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LEI\3.º ano\es\proj1\WorldEditPrivate\SE2425_60593_62111_62909_65330_65969_66081\Management\Sprint4\"/>
    </mc:Choice>
  </mc:AlternateContent>
  <xr:revisionPtr revIDLastSave="0" documentId="13_ncr:1_{10BB8E3D-22A9-473C-9035-1DF0086924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E20" i="1"/>
  <c r="D21" i="1"/>
  <c r="D22" i="1" s="1"/>
  <c r="H22" i="1" s="1"/>
  <c r="I22" i="1" l="1"/>
  <c r="E22" i="1"/>
  <c r="G22" i="1"/>
  <c r="F22" i="1"/>
  <c r="E21" i="1"/>
  <c r="F21" i="1" s="1"/>
  <c r="G21" i="1" s="1"/>
  <c r="H21" i="1" s="1"/>
  <c r="I21" i="1" s="1"/>
</calcChain>
</file>

<file path=xl/sharedStrings.xml><?xml version="1.0" encoding="utf-8"?>
<sst xmlns="http://schemas.openxmlformats.org/spreadsheetml/2006/main" count="18" uniqueCount="18">
  <si>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</si>
  <si>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</si>
  <si>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</si>
  <si>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</si>
  <si>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</si>
  <si>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</si>
  <si>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</si>
  <si>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</si>
  <si>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</si>
  <si>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</si>
  <si>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</si>
  <si>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</si>
  <si>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</si>
  <si>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Code smells report</t>
  </si>
  <si>
    <t>Use cases diagrams</t>
  </si>
  <si>
    <t>Week 4</t>
  </si>
  <si>
    <t>Design patterns (delayed)</t>
  </si>
  <si>
    <t>Code metrics (delayed)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</si>
</sst>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10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5" borderId="24" xfId="0" applyNumberForma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 wrapText="1"/>
    </xf>
    <xf numFmtId="0" fontId="2" fillId="7" borderId="22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Chart'!$B$20:$C$20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Chart'!$D$20:$I$20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Chart'!$B$21:$C$21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Chart'!$D$21:$I$21</c:f>
              <c:numCache>
                <c:formatCode>0.0</c:formatCode>
                <c:ptCount val="6"/>
                <c:pt idx="0" formatCode="General">
                  <c:v>41</c:v>
                </c:pt>
                <c:pt idx="1">
                  <c:v>34</c:v>
                </c:pt>
                <c:pt idx="2">
                  <c:v>20</c:v>
                </c:pt>
                <c:pt idx="3">
                  <c:v>15</c:v>
                </c:pt>
                <c:pt idx="4">
                  <c:v>11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Chart'!$B$22:$C$22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Chart'!$D$22:$I$22</c:f>
              <c:numCache>
                <c:formatCode>0.0</c:formatCode>
                <c:ptCount val="6"/>
                <c:pt idx="0" formatCode="General">
                  <c:v>41</c:v>
                </c:pt>
                <c:pt idx="1">
                  <c:v>32.799999999999997</c:v>
                </c:pt>
                <c:pt idx="2">
                  <c:v>24.6</c:v>
                </c:pt>
                <c:pt idx="3">
                  <c:v>16.400000000000002</c:v>
                </c:pt>
                <c:pt idx="4">
                  <c:v>8.2000000000000028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595927</xdr:colOff>
      <xdr:row>23</xdr:row>
      <xdr:rowOff>172794</xdr:rowOff>
    </xdr:from>
    <xdr:to>
      <xdr:col>8</xdr:col>
      <xdr:colOff>655321</xdr:colOff>
      <xdr:row>59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2"/>
  <sheetViews>
    <sheetView tabSelected="1" topLeftCell="A44" zoomScale="77" zoomScaleNormal="100" workbookViewId="0">
      <selection activeCell="L38" sqref="L38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9" width="10" bestFit="1" customWidth="1"/>
    <col min="10" max="14" width="10" customWidth="1"/>
  </cols>
  <sheetData>
    <row r="1" spans="2:14" ht="15" thickBot="1" x14ac:dyDescent="0.35"/>
    <row r="2" spans="2:14" ht="26.4" thickBot="1" x14ac:dyDescent="0.55000000000000004">
      <c r="B2" s="42" t="s">
        <v>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2:14" ht="15" thickBot="1" x14ac:dyDescent="0.35">
      <c r="B3" s="24"/>
      <c r="C3" s="25"/>
      <c r="D3" s="25"/>
      <c r="E3" s="44" t="s">
        <v>15</v>
      </c>
      <c r="F3" s="45"/>
      <c r="G3" s="45"/>
      <c r="H3" s="45"/>
      <c r="I3" s="46"/>
    </row>
    <row r="4" spans="2:14" x14ac:dyDescent="0.3">
      <c r="B4" s="49" t="s">
        <v>1</v>
      </c>
      <c r="C4" s="47" t="s">
        <v>2</v>
      </c>
      <c r="D4" s="35" t="s">
        <v>3</v>
      </c>
      <c r="E4" s="29">
        <v>45600</v>
      </c>
      <c r="F4" s="29">
        <v>45601</v>
      </c>
      <c r="G4" s="29">
        <v>45602</v>
      </c>
      <c r="H4" s="29">
        <v>45603</v>
      </c>
      <c r="I4" s="29">
        <v>45604</v>
      </c>
    </row>
    <row r="5" spans="2:14" ht="15" thickBot="1" x14ac:dyDescent="0.35">
      <c r="B5" s="50"/>
      <c r="C5" s="48"/>
      <c r="D5" s="26" t="s">
        <v>4</v>
      </c>
      <c r="E5" s="30" t="s">
        <v>5</v>
      </c>
      <c r="F5" s="1" t="s">
        <v>6</v>
      </c>
      <c r="G5" s="1" t="s">
        <v>7</v>
      </c>
      <c r="H5" s="1" t="s">
        <v>8</v>
      </c>
      <c r="I5" s="2" t="s">
        <v>9</v>
      </c>
    </row>
    <row r="6" spans="2:14" x14ac:dyDescent="0.3">
      <c r="B6" s="18">
        <v>1</v>
      </c>
      <c r="C6" s="19" t="s">
        <v>13</v>
      </c>
      <c r="D6" s="27">
        <v>18</v>
      </c>
      <c r="E6" s="3">
        <v>4</v>
      </c>
      <c r="F6" s="4">
        <v>6</v>
      </c>
      <c r="G6" s="4">
        <v>4</v>
      </c>
      <c r="H6" s="4">
        <v>1</v>
      </c>
      <c r="I6" s="5">
        <v>0</v>
      </c>
    </row>
    <row r="7" spans="2:14" x14ac:dyDescent="0.3">
      <c r="B7" s="20">
        <v>2</v>
      </c>
      <c r="C7" s="21" t="s">
        <v>14</v>
      </c>
      <c r="D7" s="22">
        <v>6</v>
      </c>
      <c r="E7" s="6">
        <v>0</v>
      </c>
      <c r="F7" s="7">
        <v>0</v>
      </c>
      <c r="G7" s="7">
        <v>0</v>
      </c>
      <c r="H7" s="7">
        <v>1</v>
      </c>
      <c r="I7" s="8">
        <v>1</v>
      </c>
    </row>
    <row r="8" spans="2:14" x14ac:dyDescent="0.3">
      <c r="B8" s="20">
        <v>3</v>
      </c>
      <c r="C8" s="21" t="s">
        <v>16</v>
      </c>
      <c r="D8" s="22">
        <v>12</v>
      </c>
      <c r="E8" s="9">
        <v>3</v>
      </c>
      <c r="F8" s="7">
        <v>7</v>
      </c>
      <c r="G8" s="7">
        <v>0</v>
      </c>
      <c r="H8" s="7">
        <v>2</v>
      </c>
      <c r="I8" s="8">
        <v>0</v>
      </c>
    </row>
    <row r="9" spans="2:14" x14ac:dyDescent="0.3">
      <c r="B9" s="20">
        <v>4</v>
      </c>
      <c r="C9" s="21" t="s">
        <v>17</v>
      </c>
      <c r="D9" s="22">
        <v>5</v>
      </c>
      <c r="E9" s="10">
        <v>0</v>
      </c>
      <c r="F9" s="7">
        <v>1</v>
      </c>
      <c r="G9" s="7">
        <v>1</v>
      </c>
      <c r="H9" s="7">
        <v>0</v>
      </c>
      <c r="I9" s="8">
        <v>1</v>
      </c>
    </row>
    <row r="10" spans="2:14" x14ac:dyDescent="0.3">
      <c r="B10" s="20"/>
      <c r="C10" s="21"/>
      <c r="D10" s="22"/>
      <c r="E10" s="11"/>
      <c r="F10" s="7"/>
      <c r="G10" s="7"/>
      <c r="H10" s="7"/>
      <c r="I10" s="8"/>
    </row>
    <row r="11" spans="2:14" x14ac:dyDescent="0.3">
      <c r="B11" s="20"/>
      <c r="C11" s="21"/>
      <c r="D11" s="22"/>
      <c r="E11" s="11"/>
      <c r="F11" s="7"/>
      <c r="G11" s="7"/>
      <c r="H11" s="7"/>
      <c r="I11" s="8"/>
    </row>
    <row r="12" spans="2:14" x14ac:dyDescent="0.3">
      <c r="B12" s="20"/>
      <c r="C12" s="21"/>
      <c r="D12" s="22"/>
      <c r="E12" s="11"/>
      <c r="F12" s="7"/>
      <c r="G12" s="7"/>
      <c r="H12" s="7"/>
      <c r="I12" s="8"/>
    </row>
    <row r="13" spans="2:14" x14ac:dyDescent="0.3">
      <c r="B13" s="20"/>
      <c r="C13" s="21"/>
      <c r="D13" s="22"/>
      <c r="E13" s="11"/>
      <c r="F13" s="7"/>
      <c r="G13" s="7"/>
      <c r="H13" s="7"/>
      <c r="I13" s="8"/>
    </row>
    <row r="14" spans="2:14" x14ac:dyDescent="0.3">
      <c r="B14" s="20"/>
      <c r="C14" s="21"/>
      <c r="D14" s="22"/>
      <c r="E14" s="11"/>
      <c r="F14" s="7"/>
      <c r="G14" s="7"/>
      <c r="H14" s="7"/>
      <c r="I14" s="8"/>
    </row>
    <row r="15" spans="2:14" x14ac:dyDescent="0.3">
      <c r="B15" s="20"/>
      <c r="C15" s="21"/>
      <c r="D15" s="22"/>
      <c r="E15" s="11"/>
      <c r="F15" s="7"/>
      <c r="G15" s="7"/>
      <c r="H15" s="7"/>
      <c r="I15" s="8"/>
    </row>
    <row r="16" spans="2:14" x14ac:dyDescent="0.3">
      <c r="B16" s="20"/>
      <c r="C16" s="23"/>
      <c r="D16" s="22"/>
      <c r="E16" s="11"/>
      <c r="F16" s="7"/>
      <c r="G16" s="7"/>
      <c r="H16" s="7"/>
      <c r="I16" s="8"/>
    </row>
    <row r="17" spans="2:9" x14ac:dyDescent="0.3">
      <c r="B17" s="20"/>
      <c r="C17" s="21"/>
      <c r="D17" s="22"/>
      <c r="E17" s="11"/>
      <c r="F17" s="7"/>
      <c r="G17" s="7"/>
      <c r="H17" s="7"/>
      <c r="I17" s="8"/>
    </row>
    <row r="18" spans="2:9" x14ac:dyDescent="0.3">
      <c r="B18" s="20"/>
      <c r="C18" s="21"/>
      <c r="D18" s="22"/>
      <c r="E18" s="11"/>
      <c r="F18" s="7"/>
      <c r="G18" s="7"/>
      <c r="H18" s="7"/>
      <c r="I18" s="8"/>
    </row>
    <row r="19" spans="2:9" ht="15" thickBot="1" x14ac:dyDescent="0.35">
      <c r="B19" s="20"/>
      <c r="C19" s="21"/>
      <c r="D19" s="22"/>
      <c r="E19" s="11"/>
      <c r="F19" s="7"/>
      <c r="G19" s="7"/>
      <c r="H19" s="7"/>
      <c r="I19" s="8"/>
    </row>
    <row r="20" spans="2:9" x14ac:dyDescent="0.3">
      <c r="B20" s="40" t="s">
        <v>11</v>
      </c>
      <c r="C20" s="41"/>
      <c r="D20" s="28">
        <v>0</v>
      </c>
      <c r="E20" s="31">
        <f t="shared" ref="E20:I20" si="0">SUM(E6:E19)</f>
        <v>7</v>
      </c>
      <c r="F20" s="12">
        <f t="shared" si="0"/>
        <v>14</v>
      </c>
      <c r="G20" s="12">
        <f t="shared" si="0"/>
        <v>5</v>
      </c>
      <c r="H20" s="12">
        <f t="shared" si="0"/>
        <v>4</v>
      </c>
      <c r="I20" s="32">
        <f t="shared" si="0"/>
        <v>2</v>
      </c>
    </row>
    <row r="21" spans="2:9" x14ac:dyDescent="0.3">
      <c r="B21" s="36" t="s">
        <v>10</v>
      </c>
      <c r="C21" s="37"/>
      <c r="D21" s="14">
        <f>SUM(D6:D20)</f>
        <v>41</v>
      </c>
      <c r="E21" s="15">
        <f t="shared" ref="E21:I21" si="1">D21-SUM(E6:E19)</f>
        <v>34</v>
      </c>
      <c r="F21" s="13">
        <f t="shared" si="1"/>
        <v>20</v>
      </c>
      <c r="G21" s="13">
        <f t="shared" si="1"/>
        <v>15</v>
      </c>
      <c r="H21" s="13">
        <f t="shared" si="1"/>
        <v>11</v>
      </c>
      <c r="I21" s="33">
        <f t="shared" si="1"/>
        <v>9</v>
      </c>
    </row>
    <row r="22" spans="2:9" ht="15" thickBot="1" x14ac:dyDescent="0.35">
      <c r="B22" s="38" t="s">
        <v>12</v>
      </c>
      <c r="C22" s="39"/>
      <c r="D22" s="16">
        <f>D21</f>
        <v>41</v>
      </c>
      <c r="E22" s="17">
        <f>$D$22-($D$22/5*1)</f>
        <v>32.799999999999997</v>
      </c>
      <c r="F22" s="17">
        <f>$D$22-($D$22/5*2)</f>
        <v>24.6</v>
      </c>
      <c r="G22" s="17">
        <f>$D$22-($D$22/5*3)</f>
        <v>16.400000000000002</v>
      </c>
      <c r="H22" s="17">
        <f>$D$22-($D$22/5*4)</f>
        <v>8.2000000000000028</v>
      </c>
      <c r="I22" s="34">
        <f>$D$22-($D$22/5*5)</f>
        <v>0</v>
      </c>
    </row>
  </sheetData>
  <mergeCells count="7">
    <mergeCell ref="B21:C21"/>
    <mergeCell ref="B22:C22"/>
    <mergeCell ref="B20:C20"/>
    <mergeCell ref="B2:N2"/>
    <mergeCell ref="E3:I3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Nelson Andre de Deus Martins</cp:lastModifiedBy>
  <dcterms:created xsi:type="dcterms:W3CDTF">2021-11-14T17:33:15Z</dcterms:created>
  <dcterms:modified xsi:type="dcterms:W3CDTF">2024-11-13T20:13:13Z</dcterms:modified>
</cp:coreProperties>
</file>