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56954\Desktop\Test\"/>
    </mc:Choice>
  </mc:AlternateContent>
  <xr:revisionPtr revIDLastSave="0" documentId="13_ncr:1_{12D4B383-4972-4C37-B20B-53260A5A684D}" xr6:coauthVersionLast="47" xr6:coauthVersionMax="47" xr10:uidLastSave="{00000000-0000-0000-0000-000000000000}"/>
  <bookViews>
    <workbookView xWindow="-120" yWindow="-120" windowWidth="29040" windowHeight="15720" activeTab="3" xr2:uid="{02D0989A-3144-D046-B7F4-D2F7E7F1612C}"/>
  </bookViews>
  <sheets>
    <sheet name="PESOS (1)" sheetId="5" r:id="rId1"/>
    <sheet name="GRUPO_CONTROL (1)" sheetId="6" r:id="rId2"/>
    <sheet name="GRUPO_BINGE (1)" sheetId="8" r:id="rId3"/>
    <sheet name="Resumen datos" sheetId="1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1" i="6" l="1"/>
  <c r="AG4" i="8"/>
  <c r="AJ4" i="8"/>
  <c r="AP4" i="8"/>
  <c r="AS4" i="8"/>
  <c r="AG5" i="8"/>
  <c r="AJ5" i="8"/>
  <c r="AP5" i="8"/>
  <c r="AS5" i="8"/>
  <c r="AG6" i="8"/>
  <c r="AJ6" i="8"/>
  <c r="AP6" i="8"/>
  <c r="AS6" i="8"/>
  <c r="AG7" i="8"/>
  <c r="AJ7" i="8"/>
  <c r="AP7" i="8"/>
  <c r="AS7" i="8"/>
  <c r="AG8" i="8"/>
  <c r="AJ8" i="8"/>
  <c r="AP8" i="8"/>
  <c r="AS8" i="8"/>
  <c r="AG9" i="8"/>
  <c r="AJ9" i="8"/>
  <c r="AP9" i="8"/>
  <c r="AS9" i="8"/>
  <c r="AG10" i="8"/>
  <c r="AJ10" i="8"/>
  <c r="AP10" i="8"/>
  <c r="AS10" i="8"/>
  <c r="AG11" i="8"/>
  <c r="AJ11" i="8"/>
  <c r="AP11" i="8"/>
  <c r="AS11" i="8"/>
  <c r="AG12" i="8"/>
  <c r="AJ12" i="8"/>
  <c r="AP12" i="8"/>
  <c r="AS12" i="8"/>
  <c r="AG13" i="8"/>
  <c r="AJ13" i="8"/>
  <c r="AP13" i="8"/>
  <c r="AS13" i="8"/>
  <c r="AG14" i="8"/>
  <c r="AJ14" i="8"/>
  <c r="AP14" i="8"/>
  <c r="AS14" i="8"/>
  <c r="AG15" i="8"/>
  <c r="AJ15" i="8"/>
  <c r="AP15" i="8"/>
  <c r="AS15" i="8"/>
  <c r="AG16" i="8"/>
  <c r="AJ16" i="8"/>
  <c r="AP16" i="8"/>
  <c r="AS16" i="8"/>
  <c r="AG17" i="8"/>
  <c r="AJ17" i="8"/>
  <c r="AP17" i="8"/>
  <c r="AS17" i="8"/>
  <c r="AG18" i="8"/>
  <c r="AJ18" i="8"/>
  <c r="AP18" i="8"/>
  <c r="AS18" i="8"/>
  <c r="AG19" i="8"/>
  <c r="AJ19" i="8"/>
  <c r="AP19" i="8"/>
  <c r="AS19" i="8"/>
  <c r="AG20" i="8"/>
  <c r="AJ20" i="8"/>
  <c r="AP20" i="8"/>
  <c r="AS20" i="8"/>
  <c r="AG21" i="8"/>
  <c r="AJ21" i="8"/>
  <c r="AP21" i="8"/>
  <c r="AS21" i="8"/>
  <c r="AG22" i="8"/>
  <c r="AJ22" i="8"/>
  <c r="AP22" i="8"/>
  <c r="AS22" i="8"/>
  <c r="AG23" i="8"/>
  <c r="AJ23" i="8"/>
  <c r="AP23" i="8"/>
  <c r="AS23" i="8"/>
  <c r="AG24" i="8"/>
  <c r="AJ24" i="8"/>
  <c r="AP24" i="8"/>
  <c r="AS24" i="8"/>
  <c r="AG25" i="8"/>
  <c r="AJ25" i="8"/>
  <c r="AP25" i="8"/>
  <c r="AS25" i="8"/>
  <c r="F4" i="8"/>
  <c r="I4" i="8"/>
  <c r="O4" i="8"/>
  <c r="R4" i="8"/>
  <c r="X4" i="8"/>
  <c r="AA4" i="8"/>
  <c r="F5" i="8"/>
  <c r="I5" i="8"/>
  <c r="O5" i="8"/>
  <c r="R5" i="8"/>
  <c r="X5" i="8"/>
  <c r="AA5" i="8"/>
  <c r="F6" i="8"/>
  <c r="I6" i="8"/>
  <c r="O6" i="8"/>
  <c r="R6" i="8"/>
  <c r="X6" i="8"/>
  <c r="AA6" i="8"/>
  <c r="F7" i="8"/>
  <c r="I7" i="8"/>
  <c r="O7" i="8"/>
  <c r="R7" i="8"/>
  <c r="X7" i="8"/>
  <c r="AA7" i="8"/>
  <c r="F8" i="8"/>
  <c r="I8" i="8"/>
  <c r="O8" i="8"/>
  <c r="R8" i="8"/>
  <c r="X8" i="8"/>
  <c r="AA8" i="8"/>
  <c r="F9" i="8"/>
  <c r="I9" i="8"/>
  <c r="O9" i="8"/>
  <c r="R9" i="8"/>
  <c r="X9" i="8"/>
  <c r="AA9" i="8"/>
  <c r="F10" i="8"/>
  <c r="I10" i="8"/>
  <c r="O10" i="8"/>
  <c r="R10" i="8"/>
  <c r="X10" i="8"/>
  <c r="AA10" i="8"/>
  <c r="F11" i="8"/>
  <c r="I11" i="8"/>
  <c r="O11" i="8"/>
  <c r="R11" i="8"/>
  <c r="X11" i="8"/>
  <c r="AA11" i="8"/>
  <c r="F12" i="8"/>
  <c r="I12" i="8"/>
  <c r="O12" i="8"/>
  <c r="R12" i="8"/>
  <c r="X12" i="8"/>
  <c r="AA12" i="8"/>
  <c r="F13" i="8"/>
  <c r="I13" i="8"/>
  <c r="O13" i="8"/>
  <c r="R13" i="8"/>
  <c r="X13" i="8"/>
  <c r="AA13" i="8"/>
  <c r="F14" i="8"/>
  <c r="I14" i="8"/>
  <c r="O14" i="8"/>
  <c r="R14" i="8"/>
  <c r="X14" i="8"/>
  <c r="AA14" i="8"/>
  <c r="F15" i="8"/>
  <c r="I15" i="8"/>
  <c r="O15" i="8"/>
  <c r="R15" i="8"/>
  <c r="X15" i="8"/>
  <c r="AA15" i="8"/>
  <c r="F16" i="8"/>
  <c r="I16" i="8"/>
  <c r="O16" i="8"/>
  <c r="R16" i="8"/>
  <c r="X16" i="8"/>
  <c r="AA16" i="8"/>
  <c r="F17" i="8"/>
  <c r="I17" i="8"/>
  <c r="O17" i="8"/>
  <c r="R17" i="8"/>
  <c r="X17" i="8"/>
  <c r="AA17" i="8"/>
  <c r="F18" i="8"/>
  <c r="I18" i="8"/>
  <c r="O18" i="8"/>
  <c r="R18" i="8"/>
  <c r="X18" i="8"/>
  <c r="AA18" i="8"/>
  <c r="F19" i="8"/>
  <c r="I19" i="8"/>
  <c r="O19" i="8"/>
  <c r="R19" i="8"/>
  <c r="X19" i="8"/>
  <c r="AA19" i="8"/>
  <c r="F20" i="8"/>
  <c r="I20" i="8"/>
  <c r="O20" i="8"/>
  <c r="R20" i="8"/>
  <c r="X20" i="8"/>
  <c r="AA20" i="8"/>
  <c r="F21" i="8"/>
  <c r="I21" i="8"/>
  <c r="O21" i="8"/>
  <c r="R21" i="8"/>
  <c r="X21" i="8"/>
  <c r="AA21" i="8"/>
  <c r="F22" i="8"/>
  <c r="I22" i="8"/>
  <c r="O22" i="8"/>
  <c r="R22" i="8"/>
  <c r="X22" i="8"/>
  <c r="AA22" i="8"/>
  <c r="F23" i="8"/>
  <c r="I23" i="8"/>
  <c r="O23" i="8"/>
  <c r="R23" i="8"/>
  <c r="X23" i="8"/>
  <c r="AA23" i="8"/>
  <c r="F24" i="8"/>
  <c r="I24" i="8"/>
  <c r="O24" i="8"/>
  <c r="R24" i="8"/>
  <c r="X24" i="8"/>
  <c r="AA24" i="8"/>
  <c r="F25" i="8"/>
  <c r="I25" i="8"/>
  <c r="O25" i="8"/>
  <c r="R25" i="8"/>
  <c r="X25" i="8"/>
  <c r="AA25" i="8"/>
  <c r="AS25" i="6"/>
  <c r="AP25" i="6"/>
  <c r="AJ25" i="6"/>
  <c r="AG25" i="6"/>
  <c r="AA25" i="6"/>
  <c r="X25" i="6"/>
  <c r="R25" i="6"/>
  <c r="O25" i="6"/>
  <c r="AS24" i="6"/>
  <c r="AP24" i="6"/>
  <c r="AJ24" i="6"/>
  <c r="AG24" i="6"/>
  <c r="AA24" i="6"/>
  <c r="X24" i="6"/>
  <c r="R24" i="6"/>
  <c r="O24" i="6"/>
  <c r="I24" i="6"/>
  <c r="I25" i="6"/>
  <c r="I26" i="6"/>
  <c r="F24" i="6"/>
  <c r="F25" i="6"/>
  <c r="F26" i="6"/>
  <c r="AS23" i="6"/>
  <c r="AP23" i="6"/>
  <c r="AJ23" i="6"/>
  <c r="AG23" i="6"/>
  <c r="AA23" i="6"/>
  <c r="X23" i="6"/>
  <c r="AS22" i="6"/>
  <c r="AP22" i="6"/>
  <c r="AJ22" i="6"/>
  <c r="AG22" i="6"/>
  <c r="AA22" i="6"/>
  <c r="X22" i="6"/>
  <c r="AS21" i="6"/>
  <c r="AP21" i="6"/>
  <c r="AJ21" i="6"/>
  <c r="AG21" i="6"/>
  <c r="AA21" i="6"/>
  <c r="X21" i="6"/>
  <c r="AS20" i="6"/>
  <c r="AP20" i="6"/>
  <c r="AJ20" i="6"/>
  <c r="AG20" i="6"/>
  <c r="AA20" i="6"/>
  <c r="X20" i="6"/>
  <c r="AS19" i="6"/>
  <c r="AP19" i="6"/>
  <c r="AJ19" i="6"/>
  <c r="AG19" i="6"/>
  <c r="AA19" i="6"/>
  <c r="X19" i="6"/>
  <c r="R19" i="6"/>
  <c r="R20" i="6"/>
  <c r="R21" i="6"/>
  <c r="R22" i="6"/>
  <c r="R23" i="6"/>
  <c r="O19" i="6"/>
  <c r="O20" i="6"/>
  <c r="O21" i="6"/>
  <c r="O22" i="6"/>
  <c r="O23" i="6"/>
  <c r="I19" i="6"/>
  <c r="I20" i="6"/>
  <c r="I21" i="6"/>
  <c r="I22" i="6"/>
  <c r="I23" i="6"/>
  <c r="I27" i="6"/>
  <c r="F19" i="6"/>
  <c r="F20" i="6"/>
  <c r="F21" i="6"/>
  <c r="F22" i="6"/>
  <c r="F23" i="6"/>
  <c r="F27" i="6"/>
  <c r="AS6" i="6"/>
  <c r="AS7" i="6"/>
  <c r="AS8" i="6"/>
  <c r="AS9" i="6"/>
  <c r="AS10" i="6"/>
  <c r="AS11" i="6"/>
  <c r="AS12" i="6"/>
  <c r="AS13" i="6"/>
  <c r="AS14" i="6"/>
  <c r="AS15" i="6"/>
  <c r="AS16" i="6"/>
  <c r="AS17" i="6"/>
  <c r="AS18" i="6"/>
  <c r="AJ6" i="6"/>
  <c r="AJ7" i="6"/>
  <c r="AJ8" i="6"/>
  <c r="AJ9" i="6"/>
  <c r="AJ10" i="6"/>
  <c r="AJ11" i="6"/>
  <c r="AJ12" i="6"/>
  <c r="AJ13" i="6"/>
  <c r="AJ14" i="6"/>
  <c r="AJ15" i="6"/>
  <c r="AJ16" i="6"/>
  <c r="AJ17" i="6"/>
  <c r="AJ18" i="6"/>
  <c r="AG7" i="6"/>
  <c r="AG8" i="6"/>
  <c r="AG9" i="6"/>
  <c r="AG10" i="6"/>
  <c r="AG11" i="6"/>
  <c r="AG12" i="6"/>
  <c r="AG13" i="6"/>
  <c r="AG14" i="6"/>
  <c r="AG15" i="6"/>
  <c r="AG16" i="6"/>
  <c r="AG17" i="6"/>
  <c r="AG18" i="6"/>
  <c r="AG6" i="6"/>
  <c r="AP6" i="6"/>
  <c r="AP7" i="6"/>
  <c r="AP8" i="6"/>
  <c r="AP9" i="6"/>
  <c r="AP10" i="6"/>
  <c r="AP11" i="6"/>
  <c r="AP12" i="6"/>
  <c r="AP13" i="6"/>
  <c r="AP14" i="6"/>
  <c r="AP15" i="6"/>
  <c r="AP16" i="6"/>
  <c r="AP17" i="6"/>
  <c r="AP18" i="6"/>
  <c r="AP5" i="6"/>
  <c r="AS5" i="6"/>
  <c r="AS4" i="6"/>
  <c r="AP4" i="6"/>
  <c r="AG5" i="6"/>
  <c r="AG4" i="6"/>
  <c r="AJ5" i="6"/>
  <c r="AJ4" i="6"/>
  <c r="AA6" i="6"/>
  <c r="AA7" i="6"/>
  <c r="AA8" i="6"/>
  <c r="AA9" i="6"/>
  <c r="AA10" i="6"/>
  <c r="AA11" i="6"/>
  <c r="AA12" i="6"/>
  <c r="AA13" i="6"/>
  <c r="AA14" i="6"/>
  <c r="AA15" i="6"/>
  <c r="AA16" i="6"/>
  <c r="AA17" i="6"/>
  <c r="AA18" i="6"/>
  <c r="AA5" i="6"/>
  <c r="AA4" i="6"/>
  <c r="X6" i="6"/>
  <c r="X7" i="6"/>
  <c r="X8" i="6"/>
  <c r="X9" i="6"/>
  <c r="X10" i="6"/>
  <c r="X11" i="6"/>
  <c r="X12" i="6"/>
  <c r="X13" i="6"/>
  <c r="X14" i="6"/>
  <c r="X15" i="6"/>
  <c r="X16" i="6"/>
  <c r="X17" i="6"/>
  <c r="X18" i="6"/>
  <c r="X5" i="6"/>
  <c r="X4" i="6"/>
  <c r="R6" i="6"/>
  <c r="R7" i="6"/>
  <c r="R8" i="6"/>
  <c r="R9" i="6"/>
  <c r="R10" i="6"/>
  <c r="R11" i="6"/>
  <c r="R12" i="6"/>
  <c r="R13" i="6"/>
  <c r="R14" i="6"/>
  <c r="R15" i="6"/>
  <c r="R16" i="6"/>
  <c r="R17" i="6"/>
  <c r="R18" i="6"/>
  <c r="R5" i="6"/>
  <c r="R4" i="6"/>
  <c r="I6" i="6"/>
  <c r="I7" i="6"/>
  <c r="I8" i="6"/>
  <c r="I9" i="6"/>
  <c r="I10" i="6"/>
  <c r="I12" i="6"/>
  <c r="I13" i="6"/>
  <c r="I14" i="6"/>
  <c r="I15" i="6"/>
  <c r="I16" i="6"/>
  <c r="I17" i="6"/>
  <c r="I18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O5" i="6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4" i="6"/>
  <c r="I5" i="6"/>
  <c r="I4" i="6"/>
  <c r="F5" i="6"/>
  <c r="F4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tc={7DB8F480-DCA0-6F46-B286-0A66EA02E899}</author>
    <author>tc={EAD9FF7D-2074-3645-9692-A56C7BC8C10D}</author>
    <author>tc={356D3313-4995-E946-A552-33357371A61D}</author>
    <author>tc={DFF9D402-2885-C949-A1D2-35648F16EEC9}</author>
    <author>tc={E160880A-745A-3040-AAB4-B50C2EBDE466}</author>
    <author>tc={58606ECD-75EF-C745-AB9B-5EA84A91A8C9}</author>
    <author>tc={65F5DE18-38E9-FB49-AF64-A961078C3CB6}</author>
    <author>tc={90434993-AA3C-614F-A707-BC8D373B2EA4}</author>
    <author>tc={B78020CB-3AE8-8F40-BC71-9690F7553FCB}</author>
  </authors>
  <commentList>
    <comment ref="B4" authorId="0" shapeId="0" xr:uid="{7DB8F480-DCA0-6F46-B286-0A66EA02E899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Pesas diferentes</t>
      </text>
    </comment>
    <comment ref="AF5" authorId="1" shapeId="0" xr:uid="{EAD9FF7D-2074-3645-9692-A56C7BC8C10D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derramo :(</t>
      </text>
    </comment>
    <comment ref="AP7" authorId="2" shapeId="0" xr:uid="{356D3313-4995-E946-A552-33357371A61D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DERRAMO</t>
      </text>
    </comment>
    <comment ref="X8" authorId="3" shapeId="0" xr:uid="{DFF9D402-2885-C949-A1D2-35648F16EEC9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DERRAMO </t>
      </text>
    </comment>
    <comment ref="F10" authorId="4" shapeId="0" xr:uid="{E160880A-745A-3040-AAB4-B50C2EBDE466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DERRAMO</t>
      </text>
    </comment>
    <comment ref="AP10" authorId="5" shapeId="0" xr:uid="{58606ECD-75EF-C745-AB9B-5EA84A91A8C9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DERRAMO</t>
      </text>
    </comment>
    <comment ref="O16" authorId="6" shapeId="0" xr:uid="{65F5DE18-38E9-FB49-AF64-A961078C3CB6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DERRAMO</t>
      </text>
    </comment>
    <comment ref="O17" authorId="7" shapeId="0" xr:uid="{90434993-AA3C-614F-A707-BC8D373B2EA4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DERRAMO</t>
      </text>
    </comment>
    <comment ref="O18" authorId="8" shapeId="0" xr:uid="{B78020CB-3AE8-8F40-BC71-9690F7553FC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DERRAMO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tc={B2AF66A3-BAC0-204E-82A9-DAD258846226}</author>
    <author>tc={95E4C11D-0B80-1C49-B37D-A0D63BA3C6CC}</author>
  </authors>
  <commentList>
    <comment ref="B4" authorId="0" shapeId="0" xr:uid="{B2AF66A3-BAC0-204E-82A9-DAD258846226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Pesas diferentes</t>
      </text>
    </comment>
    <comment ref="AG5" authorId="1" shapeId="0" xr:uid="{95E4C11D-0B80-1C49-B37D-A0D63BA3C6C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DERRAMO:(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tc={0CF06ED6-C4D8-4BB3-A240-3062CC29CA4F}</author>
    <author>tc={E3E68516-1754-4696-A87D-CBB2C73735BC}</author>
    <author>tc={83946FA5-4C4E-4A3C-B715-87E7E99C360F}</author>
    <author>tc={26A9B611-1DA5-4547-A5BB-7EB6BDABE67E}</author>
    <author>tc={2A432DFE-3BB5-45E7-B856-1E9111761E24}</author>
    <author>tc={556F3E5B-CC77-46F4-B1D5-C4F3E8FF20B9}</author>
    <author>tc={D70DDCC2-6AD2-485B-AB04-526BE069D30E}</author>
    <author>tc={0BAF6554-D7B0-4CC4-BFFE-238C548E997A}</author>
    <author>tc={7E152EFF-B41E-4271-B378-3BC3FD116E36}</author>
    <author>tc={F1763E3B-57B4-40AF-B15A-FB54BA8092D3}</author>
  </authors>
  <commentList>
    <comment ref="A2" authorId="0" shapeId="0" xr:uid="{0CF06ED6-C4D8-4BB3-A240-3062CC29CA4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Pesas diferentes</t>
      </text>
    </comment>
    <comment ref="H2" authorId="1" shapeId="0" xr:uid="{E3E68516-1754-4696-A87D-CBB2C73735B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Pesas diferentes</t>
      </text>
    </comment>
    <comment ref="M3" authorId="2" shapeId="0" xr:uid="{83946FA5-4C4E-4A3C-B715-87E7E99C360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DERRAMO:(</t>
      </text>
    </comment>
    <comment ref="G5" authorId="3" shapeId="0" xr:uid="{26A9B611-1DA5-4547-A5BB-7EB6BDABE67E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DERRAMO</t>
      </text>
    </comment>
    <comment ref="E6" authorId="4" shapeId="0" xr:uid="{2A432DFE-3BB5-45E7-B856-1E9111761E24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DERRAMO </t>
      </text>
    </comment>
    <comment ref="C8" authorId="5" shapeId="0" xr:uid="{556F3E5B-CC77-46F4-B1D5-C4F3E8FF20B9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DERRAMO</t>
      </text>
    </comment>
    <comment ref="G8" authorId="6" shapeId="0" xr:uid="{D70DDCC2-6AD2-485B-AB04-526BE069D30E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DERRAMO</t>
      </text>
    </comment>
    <comment ref="D14" authorId="7" shapeId="0" xr:uid="{0BAF6554-D7B0-4CC4-BFFE-238C548E997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DERRAMO</t>
      </text>
    </comment>
    <comment ref="D15" authorId="8" shapeId="0" xr:uid="{7E152EFF-B41E-4271-B378-3BC3FD116E36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DERRAMO</t>
      </text>
    </comment>
    <comment ref="D16" authorId="9" shapeId="0" xr:uid="{F1763E3B-57B4-40AF-B15A-FB54BA8092D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DERRAMO</t>
      </text>
    </comment>
  </commentList>
</comments>
</file>

<file path=xl/sharedStrings.xml><?xml version="1.0" encoding="utf-8"?>
<sst xmlns="http://schemas.openxmlformats.org/spreadsheetml/2006/main" count="412" uniqueCount="56">
  <si>
    <t>Raton 1</t>
  </si>
  <si>
    <t>Raton 2</t>
  </si>
  <si>
    <t>Raton 3</t>
  </si>
  <si>
    <t>Raton 4</t>
  </si>
  <si>
    <t>Raton 5</t>
  </si>
  <si>
    <t>Fecha</t>
  </si>
  <si>
    <t>PND</t>
  </si>
  <si>
    <t>Peso (g)</t>
  </si>
  <si>
    <t>15.05.2023</t>
  </si>
  <si>
    <t>17.05.2023</t>
  </si>
  <si>
    <t>19.05.2023</t>
  </si>
  <si>
    <t>21.05.2023</t>
  </si>
  <si>
    <t>23.05.2023</t>
  </si>
  <si>
    <t>25.05.2023</t>
  </si>
  <si>
    <t>27.05.2023</t>
  </si>
  <si>
    <t>29.05.2023</t>
  </si>
  <si>
    <t>31.05.2023</t>
  </si>
  <si>
    <t>02.06.2023</t>
  </si>
  <si>
    <t>04.06.2023</t>
  </si>
  <si>
    <t>06.06.2023</t>
  </si>
  <si>
    <t>08.06.2023</t>
  </si>
  <si>
    <t>10.06.2023</t>
  </si>
  <si>
    <t>12.06.2023</t>
  </si>
  <si>
    <t>GRUPO CONTROL</t>
  </si>
  <si>
    <t>GRUPO BINGE LIKE</t>
  </si>
  <si>
    <t>TUBO VACIO</t>
  </si>
  <si>
    <t>TUBO LLENO INICIAL</t>
  </si>
  <si>
    <t>TUBO LLENO FINAL</t>
  </si>
  <si>
    <t>COMIDA FINAL</t>
  </si>
  <si>
    <t>RATON C1</t>
  </si>
  <si>
    <t>RATON C2</t>
  </si>
  <si>
    <t>RATON C3</t>
  </si>
  <si>
    <t>RATON C4</t>
  </si>
  <si>
    <t>RATON C5</t>
  </si>
  <si>
    <t>RATON BE1</t>
  </si>
  <si>
    <t>RATON BE2</t>
  </si>
  <si>
    <t>RATON BE3</t>
  </si>
  <si>
    <t>RATON BE4</t>
  </si>
  <si>
    <t>RATON BE5</t>
  </si>
  <si>
    <t>LECHE CONSUMIDA</t>
  </si>
  <si>
    <t>COMIDA CONSUMIDA</t>
  </si>
  <si>
    <t>COMIDA INICIAL</t>
  </si>
  <si>
    <t>14.06.2023</t>
  </si>
  <si>
    <t>16.06.2023</t>
  </si>
  <si>
    <t>18.06.2023</t>
  </si>
  <si>
    <t>20.06.2022</t>
  </si>
  <si>
    <t>22.06.2023</t>
  </si>
  <si>
    <t>24.06.2023</t>
  </si>
  <si>
    <t>26.06.2023</t>
  </si>
  <si>
    <t>28.06.2023</t>
  </si>
  <si>
    <t>Binge</t>
  </si>
  <si>
    <t>Control</t>
  </si>
  <si>
    <t>Peso</t>
  </si>
  <si>
    <t>Días</t>
  </si>
  <si>
    <t>Leche consumida</t>
  </si>
  <si>
    <t>Comida consumida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</si>
</sst>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3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FF0000"/>
      <name val="Calibri"/>
      <family val="2"/>
    </font>
    <font>
      <sz val="12"/>
      <color rgb="FFFF0000"/>
      <name val="Calibri"/>
      <family val="2"/>
      <scheme val="minor"/>
    </font>
    <font>
      <sz val="11"/>
      <color theme="1"/>
      <name val="Calibri (Cuerpo)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4" fillId="0" borderId="8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 wrapText="1"/>
    </xf>
    <xf numFmtId="0" fontId="4" fillId="4" borderId="6" xfId="0" applyFont="1" applyFill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5" borderId="7" xfId="0" applyFont="1" applyFill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5" fillId="5" borderId="1" xfId="0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3" xfId="0" applyFont="1" applyBorder="1"/>
    <xf numFmtId="0" fontId="6" fillId="0" borderId="5" xfId="0" applyFont="1" applyBorder="1"/>
    <xf numFmtId="0" fontId="3" fillId="6" borderId="3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0" fillId="7" borderId="0" xfId="0" applyFill="1"/>
    <xf numFmtId="0" fontId="3" fillId="7" borderId="0" xfId="0" applyFont="1" applyFill="1"/>
    <xf numFmtId="0" fontId="10" fillId="3" borderId="0" xfId="0" applyFont="1" applyFill="1" applyAlignment="1">
      <alignment horizontal="center" vertical="center"/>
    </xf>
    <xf numFmtId="0" fontId="9" fillId="0" borderId="0" xfId="0" applyFont="1"/>
    <xf numFmtId="0" fontId="10" fillId="0" borderId="0" xfId="0" applyFont="1"/>
    <xf numFmtId="0" fontId="10" fillId="5" borderId="1" xfId="0" applyFont="1" applyFill="1" applyBorder="1" applyAlignment="1">
      <alignment horizontal="center"/>
    </xf>
    <xf numFmtId="0" fontId="10" fillId="5" borderId="7" xfId="0" applyFont="1" applyFill="1" applyBorder="1" applyAlignment="1">
      <alignment horizontal="center"/>
    </xf>
    <xf numFmtId="0" fontId="10" fillId="3" borderId="7" xfId="0" applyFont="1" applyFill="1" applyBorder="1" applyAlignment="1">
      <alignment horizontal="center"/>
    </xf>
    <xf numFmtId="0" fontId="10" fillId="4" borderId="2" xfId="0" applyFont="1" applyFill="1" applyBorder="1" applyAlignment="1">
      <alignment horizontal="center"/>
    </xf>
    <xf numFmtId="0" fontId="10" fillId="5" borderId="1" xfId="0" applyFont="1" applyFill="1" applyBorder="1" applyAlignment="1">
      <alignment horizontal="center" vertical="center"/>
    </xf>
    <xf numFmtId="0" fontId="10" fillId="5" borderId="7" xfId="0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horizontal="center" vertical="center"/>
    </xf>
    <xf numFmtId="0" fontId="10" fillId="4" borderId="2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10" fillId="3" borderId="0" xfId="0" applyFont="1" applyFill="1" applyAlignment="1">
      <alignment horizontal="center"/>
    </xf>
    <xf numFmtId="0" fontId="10" fillId="4" borderId="4" xfId="0" applyFont="1" applyFill="1" applyBorder="1" applyAlignment="1">
      <alignment horizontal="center"/>
    </xf>
    <xf numFmtId="0" fontId="10" fillId="0" borderId="3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4" borderId="4" xfId="0" applyFont="1" applyFill="1" applyBorder="1" applyAlignment="1">
      <alignment horizontal="center" vertical="center"/>
    </xf>
    <xf numFmtId="0" fontId="12" fillId="3" borderId="0" xfId="0" applyFont="1" applyFill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3" xfId="0" applyBorder="1"/>
    <xf numFmtId="0" fontId="0" fillId="3" borderId="0" xfId="0" applyFill="1" applyAlignment="1">
      <alignment horizontal="center"/>
    </xf>
    <xf numFmtId="0" fontId="0" fillId="4" borderId="4" xfId="0" applyFill="1" applyBorder="1" applyAlignment="1">
      <alignment horizontal="center"/>
    </xf>
    <xf numFmtId="0" fontId="0" fillId="3" borderId="0" xfId="0" applyFill="1"/>
    <xf numFmtId="0" fontId="0" fillId="4" borderId="4" xfId="0" applyFill="1" applyBorder="1"/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3" borderId="8" xfId="0" applyFill="1" applyBorder="1"/>
    <xf numFmtId="0" fontId="0" fillId="4" borderId="6" xfId="0" applyFill="1" applyBorder="1"/>
    <xf numFmtId="0" fontId="10" fillId="0" borderId="3" xfId="0" applyFont="1" applyBorder="1"/>
    <xf numFmtId="164" fontId="0" fillId="0" borderId="0" xfId="0" applyNumberFormat="1"/>
    <xf numFmtId="164" fontId="4" fillId="0" borderId="3" xfId="0" applyNumberFormat="1" applyFont="1" applyBorder="1" applyAlignment="1">
      <alignment horizontal="center" vertical="center"/>
    </xf>
    <xf numFmtId="164" fontId="4" fillId="0" borderId="0" xfId="0" applyNumberFormat="1" applyFont="1" applyAlignment="1">
      <alignment horizontal="center" vertical="center" wrapText="1"/>
    </xf>
    <xf numFmtId="164" fontId="4" fillId="3" borderId="0" xfId="0" applyNumberFormat="1" applyFont="1" applyFill="1" applyAlignment="1">
      <alignment horizontal="center" vertical="center" wrapText="1"/>
    </xf>
    <xf numFmtId="164" fontId="4" fillId="4" borderId="4" xfId="0" applyNumberFormat="1" applyFont="1" applyFill="1" applyBorder="1" applyAlignment="1">
      <alignment horizontal="center" vertical="center" wrapText="1"/>
    </xf>
    <xf numFmtId="164" fontId="4" fillId="0" borderId="5" xfId="0" applyNumberFormat="1" applyFont="1" applyBorder="1" applyAlignment="1">
      <alignment horizontal="center" vertical="center"/>
    </xf>
    <xf numFmtId="164" fontId="4" fillId="0" borderId="8" xfId="0" applyNumberFormat="1" applyFont="1" applyBorder="1" applyAlignment="1">
      <alignment horizontal="center" vertical="center" wrapText="1"/>
    </xf>
    <xf numFmtId="164" fontId="4" fillId="3" borderId="8" xfId="0" applyNumberFormat="1" applyFont="1" applyFill="1" applyBorder="1" applyAlignment="1">
      <alignment horizontal="center" vertical="center" wrapText="1"/>
    </xf>
    <xf numFmtId="164" fontId="4" fillId="4" borderId="6" xfId="0" applyNumberFormat="1" applyFont="1" applyFill="1" applyBorder="1" applyAlignment="1">
      <alignment horizontal="center" vertical="center" wrapText="1"/>
    </xf>
    <xf numFmtId="164" fontId="3" fillId="5" borderId="1" xfId="0" applyNumberFormat="1" applyFont="1" applyFill="1" applyBorder="1" applyAlignment="1">
      <alignment horizontal="center" vertical="center"/>
    </xf>
    <xf numFmtId="164" fontId="3" fillId="5" borderId="7" xfId="0" applyNumberFormat="1" applyFont="1" applyFill="1" applyBorder="1" applyAlignment="1">
      <alignment horizontal="center" vertical="center"/>
    </xf>
    <xf numFmtId="164" fontId="3" fillId="3" borderId="7" xfId="0" applyNumberFormat="1" applyFont="1" applyFill="1" applyBorder="1" applyAlignment="1">
      <alignment horizontal="center" vertical="center"/>
    </xf>
    <xf numFmtId="164" fontId="0" fillId="5" borderId="7" xfId="0" applyNumberFormat="1" applyFill="1" applyBorder="1" applyAlignment="1">
      <alignment horizontal="center" vertical="center"/>
    </xf>
    <xf numFmtId="164" fontId="3" fillId="4" borderId="2" xfId="0" applyNumberFormat="1" applyFont="1" applyFill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3" fillId="5" borderId="9" xfId="0" applyNumberFormat="1" applyFont="1" applyFill="1" applyBorder="1" applyAlignment="1">
      <alignment horizontal="center" vertical="center"/>
    </xf>
    <xf numFmtId="164" fontId="5" fillId="5" borderId="3" xfId="0" applyNumberFormat="1" applyFont="1" applyFill="1" applyBorder="1" applyAlignment="1">
      <alignment horizontal="center" vertical="center"/>
    </xf>
    <xf numFmtId="164" fontId="5" fillId="5" borderId="1" xfId="0" applyNumberFormat="1" applyFont="1" applyFill="1" applyBorder="1" applyAlignment="1">
      <alignment horizontal="center" vertical="center"/>
    </xf>
    <xf numFmtId="164" fontId="5" fillId="5" borderId="7" xfId="0" applyNumberFormat="1" applyFont="1" applyFill="1" applyBorder="1" applyAlignment="1">
      <alignment horizontal="center" vertical="center"/>
    </xf>
    <xf numFmtId="164" fontId="3" fillId="0" borderId="3" xfId="0" applyNumberFormat="1" applyFont="1" applyBorder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64" fontId="3" fillId="3" borderId="0" xfId="0" applyNumberFormat="1" applyFont="1" applyFill="1" applyAlignment="1">
      <alignment horizontal="center" vertical="center"/>
    </xf>
    <xf numFmtId="164" fontId="3" fillId="4" borderId="4" xfId="0" applyNumberFormat="1" applyFont="1" applyFill="1" applyBorder="1" applyAlignment="1">
      <alignment horizontal="center" vertical="center"/>
    </xf>
    <xf numFmtId="164" fontId="3" fillId="0" borderId="10" xfId="0" applyNumberFormat="1" applyFont="1" applyBorder="1" applyAlignment="1">
      <alignment horizontal="center" vertical="center"/>
    </xf>
    <xf numFmtId="164" fontId="7" fillId="3" borderId="0" xfId="0" applyNumberFormat="1" applyFont="1" applyFill="1" applyAlignment="1">
      <alignment horizontal="center" vertical="center"/>
    </xf>
    <xf numFmtId="164" fontId="5" fillId="0" borderId="3" xfId="0" applyNumberFormat="1" applyFont="1" applyBorder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6" fillId="0" borderId="3" xfId="0" applyNumberFormat="1" applyFont="1" applyBorder="1" applyAlignment="1">
      <alignment horizontal="center" vertical="center"/>
    </xf>
    <xf numFmtId="164" fontId="6" fillId="0" borderId="0" xfId="0" applyNumberFormat="1" applyFont="1" applyAlignment="1">
      <alignment horizontal="center" vertical="center"/>
    </xf>
    <xf numFmtId="164" fontId="3" fillId="0" borderId="3" xfId="0" applyNumberFormat="1" applyFont="1" applyBorder="1" applyAlignment="1">
      <alignment horizontal="center"/>
    </xf>
    <xf numFmtId="164" fontId="0" fillId="3" borderId="0" xfId="0" applyNumberFormat="1" applyFill="1" applyAlignment="1">
      <alignment horizontal="center" vertical="center"/>
    </xf>
    <xf numFmtId="164" fontId="0" fillId="4" borderId="4" xfId="0" applyNumberFormat="1" applyFill="1" applyBorder="1" applyAlignment="1">
      <alignment horizontal="center" vertical="center"/>
    </xf>
    <xf numFmtId="164" fontId="8" fillId="3" borderId="0" xfId="0" applyNumberFormat="1" applyFont="1" applyFill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164" fontId="0" fillId="3" borderId="8" xfId="0" applyNumberFormat="1" applyFill="1" applyBorder="1" applyAlignment="1">
      <alignment horizontal="center" vertical="center"/>
    </xf>
    <xf numFmtId="164" fontId="0" fillId="4" borderId="6" xfId="0" applyNumberFormat="1" applyFill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4" fontId="6" fillId="0" borderId="5" xfId="0" applyNumberFormat="1" applyFont="1" applyBorder="1" applyAlignment="1">
      <alignment horizontal="center" vertical="center"/>
    </xf>
    <xf numFmtId="164" fontId="6" fillId="0" borderId="8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" fontId="0" fillId="0" borderId="0" xfId="0" applyNumberFormat="1"/>
    <xf numFmtId="0" fontId="2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164" fontId="4" fillId="0" borderId="12" xfId="0" applyNumberFormat="1" applyFont="1" applyBorder="1" applyAlignment="1">
      <alignment horizontal="center" vertical="center"/>
    </xf>
    <xf numFmtId="164" fontId="4" fillId="0" borderId="13" xfId="0" applyNumberFormat="1" applyFont="1" applyBorder="1" applyAlignment="1">
      <alignment horizontal="center" vertical="center"/>
    </xf>
    <xf numFmtId="164" fontId="4" fillId="0" borderId="15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164" fontId="2" fillId="0" borderId="5" xfId="0" applyNumberFormat="1" applyFont="1" applyBorder="1" applyAlignment="1">
      <alignment horizontal="center" vertical="center"/>
    </xf>
    <xf numFmtId="164" fontId="2" fillId="0" borderId="12" xfId="0" applyNumberFormat="1" applyFont="1" applyBorder="1" applyAlignment="1">
      <alignment horizontal="center" vertical="center"/>
    </xf>
    <xf numFmtId="164" fontId="2" fillId="0" borderId="13" xfId="0" applyNumberFormat="1" applyFont="1" applyBorder="1" applyAlignment="1">
      <alignment horizontal="center" vertical="center"/>
    </xf>
    <xf numFmtId="164" fontId="2" fillId="0" borderId="14" xfId="0" applyNumberFormat="1" applyFont="1" applyBorder="1" applyAlignment="1">
      <alignment horizontal="center" vertical="center"/>
    </xf>
    <xf numFmtId="164" fontId="4" fillId="0" borderId="9" xfId="0" applyNumberFormat="1" applyFont="1" applyBorder="1" applyAlignment="1">
      <alignment horizontal="center" vertical="center"/>
    </xf>
    <xf numFmtId="164" fontId="4" fillId="0" borderId="16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164" fontId="2" fillId="0" borderId="0" xfId="0" applyNumberFormat="1" applyFont="1" applyFill="1" applyBorder="1" applyAlignment="1">
      <alignment horizontal="center" vertical="center"/>
    </xf>
    <xf numFmtId="164" fontId="3" fillId="0" borderId="0" xfId="0" applyNumberFormat="1" applyFont="1" applyFill="1" applyBorder="1" applyAlignment="1">
      <alignment horizontal="center" vertical="center"/>
    </xf>
    <xf numFmtId="164" fontId="0" fillId="0" borderId="0" xfId="0" applyNumberFormat="1" applyFill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0" fontId="10" fillId="0" borderId="0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164" fontId="3" fillId="5" borderId="20" xfId="0" applyNumberFormat="1" applyFont="1" applyFill="1" applyBorder="1" applyAlignment="1">
      <alignment horizontal="center" vertical="center"/>
    </xf>
    <xf numFmtId="164" fontId="3" fillId="5" borderId="0" xfId="0" applyNumberFormat="1" applyFont="1" applyFill="1" applyBorder="1" applyAlignment="1">
      <alignment horizontal="center" vertical="center"/>
    </xf>
    <xf numFmtId="164" fontId="7" fillId="5" borderId="0" xfId="0" applyNumberFormat="1" applyFont="1" applyFill="1" applyBorder="1" applyAlignment="1">
      <alignment horizontal="center" vertical="center"/>
    </xf>
    <xf numFmtId="164" fontId="3" fillId="5" borderId="21" xfId="0" applyNumberFormat="1" applyFont="1" applyFill="1" applyBorder="1" applyAlignment="1">
      <alignment horizontal="center" vertical="center"/>
    </xf>
    <xf numFmtId="164" fontId="7" fillId="5" borderId="21" xfId="0" applyNumberFormat="1" applyFont="1" applyFill="1" applyBorder="1" applyAlignment="1">
      <alignment horizontal="center" vertical="center"/>
    </xf>
    <xf numFmtId="164" fontId="7" fillId="5" borderId="20" xfId="0" applyNumberFormat="1" applyFont="1" applyFill="1" applyBorder="1" applyAlignment="1">
      <alignment horizontal="center" vertical="center"/>
    </xf>
    <xf numFmtId="164" fontId="0" fillId="5" borderId="0" xfId="0" applyNumberFormat="1" applyFill="1" applyBorder="1" applyAlignment="1">
      <alignment horizontal="center" vertical="center"/>
    </xf>
    <xf numFmtId="164" fontId="0" fillId="5" borderId="21" xfId="0" applyNumberFormat="1" applyFill="1" applyBorder="1" applyAlignment="1">
      <alignment horizontal="center" vertical="center"/>
    </xf>
    <xf numFmtId="164" fontId="8" fillId="5" borderId="21" xfId="0" applyNumberFormat="1" applyFont="1" applyFill="1" applyBorder="1" applyAlignment="1">
      <alignment horizontal="center" vertical="center"/>
    </xf>
    <xf numFmtId="164" fontId="3" fillId="5" borderId="22" xfId="0" applyNumberFormat="1" applyFont="1" applyFill="1" applyBorder="1" applyAlignment="1">
      <alignment horizontal="center" vertical="center"/>
    </xf>
    <xf numFmtId="164" fontId="3" fillId="5" borderId="23" xfId="0" applyNumberFormat="1" applyFont="1" applyFill="1" applyBorder="1" applyAlignment="1">
      <alignment horizontal="center" vertical="center"/>
    </xf>
    <xf numFmtId="164" fontId="0" fillId="5" borderId="23" xfId="0" applyNumberFormat="1" applyFill="1" applyBorder="1" applyAlignment="1">
      <alignment horizontal="center" vertical="center"/>
    </xf>
    <xf numFmtId="164" fontId="0" fillId="5" borderId="24" xfId="0" applyNumberFormat="1" applyFill="1" applyBorder="1" applyAlignment="1">
      <alignment horizontal="center" vertical="center"/>
    </xf>
    <xf numFmtId="0" fontId="10" fillId="8" borderId="20" xfId="0" applyFont="1" applyFill="1" applyBorder="1" applyAlignment="1">
      <alignment horizontal="center"/>
    </xf>
    <xf numFmtId="0" fontId="10" fillId="8" borderId="0" xfId="0" applyFont="1" applyFill="1" applyBorder="1" applyAlignment="1">
      <alignment horizontal="center" vertical="center"/>
    </xf>
    <xf numFmtId="0" fontId="12" fillId="8" borderId="0" xfId="0" applyFont="1" applyFill="1" applyBorder="1" applyAlignment="1">
      <alignment horizontal="center" vertical="center"/>
    </xf>
    <xf numFmtId="0" fontId="10" fillId="8" borderId="21" xfId="0" applyFont="1" applyFill="1" applyBorder="1" applyAlignment="1">
      <alignment horizontal="center" vertical="center"/>
    </xf>
    <xf numFmtId="0" fontId="10" fillId="8" borderId="22" xfId="0" applyFont="1" applyFill="1" applyBorder="1" applyAlignment="1">
      <alignment horizontal="center" vertical="center"/>
    </xf>
    <xf numFmtId="0" fontId="10" fillId="8" borderId="23" xfId="0" applyFont="1" applyFill="1" applyBorder="1" applyAlignment="1">
      <alignment horizontal="center" vertical="center"/>
    </xf>
    <xf numFmtId="0" fontId="10" fillId="8" borderId="24" xfId="0" applyFont="1" applyFill="1" applyBorder="1" applyAlignment="1">
      <alignment horizontal="center" vertical="center"/>
    </xf>
    <xf numFmtId="164" fontId="3" fillId="11" borderId="26" xfId="0" applyNumberFormat="1" applyFont="1" applyFill="1" applyBorder="1" applyAlignment="1">
      <alignment horizontal="center" vertical="center"/>
    </xf>
    <xf numFmtId="164" fontId="3" fillId="11" borderId="4" xfId="0" applyNumberFormat="1" applyFont="1" applyFill="1" applyBorder="1" applyAlignment="1">
      <alignment horizontal="center" vertical="center"/>
    </xf>
    <xf numFmtId="164" fontId="3" fillId="11" borderId="21" xfId="0" applyNumberFormat="1" applyFont="1" applyFill="1" applyBorder="1" applyAlignment="1">
      <alignment horizontal="center" vertical="center"/>
    </xf>
    <xf numFmtId="164" fontId="0" fillId="11" borderId="4" xfId="0" applyNumberFormat="1" applyFill="1" applyBorder="1" applyAlignment="1">
      <alignment horizontal="center" vertical="center"/>
    </xf>
    <xf numFmtId="164" fontId="0" fillId="11" borderId="21" xfId="0" applyNumberFormat="1" applyFill="1" applyBorder="1" applyAlignment="1">
      <alignment horizontal="center" vertical="center"/>
    </xf>
    <xf numFmtId="164" fontId="3" fillId="11" borderId="27" xfId="0" applyNumberFormat="1" applyFont="1" applyFill="1" applyBorder="1" applyAlignment="1">
      <alignment horizontal="center" vertical="center"/>
    </xf>
    <xf numFmtId="164" fontId="3" fillId="11" borderId="28" xfId="0" applyNumberFormat="1" applyFont="1" applyFill="1" applyBorder="1" applyAlignment="1">
      <alignment horizontal="center" vertical="center"/>
    </xf>
    <xf numFmtId="164" fontId="0" fillId="11" borderId="28" xfId="0" applyNumberFormat="1" applyFill="1" applyBorder="1" applyAlignment="1">
      <alignment horizontal="center" vertical="center"/>
    </xf>
    <xf numFmtId="164" fontId="0" fillId="11" borderId="24" xfId="0" applyNumberFormat="1" applyFill="1" applyBorder="1" applyAlignment="1">
      <alignment horizontal="center" vertical="center"/>
    </xf>
    <xf numFmtId="0" fontId="10" fillId="2" borderId="26" xfId="0" applyFont="1" applyFill="1" applyBorder="1" applyAlignment="1">
      <alignment horizontal="center"/>
    </xf>
    <xf numFmtId="0" fontId="10" fillId="2" borderId="4" xfId="0" applyFont="1" applyFill="1" applyBorder="1" applyAlignment="1">
      <alignment horizontal="center" vertical="center"/>
    </xf>
    <xf numFmtId="0" fontId="10" fillId="2" borderId="21" xfId="0" applyFont="1" applyFill="1" applyBorder="1" applyAlignment="1">
      <alignment horizontal="center" vertical="center"/>
    </xf>
    <xf numFmtId="0" fontId="10" fillId="2" borderId="27" xfId="0" applyFont="1" applyFill="1" applyBorder="1" applyAlignment="1">
      <alignment horizontal="center"/>
    </xf>
    <xf numFmtId="0" fontId="10" fillId="2" borderId="28" xfId="0" applyFont="1" applyFill="1" applyBorder="1" applyAlignment="1">
      <alignment horizontal="center" vertical="center"/>
    </xf>
    <xf numFmtId="0" fontId="10" fillId="2" borderId="24" xfId="0" applyFont="1" applyFill="1" applyBorder="1" applyAlignment="1">
      <alignment horizontal="center" vertical="center"/>
    </xf>
    <xf numFmtId="164" fontId="4" fillId="8" borderId="32" xfId="0" applyNumberFormat="1" applyFont="1" applyFill="1" applyBorder="1" applyAlignment="1">
      <alignment horizontal="center" vertical="center" wrapText="1"/>
    </xf>
    <xf numFmtId="0" fontId="12" fillId="2" borderId="4" xfId="0" applyFont="1" applyFill="1" applyBorder="1" applyAlignment="1">
      <alignment horizontal="center" vertical="center"/>
    </xf>
    <xf numFmtId="164" fontId="2" fillId="9" borderId="31" xfId="0" applyNumberFormat="1" applyFont="1" applyFill="1" applyBorder="1" applyAlignment="1">
      <alignment horizontal="center" vertical="center"/>
    </xf>
    <xf numFmtId="0" fontId="4" fillId="9" borderId="32" xfId="0" applyFont="1" applyFill="1" applyBorder="1" applyAlignment="1">
      <alignment horizontal="center" vertical="center" wrapText="1"/>
    </xf>
    <xf numFmtId="164" fontId="4" fillId="10" borderId="30" xfId="0" applyNumberFormat="1" applyFont="1" applyFill="1" applyBorder="1" applyAlignment="1">
      <alignment horizontal="center" vertical="center" wrapText="1"/>
    </xf>
    <xf numFmtId="0" fontId="4" fillId="10" borderId="30" xfId="0" applyFont="1" applyFill="1" applyBorder="1" applyAlignment="1">
      <alignment horizontal="center" vertical="center" wrapText="1"/>
    </xf>
    <xf numFmtId="0" fontId="4" fillId="10" borderId="31" xfId="0" applyFont="1" applyFill="1" applyBorder="1" applyAlignment="1">
      <alignment horizontal="center" vertical="center" wrapText="1"/>
    </xf>
    <xf numFmtId="0" fontId="4" fillId="12" borderId="31" xfId="0" applyFont="1" applyFill="1" applyBorder="1" applyAlignment="1">
      <alignment horizontal="center" vertical="center" wrapText="1"/>
    </xf>
    <xf numFmtId="164" fontId="4" fillId="12" borderId="32" xfId="0" applyNumberFormat="1" applyFont="1" applyFill="1" applyBorder="1" applyAlignment="1">
      <alignment horizontal="center" vertical="center" wrapText="1"/>
    </xf>
    <xf numFmtId="164" fontId="4" fillId="12" borderId="13" xfId="0" applyNumberFormat="1" applyFont="1" applyFill="1" applyBorder="1" applyAlignment="1">
      <alignment horizontal="center" vertical="center" wrapText="1"/>
    </xf>
    <xf numFmtId="164" fontId="4" fillId="12" borderId="14" xfId="0" applyNumberFormat="1" applyFont="1" applyFill="1" applyBorder="1" applyAlignment="1">
      <alignment horizontal="center" vertical="center" wrapText="1"/>
    </xf>
    <xf numFmtId="0" fontId="4" fillId="12" borderId="12" xfId="0" applyFont="1" applyFill="1" applyBorder="1" applyAlignment="1">
      <alignment horizontal="center" vertical="center" wrapText="1"/>
    </xf>
    <xf numFmtId="164" fontId="4" fillId="12" borderId="25" xfId="0" applyNumberFormat="1" applyFont="1" applyFill="1" applyBorder="1" applyAlignment="1">
      <alignment horizontal="center" vertical="center" wrapText="1"/>
    </xf>
    <xf numFmtId="164" fontId="4" fillId="12" borderId="18" xfId="0" applyNumberFormat="1" applyFont="1" applyFill="1" applyBorder="1" applyAlignment="1">
      <alignment horizontal="center" vertical="center" wrapText="1"/>
    </xf>
    <xf numFmtId="164" fontId="4" fillId="12" borderId="19" xfId="0" applyNumberFormat="1" applyFont="1" applyFill="1" applyBorder="1" applyAlignment="1">
      <alignment horizontal="center" vertical="center" wrapText="1"/>
    </xf>
    <xf numFmtId="1" fontId="0" fillId="0" borderId="0" xfId="0" applyNumberFormat="1" applyFill="1"/>
    <xf numFmtId="164" fontId="3" fillId="0" borderId="0" xfId="0" applyNumberFormat="1" applyFont="1" applyFill="1" applyAlignment="1">
      <alignment horizontal="center" vertical="center"/>
    </xf>
    <xf numFmtId="1" fontId="3" fillId="13" borderId="17" xfId="0" applyNumberFormat="1" applyFont="1" applyFill="1" applyBorder="1" applyAlignment="1">
      <alignment horizontal="center" vertical="center"/>
    </xf>
    <xf numFmtId="1" fontId="2" fillId="14" borderId="29" xfId="0" applyNumberFormat="1" applyFont="1" applyFill="1" applyBorder="1" applyAlignment="1">
      <alignment horizontal="center" vertical="center"/>
    </xf>
    <xf numFmtId="1" fontId="2" fillId="8" borderId="31" xfId="0" applyNumberFormat="1" applyFont="1" applyFill="1" applyBorder="1" applyAlignment="1">
      <alignment horizontal="center" vertical="center"/>
    </xf>
    <xf numFmtId="0" fontId="3" fillId="4" borderId="20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21" xfId="0" applyFont="1" applyFill="1" applyBorder="1" applyAlignment="1">
      <alignment horizontal="center"/>
    </xf>
    <xf numFmtId="0" fontId="0" fillId="4" borderId="20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21" xfId="0" applyFill="1" applyBorder="1" applyAlignment="1">
      <alignment horizontal="center"/>
    </xf>
    <xf numFmtId="0" fontId="0" fillId="4" borderId="22" xfId="0" applyFill="1" applyBorder="1" applyAlignment="1">
      <alignment horizontal="center"/>
    </xf>
    <xf numFmtId="0" fontId="0" fillId="4" borderId="23" xfId="0" applyFill="1" applyBorder="1" applyAlignment="1">
      <alignment horizontal="center"/>
    </xf>
    <xf numFmtId="0" fontId="0" fillId="4" borderId="24" xfId="0" applyFill="1" applyBorder="1" applyAlignment="1">
      <alignment horizontal="center"/>
    </xf>
    <xf numFmtId="0" fontId="0" fillId="4" borderId="2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Paula  Acevedo Hernandez" id="{CC500AB4-3239-BC4A-851B-FE40CFE81AE5}" userId="S::paula.acevedo@alumnos.uv.cl::15b9968e-7e32-4652-bed4-0e8cfedd4e2a" providerId="AD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4" dT="2023-05-18T15:50:57.57" personId="{CC500AB4-3239-BC4A-851B-FE40CFE81AE5}" id="{7DB8F480-DCA0-6F46-B286-0A66EA02E899}">
    <text>Pesas diferentes</text>
  </threadedComment>
  <threadedComment ref="AF5" dT="2023-05-18T16:02:51.37" personId="{CC500AB4-3239-BC4A-851B-FE40CFE81AE5}" id="{EAD9FF7D-2074-3645-9692-A56C7BC8C10D}">
    <text>Se derramo :(</text>
  </threadedComment>
  <threadedComment ref="AP7" dT="2023-05-24T19:38:40.38" personId="{CC500AB4-3239-BC4A-851B-FE40CFE81AE5}" id="{356D3313-4995-E946-A552-33357371A61D}">
    <text>SE DERRAMO</text>
  </threadedComment>
  <threadedComment ref="X8" dT="2023-05-24T19:36:34.47" personId="{CC500AB4-3239-BC4A-851B-FE40CFE81AE5}" id="{DFF9D402-2885-C949-A1D2-35648F16EEC9}">
    <text xml:space="preserve">SE DERRAMO </text>
  </threadedComment>
  <threadedComment ref="F10" dT="2023-05-29T16:57:38.88" personId="{CC500AB4-3239-BC4A-851B-FE40CFE81AE5}" id="{E160880A-745A-3040-AAB4-B50C2EBDE466}">
    <text>SE DERRAMO</text>
  </threadedComment>
  <threadedComment ref="AP10" dT="2023-05-29T17:01:00.41" personId="{CC500AB4-3239-BC4A-851B-FE40CFE81AE5}" id="{58606ECD-75EF-C745-AB9B-5EA84A91A8C9}">
    <text>SE DERRAMO</text>
  </threadedComment>
  <threadedComment ref="O16" dT="2023-06-22T16:36:12.98" personId="{CC500AB4-3239-BC4A-851B-FE40CFE81AE5}" id="{65F5DE18-38E9-FB49-AF64-A961078C3CB6}">
    <text>SE DERRAMO</text>
  </threadedComment>
  <threadedComment ref="O17" dT="2023-06-22T16:40:16.66" personId="{CC500AB4-3239-BC4A-851B-FE40CFE81AE5}" id="{90434993-AA3C-614F-A707-BC8D373B2EA4}">
    <text>SE DERRAMO</text>
  </threadedComment>
  <threadedComment ref="O18" dT="2023-06-22T16:44:44.19" personId="{CC500AB4-3239-BC4A-851B-FE40CFE81AE5}" id="{B78020CB-3AE8-8F40-BC71-9690F7553FCB}">
    <text>SE DERRAMO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4" dT="2023-05-18T15:50:57.57" personId="{CC500AB4-3239-BC4A-851B-FE40CFE81AE5}" id="{B2AF66A3-BAC0-204E-82A9-DAD258846226}">
    <text>Pesas diferentes</text>
  </threadedComment>
  <threadedComment ref="AG5" dT="2023-05-19T03:27:47.17" personId="{CC500AB4-3239-BC4A-851B-FE40CFE81AE5}" id="{95E4C11D-0B80-1C49-B37D-A0D63BA3C6CC}">
    <text>SE DERRAMO:(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A2" dT="2023-05-18T15:50:57.57" personId="{CC500AB4-3239-BC4A-851B-FE40CFE81AE5}" id="{0CF06ED6-C4D8-4BB3-A240-3062CC29CA4F}">
    <text>Pesas diferentes</text>
  </threadedComment>
  <threadedComment ref="H2" dT="2023-05-18T15:50:57.57" personId="{CC500AB4-3239-BC4A-851B-FE40CFE81AE5}" id="{E3E68516-1754-4696-A87D-CBB2C73735BC}">
    <text>Pesas diferentes</text>
  </threadedComment>
  <threadedComment ref="M3" dT="2023-05-19T03:27:47.17" personId="{CC500AB4-3239-BC4A-851B-FE40CFE81AE5}" id="{83946FA5-4C4E-4A3C-B715-87E7E99C360F}">
    <text>SE DERRAMO:(</text>
  </threadedComment>
  <threadedComment ref="G5" dT="2023-05-24T19:38:40.38" personId="{CC500AB4-3239-BC4A-851B-FE40CFE81AE5}" id="{26A9B611-1DA5-4547-A5BB-7EB6BDABE67E}">
    <text>SE DERRAMO</text>
  </threadedComment>
  <threadedComment ref="E6" dT="2023-05-24T19:36:34.47" personId="{CC500AB4-3239-BC4A-851B-FE40CFE81AE5}" id="{2A432DFE-3BB5-45E7-B856-1E9111761E24}">
    <text xml:space="preserve">SE DERRAMO </text>
  </threadedComment>
  <threadedComment ref="C8" dT="2023-05-29T16:57:38.88" personId="{CC500AB4-3239-BC4A-851B-FE40CFE81AE5}" id="{556F3E5B-CC77-46F4-B1D5-C4F3E8FF20B9}">
    <text>SE DERRAMO</text>
  </threadedComment>
  <threadedComment ref="G8" dT="2023-05-29T17:01:00.41" personId="{CC500AB4-3239-BC4A-851B-FE40CFE81AE5}" id="{D70DDCC2-6AD2-485B-AB04-526BE069D30E}">
    <text>SE DERRAMO</text>
  </threadedComment>
  <threadedComment ref="D14" dT="2023-06-22T16:36:12.98" personId="{CC500AB4-3239-BC4A-851B-FE40CFE81AE5}" id="{0BAF6554-D7B0-4CC4-BFFE-238C548E997A}">
    <text>SE DERRAMO</text>
  </threadedComment>
  <threadedComment ref="D15" dT="2023-06-22T16:40:16.66" personId="{CC500AB4-3239-BC4A-851B-FE40CFE81AE5}" id="{7E152EFF-B41E-4271-B378-3BC3FD116E36}">
    <text>SE DERRAMO</text>
  </threadedComment>
  <threadedComment ref="D16" dT="2023-06-22T16:44:44.19" personId="{CC500AB4-3239-BC4A-851B-FE40CFE81AE5}" id="{F1763E3B-57B4-40AF-B15A-FB54BA8092D3}">
    <text>SE DERRAMO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E1738-A4A8-B94B-A600-F83F2D74CED5}">
  <dimension ref="B2:P30"/>
  <sheetViews>
    <sheetView zoomScaleNormal="100" workbookViewId="0">
      <selection activeCell="G20" sqref="G20"/>
    </sheetView>
  </sheetViews>
  <sheetFormatPr baseColWidth="10" defaultRowHeight="15.75"/>
  <cols>
    <col min="9" max="9" width="5.875" customWidth="1"/>
  </cols>
  <sheetData>
    <row r="2" spans="2:16" ht="16.5" thickBot="1"/>
    <row r="3" spans="2:16" ht="16.5" thickBot="1">
      <c r="B3" s="131" t="s">
        <v>23</v>
      </c>
      <c r="C3" s="132"/>
      <c r="D3" s="132"/>
      <c r="E3" s="132"/>
      <c r="F3" s="132"/>
      <c r="G3" s="132"/>
      <c r="H3" s="133"/>
      <c r="J3" s="131" t="s">
        <v>24</v>
      </c>
      <c r="K3" s="132"/>
      <c r="L3" s="132"/>
      <c r="M3" s="132"/>
      <c r="N3" s="132"/>
      <c r="O3" s="132"/>
      <c r="P3" s="133"/>
    </row>
    <row r="4" spans="2:16" ht="16.5" thickBot="1">
      <c r="B4" s="124" t="s">
        <v>5</v>
      </c>
      <c r="C4" s="126" t="s">
        <v>6</v>
      </c>
      <c r="D4" s="128" t="s">
        <v>7</v>
      </c>
      <c r="E4" s="129"/>
      <c r="F4" s="129"/>
      <c r="G4" s="129"/>
      <c r="H4" s="130"/>
      <c r="J4" s="124" t="s">
        <v>5</v>
      </c>
      <c r="K4" s="126" t="s">
        <v>6</v>
      </c>
      <c r="L4" s="128" t="s">
        <v>7</v>
      </c>
      <c r="M4" s="129"/>
      <c r="N4" s="129"/>
      <c r="O4" s="129"/>
      <c r="P4" s="130"/>
    </row>
    <row r="5" spans="2:16" ht="16.5" thickBot="1">
      <c r="B5" s="125"/>
      <c r="C5" s="127"/>
      <c r="D5" s="11" t="s">
        <v>0</v>
      </c>
      <c r="E5" s="9" t="s">
        <v>1</v>
      </c>
      <c r="F5" s="9" t="s">
        <v>2</v>
      </c>
      <c r="G5" s="9" t="s">
        <v>3</v>
      </c>
      <c r="H5" s="10" t="s">
        <v>4</v>
      </c>
      <c r="I5" s="6"/>
      <c r="J5" s="125"/>
      <c r="K5" s="127"/>
      <c r="L5" s="11" t="s">
        <v>0</v>
      </c>
      <c r="M5" s="9" t="s">
        <v>1</v>
      </c>
      <c r="N5" s="9" t="s">
        <v>2</v>
      </c>
      <c r="O5" s="9" t="s">
        <v>3</v>
      </c>
      <c r="P5" s="10" t="s">
        <v>4</v>
      </c>
    </row>
    <row r="6" spans="2:16">
      <c r="B6" s="44" t="s">
        <v>8</v>
      </c>
      <c r="C6" s="14">
        <v>30</v>
      </c>
      <c r="D6" s="14">
        <v>15</v>
      </c>
      <c r="E6" s="14">
        <v>16</v>
      </c>
      <c r="F6" s="14">
        <v>18</v>
      </c>
      <c r="G6" s="14">
        <v>15</v>
      </c>
      <c r="H6" s="15">
        <v>16</v>
      </c>
      <c r="I6" s="7"/>
      <c r="J6" s="13" t="s">
        <v>8</v>
      </c>
      <c r="K6" s="14">
        <v>30</v>
      </c>
      <c r="L6" s="14">
        <v>16</v>
      </c>
      <c r="M6" s="14">
        <v>17</v>
      </c>
      <c r="N6" s="14">
        <v>17</v>
      </c>
      <c r="O6" s="14">
        <v>17</v>
      </c>
      <c r="P6" s="15">
        <v>14</v>
      </c>
    </row>
    <row r="7" spans="2:16">
      <c r="B7" s="16" t="s">
        <v>9</v>
      </c>
      <c r="C7" s="12">
        <v>32</v>
      </c>
      <c r="D7" s="12">
        <v>17</v>
      </c>
      <c r="E7" s="12">
        <v>15</v>
      </c>
      <c r="F7" s="12">
        <v>18</v>
      </c>
      <c r="G7" s="12">
        <v>16</v>
      </c>
      <c r="H7" s="17">
        <v>17</v>
      </c>
      <c r="I7" s="7"/>
      <c r="J7" s="16" t="s">
        <v>9</v>
      </c>
      <c r="K7" s="12">
        <v>32</v>
      </c>
      <c r="L7" s="12">
        <v>16</v>
      </c>
      <c r="M7" s="12">
        <v>18</v>
      </c>
      <c r="N7" s="12">
        <v>17</v>
      </c>
      <c r="O7" s="12">
        <v>17</v>
      </c>
      <c r="P7" s="17">
        <v>16</v>
      </c>
    </row>
    <row r="8" spans="2:16">
      <c r="B8" s="16" t="s">
        <v>10</v>
      </c>
      <c r="C8" s="12">
        <v>34</v>
      </c>
      <c r="D8" s="12">
        <v>17</v>
      </c>
      <c r="E8" s="12">
        <v>16</v>
      </c>
      <c r="F8" s="12">
        <v>19</v>
      </c>
      <c r="G8" s="12">
        <v>17</v>
      </c>
      <c r="H8" s="17">
        <v>18</v>
      </c>
      <c r="I8" s="7"/>
      <c r="J8" s="16" t="s">
        <v>10</v>
      </c>
      <c r="K8" s="12">
        <v>34</v>
      </c>
      <c r="L8" s="12">
        <v>17</v>
      </c>
      <c r="M8" s="12">
        <v>18</v>
      </c>
      <c r="N8" s="12">
        <v>18</v>
      </c>
      <c r="O8" s="12">
        <v>17</v>
      </c>
      <c r="P8" s="17">
        <v>15</v>
      </c>
    </row>
    <row r="9" spans="2:16">
      <c r="B9" s="16" t="s">
        <v>11</v>
      </c>
      <c r="C9" s="12">
        <v>36</v>
      </c>
      <c r="D9" s="12">
        <v>17</v>
      </c>
      <c r="E9" s="12">
        <v>17</v>
      </c>
      <c r="F9" s="12">
        <v>18</v>
      </c>
      <c r="G9" s="12">
        <v>17</v>
      </c>
      <c r="H9" s="17">
        <v>19</v>
      </c>
      <c r="I9" s="46"/>
      <c r="J9" s="16" t="s">
        <v>11</v>
      </c>
      <c r="K9" s="12">
        <v>36</v>
      </c>
      <c r="L9" s="12">
        <v>17</v>
      </c>
      <c r="M9" s="12">
        <v>19</v>
      </c>
      <c r="N9" s="12">
        <v>19</v>
      </c>
      <c r="O9" s="12">
        <v>18</v>
      </c>
      <c r="P9" s="17">
        <v>16</v>
      </c>
    </row>
    <row r="10" spans="2:16">
      <c r="B10" s="16" t="s">
        <v>12</v>
      </c>
      <c r="C10" s="12">
        <v>38</v>
      </c>
      <c r="D10" s="12">
        <v>17</v>
      </c>
      <c r="E10" s="12">
        <v>17</v>
      </c>
      <c r="F10" s="12">
        <v>18</v>
      </c>
      <c r="G10" s="12">
        <v>18</v>
      </c>
      <c r="H10" s="17">
        <v>18</v>
      </c>
      <c r="I10" s="7"/>
      <c r="J10" s="16" t="s">
        <v>12</v>
      </c>
      <c r="K10" s="12">
        <v>38</v>
      </c>
      <c r="L10" s="12">
        <v>17</v>
      </c>
      <c r="M10" s="12">
        <v>18</v>
      </c>
      <c r="N10" s="12">
        <v>18</v>
      </c>
      <c r="O10" s="12">
        <v>17</v>
      </c>
      <c r="P10" s="17">
        <v>16</v>
      </c>
    </row>
    <row r="11" spans="2:16">
      <c r="B11" s="16" t="s">
        <v>13</v>
      </c>
      <c r="C11" s="12">
        <v>40</v>
      </c>
      <c r="D11" s="12">
        <v>17</v>
      </c>
      <c r="E11" s="12">
        <v>17</v>
      </c>
      <c r="F11" s="12">
        <v>19</v>
      </c>
      <c r="G11" s="12">
        <v>18</v>
      </c>
      <c r="H11" s="17">
        <v>18</v>
      </c>
      <c r="I11" s="7"/>
      <c r="J11" s="16" t="s">
        <v>13</v>
      </c>
      <c r="K11" s="12">
        <v>40</v>
      </c>
      <c r="L11" s="12">
        <v>17</v>
      </c>
      <c r="M11" s="12">
        <v>18</v>
      </c>
      <c r="N11" s="12">
        <v>18</v>
      </c>
      <c r="O11" s="12">
        <v>18</v>
      </c>
      <c r="P11" s="17">
        <v>16</v>
      </c>
    </row>
    <row r="12" spans="2:16">
      <c r="B12" s="16" t="s">
        <v>14</v>
      </c>
      <c r="C12" s="12">
        <v>42</v>
      </c>
      <c r="D12" s="2">
        <v>17</v>
      </c>
      <c r="E12" s="2">
        <v>18</v>
      </c>
      <c r="F12" s="2">
        <v>18</v>
      </c>
      <c r="G12" s="2">
        <v>18</v>
      </c>
      <c r="H12" s="18">
        <v>18</v>
      </c>
      <c r="J12" s="16" t="s">
        <v>14</v>
      </c>
      <c r="K12" s="12">
        <v>42</v>
      </c>
      <c r="L12" s="2">
        <v>17</v>
      </c>
      <c r="M12" s="2">
        <v>18</v>
      </c>
      <c r="N12" s="2">
        <v>18</v>
      </c>
      <c r="O12" s="2">
        <v>18</v>
      </c>
      <c r="P12" s="18">
        <v>16</v>
      </c>
    </row>
    <row r="13" spans="2:16">
      <c r="B13" s="16" t="s">
        <v>15</v>
      </c>
      <c r="C13" s="12">
        <v>44</v>
      </c>
      <c r="D13" s="2">
        <v>18</v>
      </c>
      <c r="E13" s="2">
        <v>17</v>
      </c>
      <c r="F13" s="2">
        <v>19</v>
      </c>
      <c r="G13" s="2">
        <v>18</v>
      </c>
      <c r="H13" s="18">
        <v>20</v>
      </c>
      <c r="I13" s="45"/>
      <c r="J13" s="16" t="s">
        <v>15</v>
      </c>
      <c r="K13" s="12">
        <v>44</v>
      </c>
      <c r="L13" s="2">
        <v>18</v>
      </c>
      <c r="M13" s="2">
        <v>18</v>
      </c>
      <c r="N13" s="2">
        <v>18</v>
      </c>
      <c r="O13" s="2">
        <v>18</v>
      </c>
      <c r="P13" s="18">
        <v>16</v>
      </c>
    </row>
    <row r="14" spans="2:16">
      <c r="B14" s="16" t="s">
        <v>16</v>
      </c>
      <c r="C14" s="12">
        <v>46</v>
      </c>
      <c r="D14" s="2">
        <v>18</v>
      </c>
      <c r="E14" s="2">
        <v>17</v>
      </c>
      <c r="F14" s="2">
        <v>19</v>
      </c>
      <c r="G14" s="2">
        <v>18</v>
      </c>
      <c r="H14" s="18">
        <v>19</v>
      </c>
      <c r="J14" s="16" t="s">
        <v>16</v>
      </c>
      <c r="K14" s="12">
        <v>46</v>
      </c>
      <c r="L14" s="2">
        <v>18</v>
      </c>
      <c r="M14" s="2">
        <v>19</v>
      </c>
      <c r="N14" s="2">
        <v>19</v>
      </c>
      <c r="O14" s="2">
        <v>18</v>
      </c>
      <c r="P14" s="18">
        <v>17</v>
      </c>
    </row>
    <row r="15" spans="2:16">
      <c r="B15" s="16" t="s">
        <v>17</v>
      </c>
      <c r="C15" s="12">
        <v>48</v>
      </c>
      <c r="D15" s="2">
        <v>19</v>
      </c>
      <c r="E15" s="2">
        <v>18</v>
      </c>
      <c r="F15" s="2">
        <v>20</v>
      </c>
      <c r="G15" s="2">
        <v>20</v>
      </c>
      <c r="H15" s="18">
        <v>20</v>
      </c>
      <c r="J15" s="16" t="s">
        <v>17</v>
      </c>
      <c r="K15" s="12">
        <v>48</v>
      </c>
      <c r="L15" s="2">
        <v>18</v>
      </c>
      <c r="M15" s="2">
        <v>19</v>
      </c>
      <c r="N15" s="2">
        <v>19</v>
      </c>
      <c r="O15" s="2">
        <v>18</v>
      </c>
      <c r="P15" s="38">
        <v>17</v>
      </c>
    </row>
    <row r="16" spans="2:16">
      <c r="B16" s="16" t="s">
        <v>18</v>
      </c>
      <c r="C16" s="12">
        <v>50</v>
      </c>
      <c r="D16" s="2">
        <v>19</v>
      </c>
      <c r="E16" s="2">
        <v>20</v>
      </c>
      <c r="F16" s="2">
        <v>21</v>
      </c>
      <c r="G16" s="2">
        <v>20</v>
      </c>
      <c r="H16" s="18">
        <v>22</v>
      </c>
      <c r="I16" s="45"/>
      <c r="J16" s="16" t="s">
        <v>18</v>
      </c>
      <c r="K16" s="12">
        <v>50</v>
      </c>
      <c r="L16" s="2">
        <v>18</v>
      </c>
      <c r="M16" s="2">
        <v>19</v>
      </c>
      <c r="N16" s="2">
        <v>20</v>
      </c>
      <c r="O16" s="2">
        <v>19</v>
      </c>
      <c r="P16" s="38">
        <v>17</v>
      </c>
    </row>
    <row r="17" spans="2:16">
      <c r="B17" s="16" t="s">
        <v>19</v>
      </c>
      <c r="C17" s="12">
        <v>52</v>
      </c>
      <c r="D17" s="2">
        <v>20</v>
      </c>
      <c r="E17" s="2">
        <v>20</v>
      </c>
      <c r="F17" s="2">
        <v>20</v>
      </c>
      <c r="G17" s="2">
        <v>20</v>
      </c>
      <c r="H17" s="18">
        <v>21</v>
      </c>
      <c r="J17" s="16" t="s">
        <v>19</v>
      </c>
      <c r="K17" s="12">
        <v>52</v>
      </c>
      <c r="L17" s="2">
        <v>18</v>
      </c>
      <c r="M17" s="2">
        <v>20</v>
      </c>
      <c r="N17" s="2">
        <v>19</v>
      </c>
      <c r="O17" s="2">
        <v>20</v>
      </c>
      <c r="P17" s="38">
        <v>17</v>
      </c>
    </row>
    <row r="18" spans="2:16">
      <c r="B18" s="16" t="s">
        <v>20</v>
      </c>
      <c r="C18" s="12">
        <v>54</v>
      </c>
      <c r="D18" s="2">
        <v>20</v>
      </c>
      <c r="E18" s="2">
        <v>20</v>
      </c>
      <c r="F18" s="2">
        <v>21</v>
      </c>
      <c r="G18" s="2">
        <v>21</v>
      </c>
      <c r="H18" s="18">
        <v>22</v>
      </c>
      <c r="J18" s="16" t="s">
        <v>20</v>
      </c>
      <c r="K18" s="12">
        <v>54</v>
      </c>
      <c r="L18" s="2">
        <v>19</v>
      </c>
      <c r="M18" s="2">
        <v>20</v>
      </c>
      <c r="N18" s="2">
        <v>20</v>
      </c>
      <c r="O18" s="2">
        <v>20</v>
      </c>
      <c r="P18" s="38">
        <v>17</v>
      </c>
    </row>
    <row r="19" spans="2:16">
      <c r="B19" s="16" t="s">
        <v>21</v>
      </c>
      <c r="C19" s="12">
        <v>56</v>
      </c>
      <c r="D19" s="2">
        <v>21</v>
      </c>
      <c r="E19" s="2">
        <v>20</v>
      </c>
      <c r="F19" s="2">
        <v>22</v>
      </c>
      <c r="G19" s="2">
        <v>21</v>
      </c>
      <c r="H19" s="18">
        <v>24</v>
      </c>
      <c r="J19" s="16" t="s">
        <v>21</v>
      </c>
      <c r="K19" s="12">
        <v>56</v>
      </c>
      <c r="L19" s="2">
        <v>19</v>
      </c>
      <c r="M19" s="2">
        <v>20</v>
      </c>
      <c r="N19" s="2">
        <v>21</v>
      </c>
      <c r="O19" s="2">
        <v>21</v>
      </c>
      <c r="P19" s="38">
        <v>18</v>
      </c>
    </row>
    <row r="20" spans="2:16">
      <c r="B20" s="43" t="s">
        <v>22</v>
      </c>
      <c r="C20" s="12">
        <v>58</v>
      </c>
      <c r="D20" s="2">
        <v>22</v>
      </c>
      <c r="E20" s="2">
        <v>21</v>
      </c>
      <c r="F20" s="2">
        <v>23</v>
      </c>
      <c r="G20" s="2">
        <v>22</v>
      </c>
      <c r="H20" s="18">
        <v>24</v>
      </c>
      <c r="I20" s="45"/>
      <c r="J20" s="16" t="s">
        <v>22</v>
      </c>
      <c r="K20" s="12">
        <v>58</v>
      </c>
      <c r="L20" s="2">
        <v>19</v>
      </c>
      <c r="M20" s="2">
        <v>21</v>
      </c>
      <c r="N20" s="2">
        <v>21</v>
      </c>
      <c r="O20" s="2">
        <v>20</v>
      </c>
      <c r="P20" s="38">
        <v>18</v>
      </c>
    </row>
    <row r="21" spans="2:16">
      <c r="B21" s="16" t="s">
        <v>42</v>
      </c>
      <c r="C21" s="12">
        <v>60</v>
      </c>
      <c r="D21" s="2">
        <v>22</v>
      </c>
      <c r="E21" s="2">
        <v>22</v>
      </c>
      <c r="F21" s="2">
        <v>21</v>
      </c>
      <c r="G21" s="2">
        <v>22</v>
      </c>
      <c r="H21" s="18">
        <v>25</v>
      </c>
      <c r="J21" s="16" t="s">
        <v>42</v>
      </c>
      <c r="K21" s="12">
        <v>60</v>
      </c>
      <c r="L21" s="2">
        <v>20</v>
      </c>
      <c r="M21" s="2">
        <v>21</v>
      </c>
      <c r="N21" s="2">
        <v>20</v>
      </c>
      <c r="O21" s="2">
        <v>20</v>
      </c>
      <c r="P21" s="38">
        <v>17</v>
      </c>
    </row>
    <row r="22" spans="2:16">
      <c r="B22" s="16" t="s">
        <v>43</v>
      </c>
      <c r="C22" s="12">
        <v>62</v>
      </c>
      <c r="D22" s="2">
        <v>22</v>
      </c>
      <c r="E22" s="2">
        <v>22</v>
      </c>
      <c r="F22" s="2">
        <v>23</v>
      </c>
      <c r="G22" s="2">
        <v>22</v>
      </c>
      <c r="H22" s="18">
        <v>25</v>
      </c>
      <c r="J22" s="16" t="s">
        <v>43</v>
      </c>
      <c r="K22" s="12">
        <v>62</v>
      </c>
      <c r="L22" s="2">
        <v>19</v>
      </c>
      <c r="M22" s="2">
        <v>22</v>
      </c>
      <c r="N22" s="2">
        <v>20</v>
      </c>
      <c r="O22" s="2">
        <v>21</v>
      </c>
      <c r="P22" s="38">
        <v>17</v>
      </c>
    </row>
    <row r="23" spans="2:16">
      <c r="B23" s="16" t="s">
        <v>44</v>
      </c>
      <c r="C23" s="12">
        <v>64</v>
      </c>
      <c r="D23" s="2">
        <v>23</v>
      </c>
      <c r="E23" s="2">
        <v>23</v>
      </c>
      <c r="F23" s="2">
        <v>22</v>
      </c>
      <c r="G23" s="2">
        <v>23</v>
      </c>
      <c r="H23" s="18">
        <v>24</v>
      </c>
      <c r="J23" s="16" t="s">
        <v>44</v>
      </c>
      <c r="K23" s="12">
        <v>64</v>
      </c>
      <c r="L23" s="2">
        <v>20</v>
      </c>
      <c r="M23" s="2">
        <v>21</v>
      </c>
      <c r="N23" s="2">
        <v>22</v>
      </c>
      <c r="O23" s="2">
        <v>20</v>
      </c>
      <c r="P23" s="38">
        <v>18</v>
      </c>
    </row>
    <row r="24" spans="2:16">
      <c r="B24" s="16" t="s">
        <v>45</v>
      </c>
      <c r="C24" s="12">
        <v>66</v>
      </c>
      <c r="D24" s="2">
        <v>23</v>
      </c>
      <c r="E24" s="2">
        <v>24</v>
      </c>
      <c r="F24" s="2">
        <v>24</v>
      </c>
      <c r="G24" s="2">
        <v>24</v>
      </c>
      <c r="H24" s="18">
        <v>25</v>
      </c>
      <c r="I24" s="45"/>
      <c r="J24" s="16" t="s">
        <v>45</v>
      </c>
      <c r="K24" s="12">
        <v>66</v>
      </c>
      <c r="L24" s="2">
        <v>19</v>
      </c>
      <c r="M24" s="2">
        <v>21</v>
      </c>
      <c r="N24" s="2">
        <v>21</v>
      </c>
      <c r="O24" s="2">
        <v>21</v>
      </c>
      <c r="P24" s="38">
        <v>19</v>
      </c>
    </row>
    <row r="25" spans="2:16">
      <c r="B25" s="16" t="s">
        <v>46</v>
      </c>
      <c r="C25" s="12">
        <v>68</v>
      </c>
      <c r="D25" s="2">
        <v>25</v>
      </c>
      <c r="E25" s="2">
        <v>24</v>
      </c>
      <c r="F25" s="2">
        <v>24</v>
      </c>
      <c r="G25" s="2">
        <v>25</v>
      </c>
      <c r="H25" s="18">
        <v>26</v>
      </c>
      <c r="J25" s="16" t="s">
        <v>46</v>
      </c>
      <c r="K25" s="12">
        <v>68</v>
      </c>
      <c r="L25" s="2">
        <v>20</v>
      </c>
      <c r="M25" s="2">
        <v>22</v>
      </c>
      <c r="N25" s="2">
        <v>22</v>
      </c>
      <c r="O25" s="2">
        <v>21</v>
      </c>
      <c r="P25" s="18">
        <v>18</v>
      </c>
    </row>
    <row r="26" spans="2:16">
      <c r="B26" s="16" t="s">
        <v>47</v>
      </c>
      <c r="C26" s="12">
        <v>70</v>
      </c>
      <c r="D26" s="2">
        <v>25</v>
      </c>
      <c r="E26" s="2">
        <v>25</v>
      </c>
      <c r="F26" s="2">
        <v>25</v>
      </c>
      <c r="G26" s="2">
        <v>27</v>
      </c>
      <c r="H26" s="18">
        <v>27</v>
      </c>
      <c r="J26" s="16" t="s">
        <v>47</v>
      </c>
      <c r="K26" s="12">
        <v>70</v>
      </c>
      <c r="L26" s="2">
        <v>20</v>
      </c>
      <c r="M26" s="2">
        <v>21</v>
      </c>
      <c r="N26" s="2">
        <v>21</v>
      </c>
      <c r="O26" s="2">
        <v>21</v>
      </c>
      <c r="P26" s="18">
        <v>19</v>
      </c>
    </row>
    <row r="27" spans="2:16">
      <c r="B27" s="16" t="s">
        <v>48</v>
      </c>
      <c r="C27" s="12">
        <v>72</v>
      </c>
      <c r="D27" s="2"/>
      <c r="E27" s="2"/>
      <c r="F27" s="2"/>
      <c r="G27" s="2"/>
      <c r="H27" s="18"/>
      <c r="J27" s="16" t="s">
        <v>48</v>
      </c>
      <c r="K27" s="12">
        <v>72</v>
      </c>
      <c r="L27" s="2"/>
      <c r="M27" s="2"/>
      <c r="N27" s="2"/>
      <c r="O27" s="2"/>
      <c r="P27" s="18"/>
    </row>
    <row r="28" spans="2:16">
      <c r="B28" s="16" t="s">
        <v>49</v>
      </c>
      <c r="C28" s="12">
        <v>74</v>
      </c>
      <c r="D28" s="2"/>
      <c r="E28" s="2"/>
      <c r="F28" s="2"/>
      <c r="G28" s="2"/>
      <c r="H28" s="18"/>
      <c r="J28" s="16" t="s">
        <v>49</v>
      </c>
      <c r="K28" s="12">
        <v>74</v>
      </c>
      <c r="L28" s="2"/>
      <c r="M28" s="2"/>
      <c r="N28" s="2"/>
      <c r="O28" s="2"/>
      <c r="P28" s="18"/>
    </row>
    <row r="29" spans="2:16" ht="16.5" thickBot="1">
      <c r="B29" s="3"/>
      <c r="C29" s="5"/>
      <c r="D29" s="5"/>
      <c r="E29" s="5"/>
      <c r="F29" s="5"/>
      <c r="G29" s="5"/>
      <c r="H29" s="37"/>
      <c r="J29" s="3"/>
      <c r="K29" s="5"/>
      <c r="L29" s="5"/>
      <c r="M29" s="5"/>
      <c r="N29" s="5"/>
      <c r="O29" s="5"/>
      <c r="P29" s="4"/>
    </row>
    <row r="30" spans="2:16">
      <c r="F30" s="8"/>
      <c r="G30" s="8"/>
      <c r="H30" s="8"/>
      <c r="I30" s="8"/>
    </row>
  </sheetData>
  <mergeCells count="8">
    <mergeCell ref="J4:J5"/>
    <mergeCell ref="K4:K5"/>
    <mergeCell ref="L4:P4"/>
    <mergeCell ref="B3:H3"/>
    <mergeCell ref="J3:P3"/>
    <mergeCell ref="C4:C5"/>
    <mergeCell ref="B4:B5"/>
    <mergeCell ref="D4:H4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201AB-6D86-5049-9A4E-0E766D053052}">
  <dimension ref="B1:AU29"/>
  <sheetViews>
    <sheetView zoomScale="85" zoomScaleNormal="85" workbookViewId="0">
      <selection activeCell="E26" sqref="E26"/>
    </sheetView>
  </sheetViews>
  <sheetFormatPr baseColWidth="10" defaultColWidth="11" defaultRowHeight="15.75"/>
  <cols>
    <col min="1" max="1" width="3.125" style="80" customWidth="1"/>
    <col min="2" max="9" width="11" style="80"/>
    <col min="10" max="10" width="2.875" style="80" customWidth="1"/>
    <col min="11" max="18" width="11" style="80"/>
    <col min="19" max="19" width="2.625" style="80" customWidth="1"/>
    <col min="20" max="27" width="11" style="80"/>
    <col min="28" max="28" width="2.875" style="80" customWidth="1"/>
    <col min="29" max="36" width="11" style="80"/>
    <col min="37" max="37" width="2.625" style="80" customWidth="1"/>
    <col min="38" max="45" width="11" style="80"/>
    <col min="46" max="46" width="3" style="80" customWidth="1"/>
    <col min="47" max="16384" width="11" style="80"/>
  </cols>
  <sheetData>
    <row r="1" spans="2:47" ht="16.5" thickBot="1"/>
    <row r="2" spans="2:47" ht="16.5" thickBot="1">
      <c r="B2" s="137" t="s">
        <v>5</v>
      </c>
      <c r="C2" s="139" t="s">
        <v>29</v>
      </c>
      <c r="D2" s="140"/>
      <c r="E2" s="140"/>
      <c r="F2" s="140"/>
      <c r="G2" s="140"/>
      <c r="H2" s="140"/>
      <c r="I2" s="141"/>
      <c r="K2" s="137" t="s">
        <v>5</v>
      </c>
      <c r="L2" s="139" t="s">
        <v>30</v>
      </c>
      <c r="M2" s="140"/>
      <c r="N2" s="140"/>
      <c r="O2" s="140"/>
      <c r="P2" s="140"/>
      <c r="Q2" s="140"/>
      <c r="R2" s="141"/>
      <c r="T2" s="137" t="s">
        <v>5</v>
      </c>
      <c r="U2" s="139" t="s">
        <v>31</v>
      </c>
      <c r="V2" s="140"/>
      <c r="W2" s="140"/>
      <c r="X2" s="140"/>
      <c r="Y2" s="140"/>
      <c r="Z2" s="140"/>
      <c r="AA2" s="141"/>
      <c r="AC2" s="137" t="s">
        <v>5</v>
      </c>
      <c r="AD2" s="139" t="s">
        <v>32</v>
      </c>
      <c r="AE2" s="140"/>
      <c r="AF2" s="140"/>
      <c r="AG2" s="140"/>
      <c r="AH2" s="140"/>
      <c r="AI2" s="140"/>
      <c r="AJ2" s="141"/>
      <c r="AL2" s="142" t="s">
        <v>5</v>
      </c>
      <c r="AM2" s="134" t="s">
        <v>33</v>
      </c>
      <c r="AN2" s="135"/>
      <c r="AO2" s="135"/>
      <c r="AP2" s="135"/>
      <c r="AQ2" s="135"/>
      <c r="AR2" s="135"/>
      <c r="AS2" s="136"/>
    </row>
    <row r="3" spans="2:47" ht="44.1" customHeight="1" thickBot="1">
      <c r="B3" s="138"/>
      <c r="C3" s="81" t="s">
        <v>25</v>
      </c>
      <c r="D3" s="82" t="s">
        <v>26</v>
      </c>
      <c r="E3" s="82" t="s">
        <v>27</v>
      </c>
      <c r="F3" s="83" t="s">
        <v>39</v>
      </c>
      <c r="G3" s="82" t="s">
        <v>41</v>
      </c>
      <c r="H3" s="82" t="s">
        <v>28</v>
      </c>
      <c r="I3" s="84" t="s">
        <v>40</v>
      </c>
      <c r="K3" s="138"/>
      <c r="L3" s="81" t="s">
        <v>25</v>
      </c>
      <c r="M3" s="82" t="s">
        <v>26</v>
      </c>
      <c r="N3" s="82" t="s">
        <v>27</v>
      </c>
      <c r="O3" s="83" t="s">
        <v>39</v>
      </c>
      <c r="P3" s="82" t="s">
        <v>41</v>
      </c>
      <c r="Q3" s="82" t="s">
        <v>28</v>
      </c>
      <c r="R3" s="84" t="s">
        <v>40</v>
      </c>
      <c r="T3" s="138"/>
      <c r="U3" s="85" t="s">
        <v>25</v>
      </c>
      <c r="V3" s="86" t="s">
        <v>26</v>
      </c>
      <c r="W3" s="86" t="s">
        <v>27</v>
      </c>
      <c r="X3" s="87" t="s">
        <v>39</v>
      </c>
      <c r="Y3" s="86" t="s">
        <v>41</v>
      </c>
      <c r="Z3" s="86" t="s">
        <v>28</v>
      </c>
      <c r="AA3" s="88" t="s">
        <v>40</v>
      </c>
      <c r="AC3" s="138"/>
      <c r="AD3" s="85" t="s">
        <v>25</v>
      </c>
      <c r="AE3" s="86" t="s">
        <v>26</v>
      </c>
      <c r="AF3" s="86" t="s">
        <v>27</v>
      </c>
      <c r="AG3" s="87" t="s">
        <v>39</v>
      </c>
      <c r="AH3" s="86" t="s">
        <v>41</v>
      </c>
      <c r="AI3" s="86" t="s">
        <v>28</v>
      </c>
      <c r="AJ3" s="88" t="s">
        <v>40</v>
      </c>
      <c r="AL3" s="143"/>
      <c r="AM3" s="85" t="s">
        <v>25</v>
      </c>
      <c r="AN3" s="86" t="s">
        <v>26</v>
      </c>
      <c r="AO3" s="86" t="s">
        <v>27</v>
      </c>
      <c r="AP3" s="87" t="s">
        <v>39</v>
      </c>
      <c r="AQ3" s="86" t="s">
        <v>41</v>
      </c>
      <c r="AR3" s="86" t="s">
        <v>28</v>
      </c>
      <c r="AS3" s="88" t="s">
        <v>40</v>
      </c>
    </row>
    <row r="4" spans="2:47">
      <c r="B4" s="89" t="s">
        <v>8</v>
      </c>
      <c r="C4" s="89">
        <v>32</v>
      </c>
      <c r="D4" s="90">
        <v>48</v>
      </c>
      <c r="E4" s="90">
        <v>47.3</v>
      </c>
      <c r="F4" s="91">
        <f>(D4-C4)-(E4-C4)</f>
        <v>0.70000000000000284</v>
      </c>
      <c r="G4" s="90">
        <v>41</v>
      </c>
      <c r="H4" s="92">
        <v>40.369999999999997</v>
      </c>
      <c r="I4" s="93">
        <f>G4-H4</f>
        <v>0.63000000000000256</v>
      </c>
      <c r="J4" s="94"/>
      <c r="K4" s="95" t="s">
        <v>8</v>
      </c>
      <c r="L4" s="89">
        <v>31</v>
      </c>
      <c r="M4" s="90">
        <v>47</v>
      </c>
      <c r="N4" s="90">
        <v>45.5</v>
      </c>
      <c r="O4" s="91">
        <f>(M4-L4)-(N4-L4)</f>
        <v>1.5</v>
      </c>
      <c r="P4" s="90">
        <v>42</v>
      </c>
      <c r="Q4" s="92">
        <v>41.83</v>
      </c>
      <c r="R4" s="93">
        <f>P4-Q4</f>
        <v>0.17000000000000171</v>
      </c>
      <c r="S4" s="94"/>
      <c r="T4" s="89" t="s">
        <v>8</v>
      </c>
      <c r="U4" s="89">
        <v>32</v>
      </c>
      <c r="V4" s="90">
        <v>48</v>
      </c>
      <c r="W4" s="90">
        <v>47.2</v>
      </c>
      <c r="X4" s="91">
        <f>(V4-U4)-(W4-U4)</f>
        <v>0.79999999999999716</v>
      </c>
      <c r="Y4" s="90">
        <v>45</v>
      </c>
      <c r="Z4" s="92">
        <v>44.65</v>
      </c>
      <c r="AA4" s="93">
        <f>Y4-Z4</f>
        <v>0.35000000000000142</v>
      </c>
      <c r="AB4" s="94"/>
      <c r="AC4" s="89" t="s">
        <v>8</v>
      </c>
      <c r="AD4" s="89">
        <v>31</v>
      </c>
      <c r="AE4" s="90">
        <v>48</v>
      </c>
      <c r="AF4" s="90">
        <v>47.4</v>
      </c>
      <c r="AG4" s="91">
        <f>(AE4-AD4)-(AF4-AD4)</f>
        <v>0.60000000000000142</v>
      </c>
      <c r="AH4" s="90">
        <v>45</v>
      </c>
      <c r="AI4" s="92">
        <v>44.83</v>
      </c>
      <c r="AJ4" s="93">
        <f>AH4-AI4</f>
        <v>0.17000000000000171</v>
      </c>
      <c r="AK4" s="94"/>
      <c r="AL4" s="96" t="s">
        <v>8</v>
      </c>
      <c r="AM4" s="97">
        <v>31</v>
      </c>
      <c r="AN4" s="98">
        <v>47</v>
      </c>
      <c r="AO4" s="98">
        <v>46.6</v>
      </c>
      <c r="AP4" s="91">
        <f>(AN4-AM4)-(AO4-AM4)</f>
        <v>0.39999999999999858</v>
      </c>
      <c r="AQ4" s="90">
        <v>47</v>
      </c>
      <c r="AR4" s="92">
        <v>46.37</v>
      </c>
      <c r="AS4" s="93">
        <f>AQ4-AR4</f>
        <v>0.63000000000000256</v>
      </c>
      <c r="AT4" s="94"/>
      <c r="AU4" s="94"/>
    </row>
    <row r="5" spans="2:47">
      <c r="B5" s="99" t="s">
        <v>9</v>
      </c>
      <c r="C5" s="99">
        <v>31.8</v>
      </c>
      <c r="D5" s="100">
        <v>51</v>
      </c>
      <c r="E5" s="100">
        <v>50.9</v>
      </c>
      <c r="F5" s="101">
        <f>(D5-C5)-(E5-C5)</f>
        <v>0.10000000000000142</v>
      </c>
      <c r="G5" s="100">
        <v>41.8</v>
      </c>
      <c r="H5" s="100">
        <v>41.6</v>
      </c>
      <c r="I5" s="102">
        <f>G5-H5</f>
        <v>0.19999999999999574</v>
      </c>
      <c r="J5" s="94"/>
      <c r="K5" s="103" t="s">
        <v>9</v>
      </c>
      <c r="L5" s="99">
        <v>31.6</v>
      </c>
      <c r="M5" s="100">
        <v>50.9</v>
      </c>
      <c r="N5" s="100">
        <v>50.7</v>
      </c>
      <c r="O5" s="101">
        <f t="shared" ref="O5:O25" si="0">(M5-L5)-(N5-L5)</f>
        <v>0.19999999999999574</v>
      </c>
      <c r="P5" s="100">
        <v>41.7</v>
      </c>
      <c r="Q5" s="94">
        <v>41.3</v>
      </c>
      <c r="R5" s="102">
        <f>P5-Q5</f>
        <v>0.40000000000000568</v>
      </c>
      <c r="S5" s="94"/>
      <c r="T5" s="99" t="s">
        <v>9</v>
      </c>
      <c r="U5" s="99">
        <v>31.7</v>
      </c>
      <c r="V5" s="100">
        <v>50</v>
      </c>
      <c r="W5" s="100">
        <v>49.4</v>
      </c>
      <c r="X5" s="101">
        <f>(V5-U5)-(W5-U5)</f>
        <v>0.60000000000000142</v>
      </c>
      <c r="Y5" s="100">
        <v>41.9</v>
      </c>
      <c r="Z5" s="94">
        <v>41.6</v>
      </c>
      <c r="AA5" s="102">
        <f>Y5-Z5</f>
        <v>0.29999999999999716</v>
      </c>
      <c r="AB5" s="94"/>
      <c r="AC5" s="99" t="s">
        <v>9</v>
      </c>
      <c r="AD5" s="99">
        <v>31.3</v>
      </c>
      <c r="AE5" s="100">
        <v>48.6</v>
      </c>
      <c r="AF5" s="100">
        <v>42.6</v>
      </c>
      <c r="AG5" s="104">
        <f>(AE5-AD5)-(AF5-AD5)</f>
        <v>6</v>
      </c>
      <c r="AH5" s="100">
        <v>42.5</v>
      </c>
      <c r="AI5" s="94">
        <v>42.2</v>
      </c>
      <c r="AJ5" s="102">
        <f>AH5-AI5</f>
        <v>0.29999999999999716</v>
      </c>
      <c r="AK5" s="94"/>
      <c r="AL5" s="105" t="s">
        <v>9</v>
      </c>
      <c r="AM5" s="105">
        <v>31.7</v>
      </c>
      <c r="AN5" s="106">
        <v>51.1</v>
      </c>
      <c r="AO5" s="106">
        <v>51</v>
      </c>
      <c r="AP5" s="101">
        <f>(AN5-AM5)-(AO5-AM5)</f>
        <v>0.10000000000000142</v>
      </c>
      <c r="AQ5" s="100">
        <v>42.1</v>
      </c>
      <c r="AR5" s="94">
        <v>41.9</v>
      </c>
      <c r="AS5" s="102">
        <f>AQ5-AR5</f>
        <v>0.20000000000000284</v>
      </c>
      <c r="AT5" s="94"/>
      <c r="AU5" s="94"/>
    </row>
    <row r="6" spans="2:47">
      <c r="B6" s="99" t="s">
        <v>10</v>
      </c>
      <c r="C6" s="99">
        <v>32.1</v>
      </c>
      <c r="D6" s="100">
        <v>49.7</v>
      </c>
      <c r="E6" s="100">
        <v>49.5</v>
      </c>
      <c r="F6" s="101">
        <f t="shared" ref="F6:F27" si="1">(D6-C6)-(E6-C6)</f>
        <v>0.20000000000000284</v>
      </c>
      <c r="G6" s="100">
        <v>49.1</v>
      </c>
      <c r="H6" s="94">
        <v>48.9</v>
      </c>
      <c r="I6" s="102">
        <f t="shared" ref="I6:I27" si="2">G6-H6</f>
        <v>0.20000000000000284</v>
      </c>
      <c r="J6" s="94"/>
      <c r="K6" s="103" t="s">
        <v>10</v>
      </c>
      <c r="L6" s="99">
        <v>31.8</v>
      </c>
      <c r="M6" s="100">
        <v>47.9</v>
      </c>
      <c r="N6" s="100">
        <v>47.6</v>
      </c>
      <c r="O6" s="101">
        <f t="shared" si="0"/>
        <v>0.29999999999999716</v>
      </c>
      <c r="P6" s="100">
        <v>41.3</v>
      </c>
      <c r="Q6" s="94">
        <v>41</v>
      </c>
      <c r="R6" s="102">
        <f t="shared" ref="R6:R25" si="3">P6-Q6</f>
        <v>0.29999999999999716</v>
      </c>
      <c r="S6" s="94"/>
      <c r="T6" s="99" t="s">
        <v>10</v>
      </c>
      <c r="U6" s="99">
        <v>31.4</v>
      </c>
      <c r="V6" s="100">
        <v>49</v>
      </c>
      <c r="W6" s="100">
        <v>49</v>
      </c>
      <c r="X6" s="101">
        <f t="shared" ref="X6:X25" si="4">(V6-U6)-(W6-U6)</f>
        <v>0</v>
      </c>
      <c r="Y6" s="100">
        <v>42.9</v>
      </c>
      <c r="Z6" s="94">
        <v>42.6</v>
      </c>
      <c r="AA6" s="102">
        <f t="shared" ref="AA6:AA25" si="5">Y6-Z6</f>
        <v>0.29999999999999716</v>
      </c>
      <c r="AB6" s="94"/>
      <c r="AC6" s="99" t="s">
        <v>10</v>
      </c>
      <c r="AD6" s="99">
        <v>30.3</v>
      </c>
      <c r="AE6" s="100">
        <v>50.3</v>
      </c>
      <c r="AF6" s="100">
        <v>50.3</v>
      </c>
      <c r="AG6" s="101">
        <f>(AE6-AD6)-(AF6-AD6)</f>
        <v>0</v>
      </c>
      <c r="AH6" s="100">
        <v>41.3</v>
      </c>
      <c r="AI6" s="94">
        <v>41.2</v>
      </c>
      <c r="AJ6" s="102">
        <f t="shared" ref="AJ6:AJ25" si="6">AH6-AI6</f>
        <v>9.9999999999994316E-2</v>
      </c>
      <c r="AK6" s="94"/>
      <c r="AL6" s="105" t="s">
        <v>10</v>
      </c>
      <c r="AM6" s="105">
        <v>31.7</v>
      </c>
      <c r="AN6" s="106">
        <v>49.7</v>
      </c>
      <c r="AO6" s="106">
        <v>49.6</v>
      </c>
      <c r="AP6" s="101">
        <f t="shared" ref="AP6:AP25" si="7">(AN6-AM6)-(AO6-AM6)</f>
        <v>0.10000000000000142</v>
      </c>
      <c r="AQ6" s="100">
        <v>41.8</v>
      </c>
      <c r="AR6" s="94">
        <v>41.8</v>
      </c>
      <c r="AS6" s="102">
        <f t="shared" ref="AS6:AS25" si="8">AQ6-AR6</f>
        <v>0</v>
      </c>
      <c r="AT6" s="94"/>
      <c r="AU6" s="94"/>
    </row>
    <row r="7" spans="2:47">
      <c r="B7" s="99" t="s">
        <v>11</v>
      </c>
      <c r="C7" s="122">
        <v>31.5</v>
      </c>
      <c r="D7" s="100">
        <v>48.3</v>
      </c>
      <c r="E7" s="100">
        <v>48.3</v>
      </c>
      <c r="F7" s="101">
        <f t="shared" si="1"/>
        <v>0</v>
      </c>
      <c r="G7" s="100">
        <v>40.9</v>
      </c>
      <c r="H7" s="94">
        <v>40.5</v>
      </c>
      <c r="I7" s="102">
        <f t="shared" si="2"/>
        <v>0.39999999999999858</v>
      </c>
      <c r="J7" s="94"/>
      <c r="K7" s="103" t="s">
        <v>11</v>
      </c>
      <c r="L7" s="99">
        <v>31</v>
      </c>
      <c r="M7" s="100">
        <v>47.4</v>
      </c>
      <c r="N7" s="100">
        <v>47.3</v>
      </c>
      <c r="O7" s="101">
        <f t="shared" si="0"/>
        <v>0.10000000000000142</v>
      </c>
      <c r="P7" s="100">
        <v>42</v>
      </c>
      <c r="Q7" s="94">
        <v>41.5</v>
      </c>
      <c r="R7" s="102">
        <f t="shared" si="3"/>
        <v>0.5</v>
      </c>
      <c r="S7" s="94"/>
      <c r="T7" s="99" t="s">
        <v>11</v>
      </c>
      <c r="U7" s="99">
        <v>31.9</v>
      </c>
      <c r="V7" s="100">
        <v>47.2</v>
      </c>
      <c r="W7" s="100">
        <v>47.2</v>
      </c>
      <c r="X7" s="101">
        <f t="shared" si="4"/>
        <v>0</v>
      </c>
      <c r="Y7" s="100">
        <v>39.700000000000003</v>
      </c>
      <c r="Z7" s="94">
        <v>39</v>
      </c>
      <c r="AA7" s="102">
        <f t="shared" si="5"/>
        <v>0.70000000000000284</v>
      </c>
      <c r="AB7" s="94"/>
      <c r="AC7" s="99" t="s">
        <v>11</v>
      </c>
      <c r="AD7" s="99">
        <v>31.4</v>
      </c>
      <c r="AE7" s="100">
        <v>47.9</v>
      </c>
      <c r="AF7" s="100">
        <v>47.8</v>
      </c>
      <c r="AG7" s="101">
        <f t="shared" ref="AG7:AG25" si="9">(AE7-AD7)-(AF7-AD7)</f>
        <v>0.10000000000000142</v>
      </c>
      <c r="AH7" s="100">
        <v>44.7</v>
      </c>
      <c r="AI7" s="94">
        <v>43.5</v>
      </c>
      <c r="AJ7" s="102">
        <f t="shared" si="6"/>
        <v>1.2000000000000028</v>
      </c>
      <c r="AK7" s="94"/>
      <c r="AL7" s="105" t="s">
        <v>11</v>
      </c>
      <c r="AM7" s="105">
        <v>31.5</v>
      </c>
      <c r="AN7" s="106">
        <v>46.5</v>
      </c>
      <c r="AO7" s="106">
        <v>38.5</v>
      </c>
      <c r="AP7" s="104">
        <f t="shared" si="7"/>
        <v>8</v>
      </c>
      <c r="AQ7" s="100">
        <v>39.1</v>
      </c>
      <c r="AR7" s="94">
        <v>38.299999999999997</v>
      </c>
      <c r="AS7" s="102">
        <f t="shared" si="8"/>
        <v>0.80000000000000426</v>
      </c>
      <c r="AT7" s="94"/>
      <c r="AU7" s="94"/>
    </row>
    <row r="8" spans="2:47">
      <c r="B8" s="99" t="s">
        <v>12</v>
      </c>
      <c r="C8" s="99">
        <v>31</v>
      </c>
      <c r="D8" s="100">
        <v>47.4</v>
      </c>
      <c r="E8" s="100">
        <v>47.2</v>
      </c>
      <c r="F8" s="101">
        <f t="shared" si="1"/>
        <v>0.19999999999999574</v>
      </c>
      <c r="G8" s="100">
        <v>33.6</v>
      </c>
      <c r="H8" s="94">
        <v>33.5</v>
      </c>
      <c r="I8" s="102">
        <f t="shared" si="2"/>
        <v>0.10000000000000142</v>
      </c>
      <c r="J8" s="94"/>
      <c r="K8" s="103" t="s">
        <v>12</v>
      </c>
      <c r="L8" s="99">
        <v>31.5</v>
      </c>
      <c r="M8" s="100">
        <v>46.7</v>
      </c>
      <c r="N8" s="100">
        <v>46.7</v>
      </c>
      <c r="O8" s="101">
        <f t="shared" si="0"/>
        <v>0</v>
      </c>
      <c r="P8" s="100">
        <v>33.200000000000003</v>
      </c>
      <c r="Q8" s="94">
        <v>33.1</v>
      </c>
      <c r="R8" s="102">
        <f t="shared" si="3"/>
        <v>0.10000000000000142</v>
      </c>
      <c r="S8" s="94"/>
      <c r="T8" s="99" t="s">
        <v>12</v>
      </c>
      <c r="U8" s="99">
        <v>31.9</v>
      </c>
      <c r="V8" s="100">
        <v>49.4</v>
      </c>
      <c r="W8" s="100">
        <v>39.799999999999997</v>
      </c>
      <c r="X8" s="104">
        <f t="shared" si="4"/>
        <v>9.6000000000000014</v>
      </c>
      <c r="Y8" s="100">
        <v>34</v>
      </c>
      <c r="Z8" s="94">
        <v>33.9</v>
      </c>
      <c r="AA8" s="102">
        <f t="shared" si="5"/>
        <v>0.10000000000000142</v>
      </c>
      <c r="AB8" s="94"/>
      <c r="AC8" s="99" t="s">
        <v>12</v>
      </c>
      <c r="AD8" s="99">
        <v>31.7</v>
      </c>
      <c r="AE8" s="100">
        <v>49.1</v>
      </c>
      <c r="AF8" s="100">
        <v>48.8</v>
      </c>
      <c r="AG8" s="101">
        <f t="shared" si="9"/>
        <v>0.30000000000000426</v>
      </c>
      <c r="AH8" s="100">
        <v>33.4</v>
      </c>
      <c r="AI8" s="94">
        <v>33.200000000000003</v>
      </c>
      <c r="AJ8" s="102">
        <f t="shared" si="6"/>
        <v>0.19999999999999574</v>
      </c>
      <c r="AK8" s="94"/>
      <c r="AL8" s="105" t="s">
        <v>12</v>
      </c>
      <c r="AM8" s="105">
        <v>31.7</v>
      </c>
      <c r="AN8" s="106">
        <v>48.4</v>
      </c>
      <c r="AO8" s="106">
        <v>48.2</v>
      </c>
      <c r="AP8" s="101">
        <f t="shared" si="7"/>
        <v>0.19999999999999574</v>
      </c>
      <c r="AQ8" s="100">
        <v>34.5</v>
      </c>
      <c r="AR8" s="94">
        <v>34.5</v>
      </c>
      <c r="AS8" s="102">
        <f t="shared" si="8"/>
        <v>0</v>
      </c>
      <c r="AT8" s="94"/>
      <c r="AU8" s="94"/>
    </row>
    <row r="9" spans="2:47">
      <c r="B9" s="99" t="s">
        <v>13</v>
      </c>
      <c r="C9" s="99">
        <v>32</v>
      </c>
      <c r="D9" s="100">
        <v>50.5</v>
      </c>
      <c r="E9" s="100">
        <v>50.2</v>
      </c>
      <c r="F9" s="101">
        <f t="shared" si="1"/>
        <v>0.29999999999999716</v>
      </c>
      <c r="G9" s="100">
        <v>35.4</v>
      </c>
      <c r="H9" s="94">
        <v>35.200000000000003</v>
      </c>
      <c r="I9" s="102">
        <f t="shared" si="2"/>
        <v>0.19999999999999574</v>
      </c>
      <c r="J9" s="94"/>
      <c r="K9" s="103" t="s">
        <v>13</v>
      </c>
      <c r="L9" s="99">
        <v>31.5</v>
      </c>
      <c r="M9" s="100">
        <v>49</v>
      </c>
      <c r="N9" s="100">
        <v>48.8</v>
      </c>
      <c r="O9" s="101">
        <f t="shared" si="0"/>
        <v>0.20000000000000284</v>
      </c>
      <c r="P9" s="100">
        <v>34.200000000000003</v>
      </c>
      <c r="Q9" s="94">
        <v>33.799999999999997</v>
      </c>
      <c r="R9" s="102">
        <f t="shared" si="3"/>
        <v>0.40000000000000568</v>
      </c>
      <c r="S9" s="94"/>
      <c r="T9" s="99" t="s">
        <v>13</v>
      </c>
      <c r="U9" s="99">
        <v>31.9</v>
      </c>
      <c r="V9" s="100">
        <v>48.1</v>
      </c>
      <c r="W9" s="100">
        <v>48</v>
      </c>
      <c r="X9" s="101">
        <f t="shared" si="4"/>
        <v>0.10000000000000142</v>
      </c>
      <c r="Y9" s="100">
        <v>34.299999999999997</v>
      </c>
      <c r="Z9" s="94">
        <v>34.1</v>
      </c>
      <c r="AA9" s="102">
        <f t="shared" si="5"/>
        <v>0.19999999999999574</v>
      </c>
      <c r="AB9" s="94"/>
      <c r="AC9" s="99" t="s">
        <v>13</v>
      </c>
      <c r="AD9" s="99">
        <v>30.6</v>
      </c>
      <c r="AE9" s="100">
        <v>45.3</v>
      </c>
      <c r="AF9" s="100">
        <v>44.9</v>
      </c>
      <c r="AG9" s="101">
        <f t="shared" si="9"/>
        <v>0.39999999999999858</v>
      </c>
      <c r="AH9" s="100">
        <v>37.9</v>
      </c>
      <c r="AI9" s="94">
        <v>37.6</v>
      </c>
      <c r="AJ9" s="102">
        <f t="shared" si="6"/>
        <v>0.29999999999999716</v>
      </c>
      <c r="AK9" s="94"/>
      <c r="AL9" s="105" t="s">
        <v>13</v>
      </c>
      <c r="AM9" s="105">
        <v>31.8</v>
      </c>
      <c r="AN9" s="106">
        <v>48.9</v>
      </c>
      <c r="AO9" s="106">
        <v>48.9</v>
      </c>
      <c r="AP9" s="101">
        <f t="shared" si="7"/>
        <v>0</v>
      </c>
      <c r="AQ9" s="100">
        <v>41.1</v>
      </c>
      <c r="AR9" s="94">
        <v>40.700000000000003</v>
      </c>
      <c r="AS9" s="102">
        <f t="shared" si="8"/>
        <v>0.39999999999999858</v>
      </c>
      <c r="AT9" s="94"/>
      <c r="AU9" s="94"/>
    </row>
    <row r="10" spans="2:47">
      <c r="B10" s="99" t="s">
        <v>14</v>
      </c>
      <c r="C10" s="107">
        <v>31.6</v>
      </c>
      <c r="D10" s="94">
        <v>47</v>
      </c>
      <c r="E10" s="94">
        <v>39.6</v>
      </c>
      <c r="F10" s="104">
        <f t="shared" si="1"/>
        <v>7.3999999999999986</v>
      </c>
      <c r="G10" s="94">
        <v>40.700000000000003</v>
      </c>
      <c r="H10" s="94">
        <v>40.700000000000003</v>
      </c>
      <c r="I10" s="102">
        <f t="shared" si="2"/>
        <v>0</v>
      </c>
      <c r="J10" s="94"/>
      <c r="K10" s="103" t="s">
        <v>14</v>
      </c>
      <c r="L10" s="107">
        <v>32</v>
      </c>
      <c r="M10" s="94">
        <v>48.8</v>
      </c>
      <c r="N10" s="94">
        <v>48.8</v>
      </c>
      <c r="O10" s="101">
        <f t="shared" si="0"/>
        <v>0</v>
      </c>
      <c r="P10" s="94">
        <v>41</v>
      </c>
      <c r="Q10" s="94">
        <v>40.9</v>
      </c>
      <c r="R10" s="102">
        <f t="shared" si="3"/>
        <v>0.10000000000000142</v>
      </c>
      <c r="S10" s="94"/>
      <c r="T10" s="99" t="s">
        <v>14</v>
      </c>
      <c r="U10" s="107">
        <v>31</v>
      </c>
      <c r="V10" s="94">
        <v>47</v>
      </c>
      <c r="W10" s="94">
        <v>46.9</v>
      </c>
      <c r="X10" s="101">
        <f t="shared" si="4"/>
        <v>0.10000000000000142</v>
      </c>
      <c r="Y10" s="94">
        <v>42</v>
      </c>
      <c r="Z10" s="94">
        <v>42</v>
      </c>
      <c r="AA10" s="102">
        <f t="shared" si="5"/>
        <v>0</v>
      </c>
      <c r="AB10" s="94"/>
      <c r="AC10" s="99" t="s">
        <v>14</v>
      </c>
      <c r="AD10" s="107">
        <v>31.3</v>
      </c>
      <c r="AE10" s="94">
        <v>47.9</v>
      </c>
      <c r="AF10" s="94">
        <v>47.8</v>
      </c>
      <c r="AG10" s="101">
        <f t="shared" si="9"/>
        <v>0.10000000000000142</v>
      </c>
      <c r="AH10" s="94">
        <v>39.5</v>
      </c>
      <c r="AI10" s="94">
        <v>39.1</v>
      </c>
      <c r="AJ10" s="102">
        <f t="shared" si="6"/>
        <v>0.39999999999999858</v>
      </c>
      <c r="AK10" s="94"/>
      <c r="AL10" s="105" t="s">
        <v>14</v>
      </c>
      <c r="AM10" s="108">
        <v>32.1</v>
      </c>
      <c r="AN10" s="109">
        <v>47.7</v>
      </c>
      <c r="AO10" s="109">
        <v>45.9</v>
      </c>
      <c r="AP10" s="104">
        <f t="shared" si="7"/>
        <v>1.8000000000000043</v>
      </c>
      <c r="AQ10" s="94">
        <v>40.200000000000003</v>
      </c>
      <c r="AR10" s="94">
        <v>39.9</v>
      </c>
      <c r="AS10" s="102">
        <f t="shared" si="8"/>
        <v>0.30000000000000426</v>
      </c>
      <c r="AT10" s="94"/>
      <c r="AU10" s="94"/>
    </row>
    <row r="11" spans="2:47">
      <c r="B11" s="99" t="s">
        <v>15</v>
      </c>
      <c r="C11" s="107">
        <v>31.9</v>
      </c>
      <c r="D11" s="94">
        <v>48.9</v>
      </c>
      <c r="E11" s="94">
        <v>48.6</v>
      </c>
      <c r="F11" s="101">
        <f t="shared" si="1"/>
        <v>0.29999999999999716</v>
      </c>
      <c r="G11" s="94">
        <v>40.1</v>
      </c>
      <c r="H11" s="94">
        <v>39.9</v>
      </c>
      <c r="I11" s="102">
        <f>G11-H11</f>
        <v>0.20000000000000284</v>
      </c>
      <c r="J11" s="94"/>
      <c r="K11" s="103" t="s">
        <v>15</v>
      </c>
      <c r="L11" s="107">
        <v>31.8</v>
      </c>
      <c r="M11" s="94">
        <v>47.9</v>
      </c>
      <c r="N11" s="94">
        <v>47.9</v>
      </c>
      <c r="O11" s="101">
        <f t="shared" si="0"/>
        <v>0</v>
      </c>
      <c r="P11" s="94">
        <v>39.9</v>
      </c>
      <c r="Q11" s="94">
        <v>39.700000000000003</v>
      </c>
      <c r="R11" s="102">
        <f t="shared" si="3"/>
        <v>0.19999999999999574</v>
      </c>
      <c r="S11" s="94"/>
      <c r="T11" s="99" t="s">
        <v>15</v>
      </c>
      <c r="U11" s="107">
        <v>32.1</v>
      </c>
      <c r="V11" s="94">
        <v>48.3</v>
      </c>
      <c r="W11" s="94">
        <v>48.3</v>
      </c>
      <c r="X11" s="101">
        <f t="shared" si="4"/>
        <v>0</v>
      </c>
      <c r="Y11" s="94">
        <v>41.7</v>
      </c>
      <c r="Z11" s="94">
        <v>41.4</v>
      </c>
      <c r="AA11" s="102">
        <f t="shared" si="5"/>
        <v>0.30000000000000426</v>
      </c>
      <c r="AB11" s="94"/>
      <c r="AC11" s="99" t="s">
        <v>15</v>
      </c>
      <c r="AD11" s="107">
        <v>30.5</v>
      </c>
      <c r="AE11" s="94">
        <v>46.8</v>
      </c>
      <c r="AF11" s="94">
        <v>46.8</v>
      </c>
      <c r="AG11" s="101">
        <f t="shared" si="9"/>
        <v>0</v>
      </c>
      <c r="AH11" s="94">
        <v>37.6</v>
      </c>
      <c r="AI11" s="94">
        <v>37.4</v>
      </c>
      <c r="AJ11" s="102">
        <f t="shared" si="6"/>
        <v>0.20000000000000284</v>
      </c>
      <c r="AK11" s="94"/>
      <c r="AL11" s="105" t="s">
        <v>15</v>
      </c>
      <c r="AM11" s="108">
        <v>32.4</v>
      </c>
      <c r="AN11" s="109">
        <v>48.7</v>
      </c>
      <c r="AO11" s="109">
        <v>48.4</v>
      </c>
      <c r="AP11" s="101">
        <f t="shared" si="7"/>
        <v>0.30000000000000426</v>
      </c>
      <c r="AQ11" s="94">
        <v>38</v>
      </c>
      <c r="AR11" s="94">
        <v>37.799999999999997</v>
      </c>
      <c r="AS11" s="102">
        <f t="shared" si="8"/>
        <v>0.20000000000000284</v>
      </c>
      <c r="AT11" s="94"/>
      <c r="AU11" s="94"/>
    </row>
    <row r="12" spans="2:47">
      <c r="B12" s="99" t="s">
        <v>16</v>
      </c>
      <c r="C12" s="107">
        <v>31.8</v>
      </c>
      <c r="D12" s="94">
        <v>47</v>
      </c>
      <c r="E12" s="94">
        <v>46.1</v>
      </c>
      <c r="F12" s="101">
        <f t="shared" si="1"/>
        <v>0.89999999999999858</v>
      </c>
      <c r="G12" s="94">
        <v>40.799999999999997</v>
      </c>
      <c r="H12" s="94">
        <v>40.4</v>
      </c>
      <c r="I12" s="102">
        <f t="shared" si="2"/>
        <v>0.39999999999999858</v>
      </c>
      <c r="J12" s="94"/>
      <c r="K12" s="103" t="s">
        <v>16</v>
      </c>
      <c r="L12" s="107">
        <v>31.1</v>
      </c>
      <c r="M12" s="94">
        <v>47.4</v>
      </c>
      <c r="N12" s="94">
        <v>47.3</v>
      </c>
      <c r="O12" s="101">
        <f t="shared" si="0"/>
        <v>0.10000000000000142</v>
      </c>
      <c r="P12" s="94">
        <v>39.5</v>
      </c>
      <c r="Q12" s="94">
        <v>39.1</v>
      </c>
      <c r="R12" s="102">
        <f t="shared" si="3"/>
        <v>0.39999999999999858</v>
      </c>
      <c r="S12" s="94"/>
      <c r="T12" s="99" t="s">
        <v>16</v>
      </c>
      <c r="U12" s="107">
        <v>31.4</v>
      </c>
      <c r="V12" s="94">
        <v>48.8</v>
      </c>
      <c r="W12" s="94">
        <v>48.8</v>
      </c>
      <c r="X12" s="101">
        <f t="shared" si="4"/>
        <v>0</v>
      </c>
      <c r="Y12" s="94">
        <v>42.3</v>
      </c>
      <c r="Z12" s="94">
        <v>41.9</v>
      </c>
      <c r="AA12" s="102">
        <f t="shared" si="5"/>
        <v>0.39999999999999858</v>
      </c>
      <c r="AB12" s="94"/>
      <c r="AC12" s="99" t="s">
        <v>16</v>
      </c>
      <c r="AD12" s="107">
        <v>31.5</v>
      </c>
      <c r="AE12" s="94">
        <v>48.1</v>
      </c>
      <c r="AF12" s="94">
        <v>48.1</v>
      </c>
      <c r="AG12" s="101">
        <f t="shared" si="9"/>
        <v>0</v>
      </c>
      <c r="AH12" s="94">
        <v>41.8</v>
      </c>
      <c r="AI12" s="94">
        <v>41.5</v>
      </c>
      <c r="AJ12" s="102">
        <f t="shared" si="6"/>
        <v>0.29999999999999716</v>
      </c>
      <c r="AK12" s="94"/>
      <c r="AL12" s="105" t="s">
        <v>16</v>
      </c>
      <c r="AM12" s="108">
        <v>31.5</v>
      </c>
      <c r="AN12" s="109">
        <v>48.5</v>
      </c>
      <c r="AO12" s="109">
        <v>47.9</v>
      </c>
      <c r="AP12" s="101">
        <f t="shared" si="7"/>
        <v>0.60000000000000142</v>
      </c>
      <c r="AQ12" s="94">
        <v>41.2</v>
      </c>
      <c r="AR12" s="94">
        <v>41.2</v>
      </c>
      <c r="AS12" s="102">
        <f t="shared" si="8"/>
        <v>0</v>
      </c>
      <c r="AT12" s="94"/>
      <c r="AU12" s="94"/>
    </row>
    <row r="13" spans="2:47">
      <c r="B13" s="99" t="s">
        <v>17</v>
      </c>
      <c r="C13" s="107">
        <v>31.6</v>
      </c>
      <c r="D13" s="94">
        <v>46.9</v>
      </c>
      <c r="E13" s="94">
        <v>46.4</v>
      </c>
      <c r="F13" s="101">
        <f t="shared" si="1"/>
        <v>0.5</v>
      </c>
      <c r="G13" s="94">
        <v>41</v>
      </c>
      <c r="H13" s="94">
        <v>41</v>
      </c>
      <c r="I13" s="102">
        <f t="shared" si="2"/>
        <v>0</v>
      </c>
      <c r="J13" s="94"/>
      <c r="K13" s="103" t="s">
        <v>17</v>
      </c>
      <c r="L13" s="107">
        <v>31.3</v>
      </c>
      <c r="M13" s="94">
        <v>46.3</v>
      </c>
      <c r="N13" s="94">
        <v>46.2</v>
      </c>
      <c r="O13" s="101">
        <f t="shared" si="0"/>
        <v>9.9999999999994316E-2</v>
      </c>
      <c r="P13" s="94">
        <v>40.5</v>
      </c>
      <c r="Q13" s="94">
        <v>40.200000000000003</v>
      </c>
      <c r="R13" s="102">
        <f t="shared" si="3"/>
        <v>0.29999999999999716</v>
      </c>
      <c r="S13" s="94"/>
      <c r="T13" s="99" t="s">
        <v>17</v>
      </c>
      <c r="U13" s="107">
        <v>31.8</v>
      </c>
      <c r="V13" s="94">
        <v>47.3</v>
      </c>
      <c r="W13" s="94">
        <v>47</v>
      </c>
      <c r="X13" s="101">
        <f t="shared" si="4"/>
        <v>0.29999999999999716</v>
      </c>
      <c r="Y13" s="94">
        <v>44</v>
      </c>
      <c r="Z13" s="94">
        <v>43.8</v>
      </c>
      <c r="AA13" s="102">
        <f t="shared" si="5"/>
        <v>0.20000000000000284</v>
      </c>
      <c r="AB13" s="94"/>
      <c r="AC13" s="99" t="s">
        <v>17</v>
      </c>
      <c r="AD13" s="107">
        <v>31.5</v>
      </c>
      <c r="AE13" s="94">
        <v>46.5</v>
      </c>
      <c r="AF13" s="94">
        <v>46.4</v>
      </c>
      <c r="AG13" s="101">
        <f t="shared" si="9"/>
        <v>0.10000000000000142</v>
      </c>
      <c r="AH13" s="94">
        <v>34.700000000000003</v>
      </c>
      <c r="AI13" s="94">
        <v>34.700000000000003</v>
      </c>
      <c r="AJ13" s="102">
        <f t="shared" si="6"/>
        <v>0</v>
      </c>
      <c r="AK13" s="94"/>
      <c r="AL13" s="105" t="s">
        <v>17</v>
      </c>
      <c r="AM13" s="108">
        <v>31.8</v>
      </c>
      <c r="AN13" s="109">
        <v>47.2</v>
      </c>
      <c r="AO13" s="109">
        <v>47.1</v>
      </c>
      <c r="AP13" s="101">
        <f t="shared" si="7"/>
        <v>0.10000000000000142</v>
      </c>
      <c r="AQ13" s="94">
        <v>37.6</v>
      </c>
      <c r="AR13" s="94">
        <v>37.5</v>
      </c>
      <c r="AS13" s="102">
        <f t="shared" si="8"/>
        <v>0.10000000000000142</v>
      </c>
      <c r="AT13" s="94"/>
      <c r="AU13" s="94"/>
    </row>
    <row r="14" spans="2:47">
      <c r="B14" s="99" t="s">
        <v>18</v>
      </c>
      <c r="C14" s="107">
        <v>31.8</v>
      </c>
      <c r="D14" s="94">
        <v>48.4</v>
      </c>
      <c r="E14" s="94">
        <v>47.5</v>
      </c>
      <c r="F14" s="101">
        <f t="shared" si="1"/>
        <v>0.89999999999999858</v>
      </c>
      <c r="G14" s="94">
        <v>40.799999999999997</v>
      </c>
      <c r="H14" s="94">
        <v>40.700000000000003</v>
      </c>
      <c r="I14" s="102">
        <f t="shared" si="2"/>
        <v>9.9999999999994316E-2</v>
      </c>
      <c r="J14" s="94"/>
      <c r="K14" s="103" t="s">
        <v>18</v>
      </c>
      <c r="L14" s="107">
        <v>32.1</v>
      </c>
      <c r="M14" s="94">
        <v>48.6</v>
      </c>
      <c r="N14" s="94">
        <v>48.6</v>
      </c>
      <c r="O14" s="101">
        <f t="shared" si="0"/>
        <v>0</v>
      </c>
      <c r="P14" s="94">
        <v>40.799999999999997</v>
      </c>
      <c r="Q14" s="94">
        <v>40.6</v>
      </c>
      <c r="R14" s="102">
        <f t="shared" si="3"/>
        <v>0.19999999999999574</v>
      </c>
      <c r="S14" s="94"/>
      <c r="T14" s="99" t="s">
        <v>18</v>
      </c>
      <c r="U14" s="107">
        <v>31.6</v>
      </c>
      <c r="V14" s="94">
        <v>47</v>
      </c>
      <c r="W14" s="94">
        <v>46.7</v>
      </c>
      <c r="X14" s="101">
        <f t="shared" si="4"/>
        <v>0.29999999999999716</v>
      </c>
      <c r="Y14" s="94">
        <v>42.1</v>
      </c>
      <c r="Z14" s="94">
        <v>42</v>
      </c>
      <c r="AA14" s="102">
        <f t="shared" si="5"/>
        <v>0.10000000000000142</v>
      </c>
      <c r="AB14" s="94"/>
      <c r="AC14" s="99" t="s">
        <v>18</v>
      </c>
      <c r="AD14" s="107">
        <v>30.9</v>
      </c>
      <c r="AE14" s="94">
        <v>47.7</v>
      </c>
      <c r="AF14" s="94">
        <v>47.7</v>
      </c>
      <c r="AG14" s="101">
        <f t="shared" si="9"/>
        <v>0</v>
      </c>
      <c r="AH14" s="94">
        <v>41.4</v>
      </c>
      <c r="AI14" s="94">
        <v>41.3</v>
      </c>
      <c r="AJ14" s="102">
        <f t="shared" si="6"/>
        <v>0.10000000000000142</v>
      </c>
      <c r="AK14" s="94"/>
      <c r="AL14" s="105" t="s">
        <v>18</v>
      </c>
      <c r="AM14" s="108">
        <v>31.2</v>
      </c>
      <c r="AN14" s="109">
        <v>47.2</v>
      </c>
      <c r="AO14" s="109">
        <v>47.1</v>
      </c>
      <c r="AP14" s="101">
        <f t="shared" si="7"/>
        <v>0.10000000000000142</v>
      </c>
      <c r="AQ14" s="94">
        <v>40.4</v>
      </c>
      <c r="AR14" s="94">
        <v>40.299999999999997</v>
      </c>
      <c r="AS14" s="102">
        <f t="shared" si="8"/>
        <v>0.10000000000000142</v>
      </c>
      <c r="AT14" s="94"/>
      <c r="AU14" s="94"/>
    </row>
    <row r="15" spans="2:47">
      <c r="B15" s="99" t="s">
        <v>19</v>
      </c>
      <c r="C15" s="107">
        <v>32</v>
      </c>
      <c r="D15" s="94">
        <v>48.7</v>
      </c>
      <c r="E15" s="94">
        <v>48.2</v>
      </c>
      <c r="F15" s="101">
        <f t="shared" si="1"/>
        <v>0.5</v>
      </c>
      <c r="G15" s="94">
        <v>49.5</v>
      </c>
      <c r="H15" s="94">
        <v>49.2</v>
      </c>
      <c r="I15" s="102">
        <f t="shared" si="2"/>
        <v>0.29999999999999716</v>
      </c>
      <c r="J15" s="94"/>
      <c r="K15" s="103" t="s">
        <v>19</v>
      </c>
      <c r="L15" s="107">
        <v>31.5</v>
      </c>
      <c r="M15" s="94">
        <v>46</v>
      </c>
      <c r="N15" s="94">
        <v>45.8</v>
      </c>
      <c r="O15" s="101">
        <f t="shared" si="0"/>
        <v>0.20000000000000284</v>
      </c>
      <c r="P15" s="94">
        <v>44.2</v>
      </c>
      <c r="Q15" s="94">
        <v>44.1</v>
      </c>
      <c r="R15" s="102">
        <f t="shared" si="3"/>
        <v>0.10000000000000142</v>
      </c>
      <c r="S15" s="94"/>
      <c r="T15" s="99" t="s">
        <v>19</v>
      </c>
      <c r="U15" s="107">
        <v>31.4</v>
      </c>
      <c r="V15" s="94">
        <v>48.2</v>
      </c>
      <c r="W15" s="94">
        <v>48.2</v>
      </c>
      <c r="X15" s="101">
        <f t="shared" si="4"/>
        <v>0</v>
      </c>
      <c r="Y15" s="94">
        <v>43.9</v>
      </c>
      <c r="Z15" s="94">
        <v>43.7</v>
      </c>
      <c r="AA15" s="102">
        <f t="shared" si="5"/>
        <v>0.19999999999999574</v>
      </c>
      <c r="AB15" s="94"/>
      <c r="AC15" s="99" t="s">
        <v>19</v>
      </c>
      <c r="AD15" s="107">
        <v>30.8</v>
      </c>
      <c r="AE15" s="94">
        <v>46.6</v>
      </c>
      <c r="AF15" s="94">
        <v>46.2</v>
      </c>
      <c r="AG15" s="101">
        <f t="shared" si="9"/>
        <v>0.39999999999999858</v>
      </c>
      <c r="AH15" s="94">
        <v>43.5</v>
      </c>
      <c r="AI15" s="94">
        <v>43.3</v>
      </c>
      <c r="AJ15" s="102">
        <f t="shared" si="6"/>
        <v>0.20000000000000284</v>
      </c>
      <c r="AK15" s="94"/>
      <c r="AL15" s="105" t="s">
        <v>19</v>
      </c>
      <c r="AM15" s="108">
        <v>31.8</v>
      </c>
      <c r="AN15" s="109">
        <v>47.8</v>
      </c>
      <c r="AO15" s="109">
        <v>47.6</v>
      </c>
      <c r="AP15" s="101">
        <f t="shared" si="7"/>
        <v>0.19999999999999574</v>
      </c>
      <c r="AQ15" s="94">
        <v>46.6</v>
      </c>
      <c r="AR15" s="94">
        <v>46.3</v>
      </c>
      <c r="AS15" s="102">
        <f t="shared" si="8"/>
        <v>0.30000000000000426</v>
      </c>
      <c r="AT15" s="94"/>
      <c r="AU15" s="94"/>
    </row>
    <row r="16" spans="2:47">
      <c r="B16" s="99" t="s">
        <v>20</v>
      </c>
      <c r="C16" s="107">
        <v>31.4</v>
      </c>
      <c r="D16" s="94">
        <v>47.4</v>
      </c>
      <c r="E16" s="94">
        <v>46.5</v>
      </c>
      <c r="F16" s="101">
        <f t="shared" si="1"/>
        <v>0.89999999999999858</v>
      </c>
      <c r="G16" s="94">
        <v>45.9</v>
      </c>
      <c r="H16" s="94">
        <v>45.7</v>
      </c>
      <c r="I16" s="102">
        <f t="shared" si="2"/>
        <v>0.19999999999999574</v>
      </c>
      <c r="J16" s="94"/>
      <c r="K16" s="103" t="s">
        <v>20</v>
      </c>
      <c r="L16" s="107">
        <v>31.4</v>
      </c>
      <c r="M16" s="94">
        <v>47.6</v>
      </c>
      <c r="N16" s="94">
        <v>43.9</v>
      </c>
      <c r="O16" s="104">
        <f t="shared" si="0"/>
        <v>3.7000000000000028</v>
      </c>
      <c r="P16" s="94">
        <v>44.4</v>
      </c>
      <c r="Q16" s="94">
        <v>44.1</v>
      </c>
      <c r="R16" s="102">
        <f t="shared" si="3"/>
        <v>0.29999999999999716</v>
      </c>
      <c r="S16" s="94"/>
      <c r="T16" s="99" t="s">
        <v>20</v>
      </c>
      <c r="U16" s="107">
        <v>31.5</v>
      </c>
      <c r="V16" s="94">
        <v>48.2</v>
      </c>
      <c r="W16" s="94">
        <v>48.2</v>
      </c>
      <c r="X16" s="101">
        <f t="shared" si="4"/>
        <v>0</v>
      </c>
      <c r="Y16" s="94">
        <v>43.3</v>
      </c>
      <c r="Z16" s="94">
        <v>43.3</v>
      </c>
      <c r="AA16" s="102">
        <f t="shared" si="5"/>
        <v>0</v>
      </c>
      <c r="AB16" s="94"/>
      <c r="AC16" s="99" t="s">
        <v>20</v>
      </c>
      <c r="AD16" s="107">
        <v>30.8</v>
      </c>
      <c r="AE16" s="94">
        <v>47.9</v>
      </c>
      <c r="AF16" s="94">
        <v>47.9</v>
      </c>
      <c r="AG16" s="101">
        <f t="shared" si="9"/>
        <v>0</v>
      </c>
      <c r="AH16" s="94">
        <v>44.9</v>
      </c>
      <c r="AI16" s="94">
        <v>44.9</v>
      </c>
      <c r="AJ16" s="102">
        <f t="shared" si="6"/>
        <v>0</v>
      </c>
      <c r="AK16" s="94"/>
      <c r="AL16" s="105" t="s">
        <v>20</v>
      </c>
      <c r="AM16" s="108">
        <v>31.8</v>
      </c>
      <c r="AN16" s="109">
        <v>47.4</v>
      </c>
      <c r="AO16" s="109">
        <v>47.2</v>
      </c>
      <c r="AP16" s="101">
        <f t="shared" si="7"/>
        <v>0.19999999999999574</v>
      </c>
      <c r="AQ16" s="94">
        <v>46.2</v>
      </c>
      <c r="AR16" s="94">
        <v>46.2</v>
      </c>
      <c r="AS16" s="102">
        <f t="shared" si="8"/>
        <v>0</v>
      </c>
      <c r="AT16" s="94"/>
      <c r="AU16" s="94"/>
    </row>
    <row r="17" spans="2:47">
      <c r="B17" s="99" t="s">
        <v>21</v>
      </c>
      <c r="C17" s="107">
        <v>31.7</v>
      </c>
      <c r="D17" s="94">
        <v>48</v>
      </c>
      <c r="E17" s="94">
        <v>47.7</v>
      </c>
      <c r="F17" s="101">
        <f t="shared" si="1"/>
        <v>0.29999999999999716</v>
      </c>
      <c r="G17" s="94">
        <v>45.8</v>
      </c>
      <c r="H17" s="94">
        <v>45.2</v>
      </c>
      <c r="I17" s="102">
        <f t="shared" si="2"/>
        <v>0.59999999999999432</v>
      </c>
      <c r="J17" s="94"/>
      <c r="K17" s="103" t="s">
        <v>21</v>
      </c>
      <c r="L17" s="107">
        <v>31.7</v>
      </c>
      <c r="M17" s="94">
        <v>47.8</v>
      </c>
      <c r="N17" s="94">
        <v>44.8</v>
      </c>
      <c r="O17" s="104">
        <f t="shared" si="0"/>
        <v>3</v>
      </c>
      <c r="P17" s="94">
        <v>41.5</v>
      </c>
      <c r="Q17" s="94">
        <v>41</v>
      </c>
      <c r="R17" s="102">
        <f t="shared" si="3"/>
        <v>0.5</v>
      </c>
      <c r="S17" s="94"/>
      <c r="T17" s="99" t="s">
        <v>21</v>
      </c>
      <c r="U17" s="107">
        <v>30.9</v>
      </c>
      <c r="V17" s="94">
        <v>46.2</v>
      </c>
      <c r="W17" s="94">
        <v>46</v>
      </c>
      <c r="X17" s="101">
        <f t="shared" si="4"/>
        <v>0.20000000000000284</v>
      </c>
      <c r="Y17" s="94">
        <v>41.1</v>
      </c>
      <c r="Z17" s="94">
        <v>40.799999999999997</v>
      </c>
      <c r="AA17" s="102">
        <f t="shared" si="5"/>
        <v>0.30000000000000426</v>
      </c>
      <c r="AB17" s="94"/>
      <c r="AC17" s="99" t="s">
        <v>21</v>
      </c>
      <c r="AD17" s="107">
        <v>30.7</v>
      </c>
      <c r="AE17" s="94">
        <v>48.7</v>
      </c>
      <c r="AF17" s="94">
        <v>48.5</v>
      </c>
      <c r="AG17" s="101">
        <f t="shared" si="9"/>
        <v>0.20000000000000284</v>
      </c>
      <c r="AH17" s="94">
        <v>46.7</v>
      </c>
      <c r="AI17" s="94">
        <v>46.5</v>
      </c>
      <c r="AJ17" s="102">
        <f t="shared" si="6"/>
        <v>0.20000000000000284</v>
      </c>
      <c r="AK17" s="94"/>
      <c r="AL17" s="105" t="s">
        <v>21</v>
      </c>
      <c r="AM17" s="108">
        <v>31.7</v>
      </c>
      <c r="AN17" s="109">
        <v>47</v>
      </c>
      <c r="AO17" s="109">
        <v>46.5</v>
      </c>
      <c r="AP17" s="101">
        <f t="shared" si="7"/>
        <v>0.5</v>
      </c>
      <c r="AQ17" s="94">
        <v>44.5</v>
      </c>
      <c r="AR17" s="94">
        <v>43.5</v>
      </c>
      <c r="AS17" s="102">
        <f t="shared" si="8"/>
        <v>1</v>
      </c>
      <c r="AT17" s="94"/>
      <c r="AU17" s="94"/>
    </row>
    <row r="18" spans="2:47">
      <c r="B18" s="99" t="s">
        <v>22</v>
      </c>
      <c r="C18" s="107">
        <v>32</v>
      </c>
      <c r="D18" s="94">
        <v>50</v>
      </c>
      <c r="E18" s="94">
        <v>49.8</v>
      </c>
      <c r="F18" s="101">
        <f t="shared" si="1"/>
        <v>0.20000000000000284</v>
      </c>
      <c r="G18" s="94">
        <v>48.6</v>
      </c>
      <c r="H18" s="94">
        <v>48.4</v>
      </c>
      <c r="I18" s="102">
        <f t="shared" si="2"/>
        <v>0.20000000000000284</v>
      </c>
      <c r="J18" s="94"/>
      <c r="K18" s="103" t="s">
        <v>22</v>
      </c>
      <c r="L18" s="107">
        <v>31.7</v>
      </c>
      <c r="M18" s="94">
        <v>47.9</v>
      </c>
      <c r="N18" s="94">
        <v>46.1</v>
      </c>
      <c r="O18" s="104">
        <f t="shared" si="0"/>
        <v>1.7999999999999972</v>
      </c>
      <c r="P18" s="94">
        <v>47.3</v>
      </c>
      <c r="Q18" s="94">
        <v>47.1</v>
      </c>
      <c r="R18" s="102">
        <f t="shared" si="3"/>
        <v>0.19999999999999574</v>
      </c>
      <c r="S18" s="94"/>
      <c r="T18" s="99" t="s">
        <v>22</v>
      </c>
      <c r="U18" s="107">
        <v>31.9</v>
      </c>
      <c r="V18" s="94">
        <v>46.8</v>
      </c>
      <c r="W18" s="94">
        <v>46.6</v>
      </c>
      <c r="X18" s="101">
        <f t="shared" si="4"/>
        <v>0.19999999999999574</v>
      </c>
      <c r="Y18" s="94">
        <v>48</v>
      </c>
      <c r="Z18" s="94">
        <v>47.8</v>
      </c>
      <c r="AA18" s="102">
        <f t="shared" si="5"/>
        <v>0.20000000000000284</v>
      </c>
      <c r="AB18" s="94"/>
      <c r="AC18" s="99" t="s">
        <v>22</v>
      </c>
      <c r="AD18" s="107">
        <v>31.6</v>
      </c>
      <c r="AE18" s="94">
        <v>46.9</v>
      </c>
      <c r="AF18" s="94">
        <v>46.6</v>
      </c>
      <c r="AG18" s="101">
        <f t="shared" si="9"/>
        <v>0.29999999999999716</v>
      </c>
      <c r="AH18" s="94">
        <v>46.7</v>
      </c>
      <c r="AI18" s="94">
        <v>46.7</v>
      </c>
      <c r="AJ18" s="102">
        <f t="shared" si="6"/>
        <v>0</v>
      </c>
      <c r="AK18" s="94"/>
      <c r="AL18" s="105" t="s">
        <v>22</v>
      </c>
      <c r="AM18" s="108">
        <v>31.7</v>
      </c>
      <c r="AN18" s="109">
        <v>47.6</v>
      </c>
      <c r="AO18" s="109">
        <v>47.5</v>
      </c>
      <c r="AP18" s="101">
        <f t="shared" si="7"/>
        <v>0.10000000000000142</v>
      </c>
      <c r="AQ18" s="94">
        <v>49.4</v>
      </c>
      <c r="AR18" s="94">
        <v>49.4</v>
      </c>
      <c r="AS18" s="102">
        <f t="shared" si="8"/>
        <v>0</v>
      </c>
      <c r="AT18" s="94"/>
      <c r="AU18" s="94"/>
    </row>
    <row r="19" spans="2:47">
      <c r="B19" s="110" t="s">
        <v>42</v>
      </c>
      <c r="C19" s="107">
        <v>32</v>
      </c>
      <c r="D19" s="94">
        <v>47.5</v>
      </c>
      <c r="E19" s="94">
        <v>46.9</v>
      </c>
      <c r="F19" s="101">
        <f t="shared" si="1"/>
        <v>0.60000000000000142</v>
      </c>
      <c r="G19" s="94">
        <v>46.5</v>
      </c>
      <c r="H19" s="94">
        <v>46.3</v>
      </c>
      <c r="I19" s="102">
        <f t="shared" si="2"/>
        <v>0.20000000000000284</v>
      </c>
      <c r="J19" s="94"/>
      <c r="K19" s="110" t="s">
        <v>42</v>
      </c>
      <c r="L19" s="107">
        <v>31.5</v>
      </c>
      <c r="M19" s="94">
        <v>47.1</v>
      </c>
      <c r="N19" s="94">
        <v>47.1</v>
      </c>
      <c r="O19" s="101">
        <f t="shared" si="0"/>
        <v>0</v>
      </c>
      <c r="P19" s="94">
        <v>44.4</v>
      </c>
      <c r="Q19" s="94">
        <v>44</v>
      </c>
      <c r="R19" s="102">
        <f t="shared" si="3"/>
        <v>0.39999999999999858</v>
      </c>
      <c r="S19" s="94"/>
      <c r="T19" s="110" t="s">
        <v>42</v>
      </c>
      <c r="U19" s="107">
        <v>31.9</v>
      </c>
      <c r="V19" s="94">
        <v>48.1</v>
      </c>
      <c r="W19" s="94">
        <v>48.1</v>
      </c>
      <c r="X19" s="111">
        <f t="shared" si="4"/>
        <v>0</v>
      </c>
      <c r="Y19" s="94">
        <v>46.4</v>
      </c>
      <c r="Z19" s="94">
        <v>46.2</v>
      </c>
      <c r="AA19" s="112">
        <f t="shared" si="5"/>
        <v>0.19999999999999574</v>
      </c>
      <c r="AB19" s="94"/>
      <c r="AC19" s="110" t="s">
        <v>42</v>
      </c>
      <c r="AD19" s="107">
        <v>31.2</v>
      </c>
      <c r="AE19" s="94">
        <v>48.2</v>
      </c>
      <c r="AF19" s="94">
        <v>48.2</v>
      </c>
      <c r="AG19" s="111">
        <f t="shared" si="9"/>
        <v>0</v>
      </c>
      <c r="AH19" s="94">
        <v>47.1</v>
      </c>
      <c r="AI19" s="94">
        <v>46.9</v>
      </c>
      <c r="AJ19" s="112">
        <f t="shared" si="6"/>
        <v>0.20000000000000284</v>
      </c>
      <c r="AK19" s="94"/>
      <c r="AL19" s="110" t="s">
        <v>42</v>
      </c>
      <c r="AM19" s="108">
        <v>31.1</v>
      </c>
      <c r="AN19" s="109">
        <v>47.3</v>
      </c>
      <c r="AO19" s="109">
        <v>47.2</v>
      </c>
      <c r="AP19" s="111">
        <f t="shared" si="7"/>
        <v>9.9999999999994316E-2</v>
      </c>
      <c r="AQ19" s="94">
        <v>48</v>
      </c>
      <c r="AR19" s="94">
        <v>47.5</v>
      </c>
      <c r="AS19" s="112">
        <f t="shared" si="8"/>
        <v>0.5</v>
      </c>
      <c r="AT19" s="94"/>
      <c r="AU19" s="94"/>
    </row>
    <row r="20" spans="2:47">
      <c r="B20" s="110" t="s">
        <v>43</v>
      </c>
      <c r="C20" s="107">
        <v>31.8</v>
      </c>
      <c r="D20" s="94">
        <v>48.8</v>
      </c>
      <c r="E20" s="94">
        <v>48.5</v>
      </c>
      <c r="F20" s="101">
        <f t="shared" si="1"/>
        <v>0.29999999999999716</v>
      </c>
      <c r="G20" s="94">
        <v>47</v>
      </c>
      <c r="H20" s="94">
        <v>46.9</v>
      </c>
      <c r="I20" s="102">
        <f t="shared" si="2"/>
        <v>0.10000000000000142</v>
      </c>
      <c r="J20" s="94"/>
      <c r="K20" s="110" t="s">
        <v>43</v>
      </c>
      <c r="L20" s="107">
        <v>31.5</v>
      </c>
      <c r="M20" s="94">
        <v>48</v>
      </c>
      <c r="N20" s="94">
        <v>48</v>
      </c>
      <c r="O20" s="101">
        <f t="shared" si="0"/>
        <v>0</v>
      </c>
      <c r="P20" s="94">
        <v>44</v>
      </c>
      <c r="Q20" s="94">
        <v>44</v>
      </c>
      <c r="R20" s="102">
        <f t="shared" si="3"/>
        <v>0</v>
      </c>
      <c r="S20" s="94"/>
      <c r="T20" s="110" t="s">
        <v>43</v>
      </c>
      <c r="U20" s="107">
        <v>31.4</v>
      </c>
      <c r="V20" s="94">
        <v>47.2</v>
      </c>
      <c r="W20" s="94">
        <v>46.9</v>
      </c>
      <c r="X20" s="111">
        <f t="shared" si="4"/>
        <v>0.30000000000000426</v>
      </c>
      <c r="Y20" s="94">
        <v>47.5</v>
      </c>
      <c r="Z20" s="94">
        <v>47.2</v>
      </c>
      <c r="AA20" s="112">
        <f t="shared" si="5"/>
        <v>0.29999999999999716</v>
      </c>
      <c r="AB20" s="94"/>
      <c r="AC20" s="110" t="s">
        <v>43</v>
      </c>
      <c r="AD20" s="107">
        <v>30.2</v>
      </c>
      <c r="AE20" s="94">
        <v>46.1</v>
      </c>
      <c r="AF20" s="94">
        <v>45.8</v>
      </c>
      <c r="AG20" s="111">
        <f t="shared" si="9"/>
        <v>0.30000000000000426</v>
      </c>
      <c r="AH20" s="94">
        <v>47</v>
      </c>
      <c r="AI20" s="94">
        <v>47</v>
      </c>
      <c r="AJ20" s="112">
        <f t="shared" si="6"/>
        <v>0</v>
      </c>
      <c r="AK20" s="94"/>
      <c r="AL20" s="110" t="s">
        <v>43</v>
      </c>
      <c r="AM20" s="108">
        <v>32.200000000000003</v>
      </c>
      <c r="AN20" s="109">
        <v>48.3</v>
      </c>
      <c r="AO20" s="109">
        <v>48</v>
      </c>
      <c r="AP20" s="111">
        <f t="shared" si="7"/>
        <v>0.29999999999999716</v>
      </c>
      <c r="AQ20" s="94">
        <v>45.3</v>
      </c>
      <c r="AR20" s="94">
        <v>45.3</v>
      </c>
      <c r="AS20" s="112">
        <f t="shared" si="8"/>
        <v>0</v>
      </c>
      <c r="AT20" s="94"/>
      <c r="AU20" s="94"/>
    </row>
    <row r="21" spans="2:47">
      <c r="B21" s="110" t="s">
        <v>44</v>
      </c>
      <c r="C21" s="107">
        <v>32.799999999999997</v>
      </c>
      <c r="D21" s="94">
        <v>50.4</v>
      </c>
      <c r="E21" s="94">
        <v>47.1</v>
      </c>
      <c r="F21" s="104">
        <f t="shared" si="1"/>
        <v>3.2999999999999972</v>
      </c>
      <c r="G21" s="94">
        <v>44.5</v>
      </c>
      <c r="H21" s="94">
        <v>44.3</v>
      </c>
      <c r="I21" s="102">
        <f t="shared" si="2"/>
        <v>0.20000000000000284</v>
      </c>
      <c r="J21" s="94"/>
      <c r="K21" s="110" t="s">
        <v>44</v>
      </c>
      <c r="L21" s="107">
        <v>32.200000000000003</v>
      </c>
      <c r="M21" s="94">
        <v>49.3</v>
      </c>
      <c r="N21" s="94">
        <v>49.2</v>
      </c>
      <c r="O21" s="101">
        <f t="shared" si="0"/>
        <v>9.9999999999994316E-2</v>
      </c>
      <c r="P21" s="94">
        <v>47.9</v>
      </c>
      <c r="Q21" s="94">
        <v>47.7</v>
      </c>
      <c r="R21" s="102">
        <f t="shared" si="3"/>
        <v>0.19999999999999574</v>
      </c>
      <c r="S21" s="94"/>
      <c r="T21" s="110" t="s">
        <v>44</v>
      </c>
      <c r="U21" s="107">
        <v>31.6</v>
      </c>
      <c r="V21" s="94">
        <v>47.5</v>
      </c>
      <c r="W21" s="94">
        <v>47.5</v>
      </c>
      <c r="X21" s="111">
        <f t="shared" si="4"/>
        <v>0</v>
      </c>
      <c r="Y21" s="94">
        <v>45.8</v>
      </c>
      <c r="Z21" s="94">
        <v>45.8</v>
      </c>
      <c r="AA21" s="112">
        <f t="shared" si="5"/>
        <v>0</v>
      </c>
      <c r="AB21" s="94"/>
      <c r="AC21" s="110" t="s">
        <v>44</v>
      </c>
      <c r="AD21" s="107">
        <v>31.5</v>
      </c>
      <c r="AE21" s="94">
        <v>47.6</v>
      </c>
      <c r="AF21" s="94">
        <v>47.5</v>
      </c>
      <c r="AG21" s="111">
        <f t="shared" si="9"/>
        <v>0.10000000000000142</v>
      </c>
      <c r="AH21" s="94">
        <v>47.1</v>
      </c>
      <c r="AI21" s="94">
        <v>47.1</v>
      </c>
      <c r="AJ21" s="112">
        <f t="shared" si="6"/>
        <v>0</v>
      </c>
      <c r="AK21" s="94"/>
      <c r="AL21" s="110" t="s">
        <v>44</v>
      </c>
      <c r="AM21" s="108">
        <v>32.299999999999997</v>
      </c>
      <c r="AN21" s="109">
        <v>49.2</v>
      </c>
      <c r="AO21" s="109">
        <v>49.1</v>
      </c>
      <c r="AP21" s="111">
        <f t="shared" si="7"/>
        <v>0.10000000000000142</v>
      </c>
      <c r="AQ21" s="94">
        <v>46.6</v>
      </c>
      <c r="AR21" s="94">
        <v>46.6</v>
      </c>
      <c r="AS21" s="112">
        <f t="shared" si="8"/>
        <v>0</v>
      </c>
      <c r="AT21" s="94"/>
      <c r="AU21" s="94"/>
    </row>
    <row r="22" spans="2:47">
      <c r="B22" s="110" t="s">
        <v>45</v>
      </c>
      <c r="C22" s="107">
        <v>30.9</v>
      </c>
      <c r="D22" s="94">
        <v>48.4</v>
      </c>
      <c r="E22" s="94">
        <v>48.2</v>
      </c>
      <c r="F22" s="101">
        <f t="shared" si="1"/>
        <v>0.19999999999999574</v>
      </c>
      <c r="G22" s="94">
        <v>48.4</v>
      </c>
      <c r="H22" s="94">
        <v>48.2</v>
      </c>
      <c r="I22" s="102">
        <f t="shared" si="2"/>
        <v>0.19999999999999574</v>
      </c>
      <c r="J22" s="94"/>
      <c r="K22" s="110" t="s">
        <v>45</v>
      </c>
      <c r="L22" s="107">
        <v>32.1</v>
      </c>
      <c r="M22" s="94">
        <v>48</v>
      </c>
      <c r="N22" s="94">
        <v>47.9</v>
      </c>
      <c r="O22" s="101">
        <f t="shared" si="0"/>
        <v>0.10000000000000142</v>
      </c>
      <c r="P22" s="94">
        <v>47.4</v>
      </c>
      <c r="Q22" s="94">
        <v>47.1</v>
      </c>
      <c r="R22" s="102">
        <f t="shared" si="3"/>
        <v>0.29999999999999716</v>
      </c>
      <c r="S22" s="94"/>
      <c r="T22" s="110" t="s">
        <v>45</v>
      </c>
      <c r="U22" s="107">
        <v>31.6</v>
      </c>
      <c r="V22" s="94">
        <v>48.1</v>
      </c>
      <c r="W22" s="94">
        <v>47.9</v>
      </c>
      <c r="X22" s="111">
        <f t="shared" si="4"/>
        <v>0.20000000000000284</v>
      </c>
      <c r="Y22" s="94">
        <v>48.4</v>
      </c>
      <c r="Z22" s="94">
        <v>48.1</v>
      </c>
      <c r="AA22" s="112">
        <f t="shared" si="5"/>
        <v>0.29999999999999716</v>
      </c>
      <c r="AB22" s="94"/>
      <c r="AC22" s="110" t="s">
        <v>45</v>
      </c>
      <c r="AD22" s="107">
        <v>30.4</v>
      </c>
      <c r="AE22" s="94">
        <v>45.2</v>
      </c>
      <c r="AF22" s="94">
        <v>45.2</v>
      </c>
      <c r="AG22" s="111">
        <f t="shared" si="9"/>
        <v>0</v>
      </c>
      <c r="AH22" s="94">
        <v>46.5</v>
      </c>
      <c r="AI22" s="94">
        <v>46.5</v>
      </c>
      <c r="AJ22" s="112">
        <f t="shared" si="6"/>
        <v>0</v>
      </c>
      <c r="AK22" s="94"/>
      <c r="AL22" s="110" t="s">
        <v>45</v>
      </c>
      <c r="AM22" s="108">
        <v>32.1</v>
      </c>
      <c r="AN22" s="109">
        <v>47.7</v>
      </c>
      <c r="AO22" s="109">
        <v>47.5</v>
      </c>
      <c r="AP22" s="111">
        <f t="shared" si="7"/>
        <v>0.20000000000000284</v>
      </c>
      <c r="AQ22" s="94">
        <v>48.3</v>
      </c>
      <c r="AR22" s="94">
        <v>48.3</v>
      </c>
      <c r="AS22" s="112">
        <f t="shared" si="8"/>
        <v>0</v>
      </c>
      <c r="AT22" s="94"/>
      <c r="AU22" s="94"/>
    </row>
    <row r="23" spans="2:47">
      <c r="B23" s="110" t="s">
        <v>46</v>
      </c>
      <c r="C23" s="107">
        <v>32</v>
      </c>
      <c r="D23" s="94">
        <v>45.5</v>
      </c>
      <c r="E23" s="94">
        <v>45.3</v>
      </c>
      <c r="F23" s="101">
        <f t="shared" si="1"/>
        <v>0.20000000000000284</v>
      </c>
      <c r="G23" s="94">
        <v>41.6</v>
      </c>
      <c r="H23" s="94">
        <v>41.4</v>
      </c>
      <c r="I23" s="102">
        <f t="shared" si="2"/>
        <v>0.20000000000000284</v>
      </c>
      <c r="J23" s="94"/>
      <c r="K23" s="110" t="s">
        <v>46</v>
      </c>
      <c r="L23" s="107">
        <v>31.8</v>
      </c>
      <c r="M23" s="94">
        <v>44.4</v>
      </c>
      <c r="N23" s="94">
        <v>43.8</v>
      </c>
      <c r="O23" s="101">
        <f t="shared" si="0"/>
        <v>0.60000000000000142</v>
      </c>
      <c r="P23" s="94">
        <v>40.1</v>
      </c>
      <c r="Q23" s="94">
        <v>39.9</v>
      </c>
      <c r="R23" s="102">
        <f t="shared" si="3"/>
        <v>0.20000000000000284</v>
      </c>
      <c r="S23" s="94"/>
      <c r="T23" s="110" t="s">
        <v>46</v>
      </c>
      <c r="U23" s="107">
        <v>30.8</v>
      </c>
      <c r="V23" s="94">
        <v>45.1</v>
      </c>
      <c r="W23" s="94">
        <v>45.1</v>
      </c>
      <c r="X23" s="111">
        <f t="shared" si="4"/>
        <v>0</v>
      </c>
      <c r="Y23" s="94">
        <v>40.700000000000003</v>
      </c>
      <c r="Z23" s="94">
        <v>40.5</v>
      </c>
      <c r="AA23" s="112">
        <f t="shared" si="5"/>
        <v>0.20000000000000284</v>
      </c>
      <c r="AB23" s="94"/>
      <c r="AC23" s="110" t="s">
        <v>46</v>
      </c>
      <c r="AD23" s="107">
        <v>31.3</v>
      </c>
      <c r="AE23" s="94">
        <v>43</v>
      </c>
      <c r="AF23" s="94">
        <v>42.8</v>
      </c>
      <c r="AG23" s="111">
        <f t="shared" si="9"/>
        <v>0.20000000000000284</v>
      </c>
      <c r="AH23" s="94">
        <v>40.4</v>
      </c>
      <c r="AI23" s="94">
        <v>40.4</v>
      </c>
      <c r="AJ23" s="112">
        <f t="shared" si="6"/>
        <v>0</v>
      </c>
      <c r="AK23" s="94"/>
      <c r="AL23" s="110" t="s">
        <v>46</v>
      </c>
      <c r="AM23" s="108">
        <v>31.5</v>
      </c>
      <c r="AN23" s="109">
        <v>43.1</v>
      </c>
      <c r="AO23" s="109">
        <v>42.9</v>
      </c>
      <c r="AP23" s="111">
        <f t="shared" si="7"/>
        <v>0.20000000000000284</v>
      </c>
      <c r="AQ23" s="94">
        <v>40.5</v>
      </c>
      <c r="AR23" s="94">
        <v>40.4</v>
      </c>
      <c r="AS23" s="112">
        <f t="shared" si="8"/>
        <v>0.10000000000000142</v>
      </c>
      <c r="AT23" s="94"/>
      <c r="AU23" s="94"/>
    </row>
    <row r="24" spans="2:47">
      <c r="B24" s="110" t="s">
        <v>47</v>
      </c>
      <c r="C24" s="107">
        <v>31.6</v>
      </c>
      <c r="D24" s="94">
        <v>47.3</v>
      </c>
      <c r="E24" s="94">
        <v>47</v>
      </c>
      <c r="F24" s="101">
        <f t="shared" si="1"/>
        <v>0.29999999999999716</v>
      </c>
      <c r="G24" s="94">
        <v>41.3</v>
      </c>
      <c r="H24" s="94">
        <v>41.2</v>
      </c>
      <c r="I24" s="102">
        <f t="shared" si="2"/>
        <v>9.9999999999994316E-2</v>
      </c>
      <c r="J24" s="94"/>
      <c r="K24" s="110" t="s">
        <v>47</v>
      </c>
      <c r="L24" s="107">
        <v>32.1</v>
      </c>
      <c r="M24" s="94">
        <v>49.3</v>
      </c>
      <c r="N24" s="94">
        <v>49</v>
      </c>
      <c r="O24" s="101">
        <f t="shared" si="0"/>
        <v>0.29999999999999716</v>
      </c>
      <c r="P24" s="94">
        <v>40.700000000000003</v>
      </c>
      <c r="Q24" s="94">
        <v>40.4</v>
      </c>
      <c r="R24" s="102">
        <f t="shared" si="3"/>
        <v>0.30000000000000426</v>
      </c>
      <c r="S24" s="94"/>
      <c r="T24" s="110" t="s">
        <v>47</v>
      </c>
      <c r="U24" s="107">
        <v>31.2</v>
      </c>
      <c r="V24" s="94">
        <v>46.8</v>
      </c>
      <c r="W24" s="94">
        <v>46.5</v>
      </c>
      <c r="X24" s="111">
        <f t="shared" si="4"/>
        <v>0.29999999999999716</v>
      </c>
      <c r="Y24" s="94">
        <v>40.9</v>
      </c>
      <c r="Z24" s="94">
        <v>40.799999999999997</v>
      </c>
      <c r="AA24" s="112">
        <f t="shared" si="5"/>
        <v>0.10000000000000142</v>
      </c>
      <c r="AB24" s="94"/>
      <c r="AC24" s="110" t="s">
        <v>47</v>
      </c>
      <c r="AD24" s="107">
        <v>31.4</v>
      </c>
      <c r="AE24" s="94">
        <v>46.9</v>
      </c>
      <c r="AF24" s="94">
        <v>46.6</v>
      </c>
      <c r="AG24" s="111">
        <f t="shared" si="9"/>
        <v>0.29999999999999716</v>
      </c>
      <c r="AH24" s="94">
        <v>40.700000000000003</v>
      </c>
      <c r="AI24" s="94">
        <v>40.700000000000003</v>
      </c>
      <c r="AJ24" s="112">
        <f t="shared" si="6"/>
        <v>0</v>
      </c>
      <c r="AK24" s="94"/>
      <c r="AL24" s="110" t="s">
        <v>47</v>
      </c>
      <c r="AM24" s="108">
        <v>31.9</v>
      </c>
      <c r="AN24" s="109">
        <v>46.7</v>
      </c>
      <c r="AO24" s="109">
        <v>45.4</v>
      </c>
      <c r="AP24" s="113">
        <f t="shared" si="7"/>
        <v>1.3000000000000043</v>
      </c>
      <c r="AQ24" s="94">
        <v>41.3</v>
      </c>
      <c r="AR24" s="94">
        <v>41.3</v>
      </c>
      <c r="AS24" s="112">
        <f t="shared" si="8"/>
        <v>0</v>
      </c>
      <c r="AT24" s="94"/>
      <c r="AU24" s="94"/>
    </row>
    <row r="25" spans="2:47">
      <c r="B25" s="110" t="s">
        <v>48</v>
      </c>
      <c r="C25" s="107">
        <v>31.8</v>
      </c>
      <c r="D25" s="94">
        <v>46.5</v>
      </c>
      <c r="E25" s="94">
        <v>45.6</v>
      </c>
      <c r="F25" s="101">
        <f t="shared" si="1"/>
        <v>0.89999999999999858</v>
      </c>
      <c r="G25" s="94">
        <v>30.2</v>
      </c>
      <c r="H25" s="94">
        <v>29.9</v>
      </c>
      <c r="I25" s="102">
        <f t="shared" si="2"/>
        <v>0.30000000000000071</v>
      </c>
      <c r="J25" s="94"/>
      <c r="K25" s="110" t="s">
        <v>48</v>
      </c>
      <c r="L25" s="107">
        <v>31.9</v>
      </c>
      <c r="M25" s="94">
        <v>47.5</v>
      </c>
      <c r="N25" s="94">
        <v>47.3</v>
      </c>
      <c r="O25" s="101">
        <f t="shared" si="0"/>
        <v>0.20000000000000284</v>
      </c>
      <c r="P25" s="94">
        <v>29.8</v>
      </c>
      <c r="Q25" s="94">
        <v>29.8</v>
      </c>
      <c r="R25" s="102">
        <f t="shared" si="3"/>
        <v>0</v>
      </c>
      <c r="S25" s="94"/>
      <c r="T25" s="110" t="s">
        <v>48</v>
      </c>
      <c r="U25" s="107">
        <v>31.6</v>
      </c>
      <c r="V25" s="94">
        <v>47.9</v>
      </c>
      <c r="W25" s="94">
        <v>47.6</v>
      </c>
      <c r="X25" s="111">
        <f t="shared" si="4"/>
        <v>0.29999999999999716</v>
      </c>
      <c r="Y25" s="94">
        <v>33.9</v>
      </c>
      <c r="Z25" s="94">
        <v>33.700000000000003</v>
      </c>
      <c r="AA25" s="112">
        <f t="shared" si="5"/>
        <v>0.19999999999999574</v>
      </c>
      <c r="AB25" s="94"/>
      <c r="AC25" s="110" t="s">
        <v>48</v>
      </c>
      <c r="AD25" s="107">
        <v>30.9</v>
      </c>
      <c r="AE25" s="94">
        <v>45.9</v>
      </c>
      <c r="AF25" s="94">
        <v>45.1</v>
      </c>
      <c r="AG25" s="111">
        <f t="shared" si="9"/>
        <v>0.79999999999999716</v>
      </c>
      <c r="AH25" s="94">
        <v>31.3</v>
      </c>
      <c r="AI25" s="94">
        <v>31.3</v>
      </c>
      <c r="AJ25" s="112">
        <f t="shared" si="6"/>
        <v>0</v>
      </c>
      <c r="AK25" s="94"/>
      <c r="AL25" s="110" t="s">
        <v>48</v>
      </c>
      <c r="AM25" s="108">
        <v>31.3</v>
      </c>
      <c r="AN25" s="109">
        <v>47.1</v>
      </c>
      <c r="AO25" s="109">
        <v>46.5</v>
      </c>
      <c r="AP25" s="111">
        <f t="shared" si="7"/>
        <v>0.60000000000000142</v>
      </c>
      <c r="AQ25" s="94">
        <v>33.1</v>
      </c>
      <c r="AR25" s="94">
        <v>33</v>
      </c>
      <c r="AS25" s="112">
        <f t="shared" si="8"/>
        <v>0.10000000000000142</v>
      </c>
      <c r="AT25" s="94"/>
      <c r="AU25" s="94"/>
    </row>
    <row r="26" spans="2:47">
      <c r="B26" s="110"/>
      <c r="C26" s="107"/>
      <c r="D26" s="94"/>
      <c r="E26" s="94"/>
      <c r="F26" s="101">
        <f t="shared" si="1"/>
        <v>0</v>
      </c>
      <c r="G26" s="94"/>
      <c r="H26" s="94"/>
      <c r="I26" s="102">
        <f t="shared" si="2"/>
        <v>0</v>
      </c>
      <c r="J26" s="94"/>
      <c r="K26" s="110"/>
      <c r="L26" s="107"/>
      <c r="M26" s="94"/>
      <c r="N26" s="94"/>
      <c r="O26" s="101"/>
      <c r="P26" s="94"/>
      <c r="Q26" s="94"/>
      <c r="R26" s="102"/>
      <c r="S26" s="94"/>
      <c r="T26" s="110"/>
      <c r="U26" s="107"/>
      <c r="V26" s="94"/>
      <c r="W26" s="94"/>
      <c r="X26" s="111"/>
      <c r="Y26" s="94"/>
      <c r="Z26" s="94"/>
      <c r="AA26" s="112"/>
      <c r="AB26" s="94"/>
      <c r="AC26" s="110"/>
      <c r="AD26" s="107"/>
      <c r="AE26" s="94"/>
      <c r="AF26" s="94"/>
      <c r="AG26" s="111"/>
      <c r="AH26" s="94"/>
      <c r="AI26" s="94"/>
      <c r="AJ26" s="112"/>
      <c r="AK26" s="94"/>
      <c r="AL26" s="110"/>
      <c r="AM26" s="108"/>
      <c r="AN26" s="109"/>
      <c r="AO26" s="109"/>
      <c r="AP26" s="111"/>
      <c r="AQ26" s="94"/>
      <c r="AR26" s="94"/>
      <c r="AS26" s="112"/>
      <c r="AT26" s="94"/>
      <c r="AU26" s="94"/>
    </row>
    <row r="27" spans="2:47">
      <c r="B27" s="107"/>
      <c r="C27" s="107"/>
      <c r="D27" s="94"/>
      <c r="E27" s="94"/>
      <c r="F27" s="101">
        <f t="shared" si="1"/>
        <v>0</v>
      </c>
      <c r="G27" s="94"/>
      <c r="H27" s="94"/>
      <c r="I27" s="102">
        <f t="shared" si="2"/>
        <v>0</v>
      </c>
      <c r="J27" s="94"/>
      <c r="K27" s="114"/>
      <c r="L27" s="107"/>
      <c r="M27" s="94"/>
      <c r="N27" s="94"/>
      <c r="O27" s="111"/>
      <c r="P27" s="94"/>
      <c r="Q27" s="94"/>
      <c r="R27" s="112"/>
      <c r="S27" s="94"/>
      <c r="T27" s="107"/>
      <c r="U27" s="107"/>
      <c r="V27" s="94"/>
      <c r="W27" s="94"/>
      <c r="X27" s="111"/>
      <c r="Y27" s="94"/>
      <c r="Z27" s="94"/>
      <c r="AA27" s="112"/>
      <c r="AB27" s="94"/>
      <c r="AC27" s="107"/>
      <c r="AD27" s="107"/>
      <c r="AE27" s="94"/>
      <c r="AF27" s="94"/>
      <c r="AG27" s="111"/>
      <c r="AH27" s="94"/>
      <c r="AI27" s="94"/>
      <c r="AJ27" s="112"/>
      <c r="AK27" s="94"/>
      <c r="AL27" s="108"/>
      <c r="AM27" s="108"/>
      <c r="AN27" s="109"/>
      <c r="AO27" s="109"/>
      <c r="AP27" s="111"/>
      <c r="AQ27" s="94"/>
      <c r="AR27" s="94"/>
      <c r="AS27" s="112"/>
      <c r="AT27" s="94"/>
      <c r="AU27" s="94"/>
    </row>
    <row r="28" spans="2:47" ht="16.5" thickBot="1">
      <c r="B28" s="115"/>
      <c r="C28" s="115"/>
      <c r="D28" s="116"/>
      <c r="E28" s="116"/>
      <c r="F28" s="117"/>
      <c r="G28" s="116"/>
      <c r="H28" s="116"/>
      <c r="I28" s="118"/>
      <c r="J28" s="94"/>
      <c r="K28" s="119"/>
      <c r="L28" s="115"/>
      <c r="M28" s="116"/>
      <c r="N28" s="116"/>
      <c r="O28" s="117"/>
      <c r="P28" s="116"/>
      <c r="Q28" s="116"/>
      <c r="R28" s="118"/>
      <c r="S28" s="94"/>
      <c r="T28" s="115"/>
      <c r="U28" s="115"/>
      <c r="V28" s="116"/>
      <c r="W28" s="116"/>
      <c r="X28" s="117"/>
      <c r="Y28" s="116"/>
      <c r="Z28" s="116"/>
      <c r="AA28" s="118"/>
      <c r="AB28" s="94"/>
      <c r="AC28" s="115"/>
      <c r="AD28" s="115"/>
      <c r="AE28" s="116"/>
      <c r="AF28" s="116"/>
      <c r="AG28" s="117"/>
      <c r="AH28" s="116"/>
      <c r="AI28" s="116"/>
      <c r="AJ28" s="118"/>
      <c r="AK28" s="94"/>
      <c r="AL28" s="120"/>
      <c r="AM28" s="120"/>
      <c r="AN28" s="121"/>
      <c r="AO28" s="121"/>
      <c r="AP28" s="117"/>
      <c r="AQ28" s="116"/>
      <c r="AR28" s="116"/>
      <c r="AS28" s="118"/>
      <c r="AT28" s="94"/>
      <c r="AU28" s="94"/>
    </row>
    <row r="29" spans="2:47" ht="17.100000000000001" customHeight="1"/>
  </sheetData>
  <mergeCells count="10">
    <mergeCell ref="AM2:AS2"/>
    <mergeCell ref="B2:B3"/>
    <mergeCell ref="C2:I2"/>
    <mergeCell ref="K2:K3"/>
    <mergeCell ref="L2:R2"/>
    <mergeCell ref="T2:T3"/>
    <mergeCell ref="U2:AA2"/>
    <mergeCell ref="AC2:AC3"/>
    <mergeCell ref="AD2:AJ2"/>
    <mergeCell ref="AL2:AL3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0B8A9-2710-7142-8312-F0E2AB257AD5}">
  <dimension ref="B1:CI29"/>
  <sheetViews>
    <sheetView topLeftCell="A3" zoomScale="54" zoomScaleNormal="100" workbookViewId="0">
      <selection activeCell="N65" sqref="N65"/>
    </sheetView>
  </sheetViews>
  <sheetFormatPr baseColWidth="10" defaultRowHeight="15.75"/>
  <cols>
    <col min="1" max="1" width="3.125" customWidth="1"/>
    <col min="10" max="10" width="2.875" customWidth="1"/>
    <col min="11" max="11" width="10.875" customWidth="1"/>
    <col min="19" max="19" width="2.625" customWidth="1"/>
    <col min="20" max="20" width="10.875" customWidth="1"/>
    <col min="28" max="28" width="2.875" customWidth="1"/>
    <col min="37" max="37" width="2.625" customWidth="1"/>
  </cols>
  <sheetData>
    <row r="1" spans="2:87" ht="16.5" thickBot="1"/>
    <row r="2" spans="2:87" ht="16.5" thickBot="1">
      <c r="B2" s="144" t="s">
        <v>5</v>
      </c>
      <c r="C2" s="146" t="s">
        <v>34</v>
      </c>
      <c r="D2" s="147"/>
      <c r="E2" s="147"/>
      <c r="F2" s="147"/>
      <c r="G2" s="147"/>
      <c r="H2" s="147"/>
      <c r="I2" s="148"/>
      <c r="J2" s="49"/>
      <c r="K2" s="144" t="s">
        <v>5</v>
      </c>
      <c r="L2" s="146" t="s">
        <v>35</v>
      </c>
      <c r="M2" s="147"/>
      <c r="N2" s="147"/>
      <c r="O2" s="147"/>
      <c r="P2" s="147"/>
      <c r="Q2" s="147"/>
      <c r="R2" s="148"/>
      <c r="S2" s="49"/>
      <c r="T2" s="144" t="s">
        <v>5</v>
      </c>
      <c r="U2" s="146" t="s">
        <v>36</v>
      </c>
      <c r="V2" s="147"/>
      <c r="W2" s="147"/>
      <c r="X2" s="147"/>
      <c r="Y2" s="147"/>
      <c r="Z2" s="147"/>
      <c r="AA2" s="148"/>
      <c r="AB2" s="49"/>
      <c r="AC2" s="144" t="s">
        <v>5</v>
      </c>
      <c r="AD2" s="146" t="s">
        <v>37</v>
      </c>
      <c r="AE2" s="147"/>
      <c r="AF2" s="147"/>
      <c r="AG2" s="147"/>
      <c r="AH2" s="147"/>
      <c r="AI2" s="147"/>
      <c r="AJ2" s="148"/>
      <c r="AK2" s="49"/>
      <c r="AL2" s="149" t="s">
        <v>5</v>
      </c>
      <c r="AM2" s="151" t="s">
        <v>38</v>
      </c>
      <c r="AN2" s="152"/>
      <c r="AO2" s="152"/>
      <c r="AP2" s="152"/>
      <c r="AQ2" s="152"/>
      <c r="AR2" s="152"/>
      <c r="AS2" s="153"/>
      <c r="AT2" s="49"/>
      <c r="AU2" s="49"/>
      <c r="AV2" s="49"/>
      <c r="AW2" s="49"/>
      <c r="AX2" s="49"/>
      <c r="AY2" s="48"/>
      <c r="AZ2" s="48"/>
      <c r="BA2" s="48"/>
      <c r="BB2" s="48"/>
      <c r="BC2" s="48"/>
      <c r="BD2" s="48"/>
      <c r="BE2" s="48"/>
      <c r="BF2" s="48"/>
      <c r="BG2" s="48"/>
      <c r="BH2" s="48"/>
      <c r="BI2" s="48"/>
      <c r="BJ2" s="48"/>
      <c r="BK2" s="48"/>
      <c r="BL2" s="48"/>
      <c r="BM2" s="48"/>
      <c r="BN2" s="48"/>
      <c r="BO2" s="48"/>
      <c r="BP2" s="48"/>
      <c r="BQ2" s="48"/>
      <c r="BR2" s="48"/>
      <c r="BS2" s="48"/>
      <c r="BT2" s="48"/>
      <c r="BU2" s="48"/>
      <c r="BV2" s="48"/>
      <c r="BW2" s="48"/>
      <c r="BX2" s="48"/>
      <c r="BY2" s="48"/>
      <c r="BZ2" s="48"/>
      <c r="CA2" s="48"/>
      <c r="CB2" s="48"/>
      <c r="CC2" s="48"/>
      <c r="CD2" s="48"/>
      <c r="CE2" s="48"/>
      <c r="CF2" s="48"/>
      <c r="CG2" s="48"/>
      <c r="CH2" s="48"/>
      <c r="CI2" s="48"/>
    </row>
    <row r="3" spans="2:87" ht="44.1" customHeight="1" thickBot="1">
      <c r="B3" s="145"/>
      <c r="C3" s="11" t="s">
        <v>25</v>
      </c>
      <c r="D3" s="19" t="s">
        <v>26</v>
      </c>
      <c r="E3" s="19" t="s">
        <v>27</v>
      </c>
      <c r="F3" s="21" t="s">
        <v>39</v>
      </c>
      <c r="G3" s="19" t="s">
        <v>41</v>
      </c>
      <c r="H3" s="19" t="s">
        <v>28</v>
      </c>
      <c r="I3" s="22" t="s">
        <v>40</v>
      </c>
      <c r="J3" s="49"/>
      <c r="K3" s="145"/>
      <c r="L3" s="11" t="s">
        <v>25</v>
      </c>
      <c r="M3" s="19" t="s">
        <v>26</v>
      </c>
      <c r="N3" s="19" t="s">
        <v>27</v>
      </c>
      <c r="O3" s="21" t="s">
        <v>39</v>
      </c>
      <c r="P3" s="19" t="s">
        <v>41</v>
      </c>
      <c r="Q3" s="19" t="s">
        <v>28</v>
      </c>
      <c r="R3" s="22" t="s">
        <v>40</v>
      </c>
      <c r="S3" s="49"/>
      <c r="T3" s="145"/>
      <c r="U3" s="11" t="s">
        <v>25</v>
      </c>
      <c r="V3" s="19" t="s">
        <v>26</v>
      </c>
      <c r="W3" s="19" t="s">
        <v>27</v>
      </c>
      <c r="X3" s="21" t="s">
        <v>39</v>
      </c>
      <c r="Y3" s="19" t="s">
        <v>41</v>
      </c>
      <c r="Z3" s="19" t="s">
        <v>28</v>
      </c>
      <c r="AA3" s="22" t="s">
        <v>40</v>
      </c>
      <c r="AB3" s="49"/>
      <c r="AC3" s="145"/>
      <c r="AD3" s="11" t="s">
        <v>25</v>
      </c>
      <c r="AE3" s="19" t="s">
        <v>26</v>
      </c>
      <c r="AF3" s="19" t="s">
        <v>27</v>
      </c>
      <c r="AG3" s="21" t="s">
        <v>39</v>
      </c>
      <c r="AH3" s="19" t="s">
        <v>41</v>
      </c>
      <c r="AI3" s="19" t="s">
        <v>28</v>
      </c>
      <c r="AJ3" s="22" t="s">
        <v>40</v>
      </c>
      <c r="AK3" s="49"/>
      <c r="AL3" s="150"/>
      <c r="AM3" s="11" t="s">
        <v>25</v>
      </c>
      <c r="AN3" s="19" t="s">
        <v>26</v>
      </c>
      <c r="AO3" s="19" t="s">
        <v>27</v>
      </c>
      <c r="AP3" s="21" t="s">
        <v>39</v>
      </c>
      <c r="AQ3" s="19" t="s">
        <v>41</v>
      </c>
      <c r="AR3" s="19" t="s">
        <v>28</v>
      </c>
      <c r="AS3" s="22" t="s">
        <v>40</v>
      </c>
      <c r="AT3" s="49"/>
      <c r="AU3" s="49"/>
      <c r="AV3" s="49"/>
      <c r="AW3" s="49"/>
      <c r="AX3" s="49"/>
      <c r="AY3" s="48"/>
      <c r="AZ3" s="48"/>
      <c r="BA3" s="48"/>
      <c r="BB3" s="48"/>
      <c r="BC3" s="48"/>
      <c r="BD3" s="48"/>
      <c r="BE3" s="48"/>
      <c r="BF3" s="48"/>
      <c r="BG3" s="48"/>
      <c r="BH3" s="48"/>
      <c r="BI3" s="48"/>
      <c r="BJ3" s="48"/>
      <c r="BK3" s="48"/>
      <c r="BL3" s="48"/>
      <c r="BM3" s="48"/>
      <c r="BN3" s="48"/>
      <c r="BO3" s="48"/>
      <c r="BP3" s="48"/>
      <c r="BQ3" s="48"/>
      <c r="BR3" s="48"/>
      <c r="BS3" s="48"/>
      <c r="BT3" s="48"/>
      <c r="BU3" s="48"/>
      <c r="BV3" s="48"/>
      <c r="BW3" s="48"/>
      <c r="BX3" s="48"/>
      <c r="BY3" s="48"/>
      <c r="BZ3" s="48"/>
      <c r="CA3" s="48"/>
      <c r="CB3" s="48"/>
      <c r="CC3" s="48"/>
      <c r="CD3" s="48"/>
      <c r="CE3" s="48"/>
      <c r="CF3" s="48"/>
      <c r="CG3" s="48"/>
      <c r="CH3" s="48"/>
      <c r="CI3" s="48"/>
    </row>
    <row r="4" spans="2:87">
      <c r="B4" s="50" t="s">
        <v>8</v>
      </c>
      <c r="C4" s="50">
        <v>32</v>
      </c>
      <c r="D4" s="51">
        <v>48</v>
      </c>
      <c r="E4" s="51">
        <v>47.73</v>
      </c>
      <c r="F4" s="52">
        <f t="shared" ref="F4:F25" si="0">(D4-C4)-(E4-C4)</f>
        <v>0.27000000000000313</v>
      </c>
      <c r="G4" s="51">
        <v>44</v>
      </c>
      <c r="H4" s="51">
        <v>43.54</v>
      </c>
      <c r="I4" s="53">
        <f>G4-H4</f>
        <v>0.46000000000000085</v>
      </c>
      <c r="J4" s="49"/>
      <c r="K4" s="50" t="s">
        <v>8</v>
      </c>
      <c r="L4" s="54">
        <v>32</v>
      </c>
      <c r="M4" s="55">
        <v>48</v>
      </c>
      <c r="N4" s="55">
        <v>46.55</v>
      </c>
      <c r="O4" s="56">
        <f t="shared" ref="O4:O25" si="1">(M4-L4)-(N4-L4)</f>
        <v>1.4500000000000028</v>
      </c>
      <c r="P4" s="55">
        <v>47</v>
      </c>
      <c r="Q4" s="55">
        <v>46.74</v>
      </c>
      <c r="R4" s="57">
        <f>P4-Q4</f>
        <v>0.25999999999999801</v>
      </c>
      <c r="S4" s="49"/>
      <c r="T4" s="50" t="s">
        <v>8</v>
      </c>
      <c r="U4" s="54">
        <v>32</v>
      </c>
      <c r="V4" s="55">
        <v>46</v>
      </c>
      <c r="W4" s="55">
        <v>45.16</v>
      </c>
      <c r="X4" s="56">
        <f t="shared" ref="X4:X25" si="2">(V4-U4)-(W4-U4)</f>
        <v>0.84000000000000341</v>
      </c>
      <c r="Y4" s="55">
        <v>48</v>
      </c>
      <c r="Z4" s="55">
        <v>47.74</v>
      </c>
      <c r="AA4" s="57">
        <f>Y4-Z4</f>
        <v>0.25999999999999801</v>
      </c>
      <c r="AB4" s="49"/>
      <c r="AC4" s="50" t="s">
        <v>8</v>
      </c>
      <c r="AD4" s="54">
        <v>32</v>
      </c>
      <c r="AE4" s="55">
        <v>47</v>
      </c>
      <c r="AF4" s="55">
        <v>46.43</v>
      </c>
      <c r="AG4" s="56">
        <f>(AE4-AD4)-(AF4-AD4)</f>
        <v>0.57000000000000028</v>
      </c>
      <c r="AH4" s="55">
        <v>43</v>
      </c>
      <c r="AI4" s="55">
        <v>43.52</v>
      </c>
      <c r="AJ4" s="58">
        <f>AH4-AI4</f>
        <v>-0.52000000000000313</v>
      </c>
      <c r="AK4" s="49"/>
      <c r="AL4" s="39" t="s">
        <v>8</v>
      </c>
      <c r="AM4" s="35">
        <v>31</v>
      </c>
      <c r="AN4" s="36">
        <v>49</v>
      </c>
      <c r="AO4" s="36">
        <v>48.85</v>
      </c>
      <c r="AP4" s="56">
        <f>(AN4-AM4)-(AO4-AM4)</f>
        <v>0.14999999999999858</v>
      </c>
      <c r="AQ4" s="55">
        <v>48</v>
      </c>
      <c r="AR4" s="55">
        <v>47.51</v>
      </c>
      <c r="AS4" s="57">
        <f>AQ4-AR4</f>
        <v>0.49000000000000199</v>
      </c>
      <c r="AT4" s="49"/>
      <c r="AU4" s="49"/>
      <c r="AV4" s="49"/>
      <c r="AW4" s="49"/>
      <c r="AX4" s="49"/>
      <c r="AY4" s="48"/>
      <c r="AZ4" s="48"/>
      <c r="BA4" s="48"/>
      <c r="BB4" s="48"/>
      <c r="BC4" s="48"/>
      <c r="BD4" s="48"/>
      <c r="BE4" s="48"/>
      <c r="BF4" s="48"/>
      <c r="BG4" s="48"/>
      <c r="BH4" s="48"/>
      <c r="BI4" s="48"/>
      <c r="BJ4" s="48"/>
      <c r="BK4" s="48"/>
      <c r="BL4" s="48"/>
      <c r="BM4" s="48"/>
      <c r="BN4" s="48"/>
      <c r="BO4" s="48"/>
      <c r="BP4" s="48"/>
      <c r="BQ4" s="48"/>
      <c r="BR4" s="48"/>
      <c r="BS4" s="48"/>
      <c r="BT4" s="48"/>
      <c r="BU4" s="48"/>
      <c r="BV4" s="48"/>
      <c r="BW4" s="48"/>
      <c r="BX4" s="48"/>
      <c r="BY4" s="48"/>
      <c r="BZ4" s="48"/>
      <c r="CA4" s="48"/>
      <c r="CB4" s="48"/>
      <c r="CC4" s="48"/>
      <c r="CD4" s="48"/>
      <c r="CE4" s="48"/>
      <c r="CF4" s="48"/>
      <c r="CG4" s="48"/>
      <c r="CH4" s="48"/>
      <c r="CI4" s="48"/>
    </row>
    <row r="5" spans="2:87">
      <c r="B5" s="59" t="s">
        <v>9</v>
      </c>
      <c r="C5" s="59">
        <v>31.9</v>
      </c>
      <c r="D5" s="60">
        <v>49.2</v>
      </c>
      <c r="E5" s="60">
        <v>48.5</v>
      </c>
      <c r="F5" s="61">
        <f t="shared" si="0"/>
        <v>0.70000000000000284</v>
      </c>
      <c r="G5" s="60">
        <v>42.2</v>
      </c>
      <c r="H5" s="60">
        <v>41.8</v>
      </c>
      <c r="I5" s="62">
        <f>G5-H5</f>
        <v>0.40000000000000568</v>
      </c>
      <c r="J5" s="49"/>
      <c r="K5" s="59" t="s">
        <v>9</v>
      </c>
      <c r="L5" s="63">
        <v>31.4</v>
      </c>
      <c r="M5" s="64">
        <v>49.9</v>
      </c>
      <c r="N5" s="64">
        <v>48.6</v>
      </c>
      <c r="O5" s="47">
        <f t="shared" si="1"/>
        <v>1.2999999999999972</v>
      </c>
      <c r="P5" s="64">
        <v>41.2</v>
      </c>
      <c r="Q5" s="64">
        <v>40.700000000000003</v>
      </c>
      <c r="R5" s="65">
        <f>P5-Q5</f>
        <v>0.5</v>
      </c>
      <c r="S5" s="49"/>
      <c r="T5" s="59" t="s">
        <v>9</v>
      </c>
      <c r="U5" s="63">
        <v>31.9</v>
      </c>
      <c r="V5" s="64">
        <v>50.7</v>
      </c>
      <c r="W5" s="64">
        <v>50.2</v>
      </c>
      <c r="X5" s="47">
        <f t="shared" si="2"/>
        <v>0.5</v>
      </c>
      <c r="Y5" s="64">
        <v>43.3</v>
      </c>
      <c r="Z5" s="64">
        <v>42.8</v>
      </c>
      <c r="AA5" s="65">
        <f>Y5-Z5</f>
        <v>0.5</v>
      </c>
      <c r="AB5" s="49"/>
      <c r="AC5" s="59" t="s">
        <v>9</v>
      </c>
      <c r="AD5" s="63">
        <v>31.9</v>
      </c>
      <c r="AE5" s="64">
        <v>50.4</v>
      </c>
      <c r="AF5" s="64">
        <v>46.8</v>
      </c>
      <c r="AG5" s="66">
        <f>(AE5-AD5)-(AF5-AD5)</f>
        <v>3.6000000000000014</v>
      </c>
      <c r="AH5" s="64">
        <v>42.4</v>
      </c>
      <c r="AI5" s="64">
        <v>42.2</v>
      </c>
      <c r="AJ5" s="65">
        <f>AH5-AI5</f>
        <v>0.19999999999999574</v>
      </c>
      <c r="AK5" s="49"/>
      <c r="AL5" s="40" t="s">
        <v>9</v>
      </c>
      <c r="AM5" s="23">
        <v>31.5</v>
      </c>
      <c r="AN5" s="24">
        <v>49</v>
      </c>
      <c r="AO5" s="24">
        <v>47.8</v>
      </c>
      <c r="AP5" s="47">
        <f>(AN5-AM5)-(AO5-AM5)</f>
        <v>1.2000000000000028</v>
      </c>
      <c r="AQ5" s="64">
        <v>45</v>
      </c>
      <c r="AR5" s="64">
        <v>44.8</v>
      </c>
      <c r="AS5" s="65">
        <f>AQ5-AR5</f>
        <v>0.20000000000000284</v>
      </c>
      <c r="AT5" s="49"/>
      <c r="AU5" s="49"/>
      <c r="AV5" s="49"/>
      <c r="AW5" s="49"/>
      <c r="AX5" s="49"/>
      <c r="AY5" s="48"/>
      <c r="AZ5" s="48"/>
      <c r="BA5" s="48"/>
      <c r="BB5" s="48"/>
      <c r="BC5" s="48"/>
      <c r="BD5" s="48"/>
      <c r="BE5" s="48"/>
      <c r="BF5" s="48"/>
      <c r="BG5" s="48"/>
      <c r="BH5" s="48"/>
      <c r="BI5" s="48"/>
      <c r="BJ5" s="48"/>
      <c r="BK5" s="48"/>
      <c r="BL5" s="48"/>
      <c r="BM5" s="48"/>
      <c r="BN5" s="48"/>
      <c r="BO5" s="48"/>
      <c r="BP5" s="48"/>
      <c r="BQ5" s="48"/>
      <c r="BR5" s="48"/>
      <c r="BS5" s="48"/>
      <c r="BT5" s="48"/>
      <c r="BU5" s="48"/>
      <c r="BV5" s="48"/>
      <c r="BW5" s="48"/>
      <c r="BX5" s="48"/>
      <c r="BY5" s="48"/>
      <c r="BZ5" s="48"/>
      <c r="CA5" s="48"/>
      <c r="CB5" s="48"/>
      <c r="CC5" s="48"/>
      <c r="CD5" s="48"/>
      <c r="CE5" s="48"/>
      <c r="CF5" s="48"/>
      <c r="CG5" s="48"/>
      <c r="CH5" s="48"/>
      <c r="CI5" s="48"/>
    </row>
    <row r="6" spans="2:87">
      <c r="B6" s="59" t="s">
        <v>10</v>
      </c>
      <c r="C6" s="59">
        <v>31.7</v>
      </c>
      <c r="D6" s="60">
        <v>48.7</v>
      </c>
      <c r="E6" s="60">
        <v>48</v>
      </c>
      <c r="F6" s="61">
        <f t="shared" si="0"/>
        <v>0.70000000000000284</v>
      </c>
      <c r="G6" s="60">
        <v>42.1</v>
      </c>
      <c r="H6" s="60">
        <v>41.6</v>
      </c>
      <c r="I6" s="62">
        <f t="shared" ref="I6:I25" si="3">G6-H6</f>
        <v>0.5</v>
      </c>
      <c r="J6" s="49"/>
      <c r="K6" s="59" t="s">
        <v>10</v>
      </c>
      <c r="L6" s="63">
        <v>30.9</v>
      </c>
      <c r="M6" s="64">
        <v>46.6</v>
      </c>
      <c r="N6" s="64">
        <v>46.2</v>
      </c>
      <c r="O6" s="47">
        <f t="shared" si="1"/>
        <v>0.39999999999999858</v>
      </c>
      <c r="P6" s="64">
        <v>44.3</v>
      </c>
      <c r="Q6" s="64">
        <v>43.9</v>
      </c>
      <c r="R6" s="65">
        <f t="shared" ref="R6:R25" si="4">P6-Q6</f>
        <v>0.39999999999999858</v>
      </c>
      <c r="S6" s="49"/>
      <c r="T6" s="59" t="s">
        <v>10</v>
      </c>
      <c r="U6" s="63">
        <v>32</v>
      </c>
      <c r="V6" s="64">
        <v>49.6</v>
      </c>
      <c r="W6" s="64">
        <v>48.6</v>
      </c>
      <c r="X6" s="47">
        <f t="shared" si="2"/>
        <v>1</v>
      </c>
      <c r="Y6" s="64">
        <v>44.5</v>
      </c>
      <c r="Z6" s="64">
        <v>44.2</v>
      </c>
      <c r="AA6" s="65">
        <f t="shared" ref="AA6:AA25" si="5">Y6-Z6</f>
        <v>0.29999999999999716</v>
      </c>
      <c r="AB6" s="49"/>
      <c r="AC6" s="59" t="s">
        <v>10</v>
      </c>
      <c r="AD6" s="63">
        <v>31.3</v>
      </c>
      <c r="AE6" s="64">
        <v>49.6</v>
      </c>
      <c r="AF6" s="64">
        <v>49.1</v>
      </c>
      <c r="AG6" s="47">
        <f t="shared" ref="AG6:AG25" si="6">(AE6-AD6)-(AF6-AD6)</f>
        <v>0.5</v>
      </c>
      <c r="AH6" s="64">
        <v>45.5</v>
      </c>
      <c r="AI6" s="64">
        <v>45.2</v>
      </c>
      <c r="AJ6" s="65">
        <f t="shared" ref="AJ6:AJ25" si="7">AH6-AI6</f>
        <v>0.29999999999999716</v>
      </c>
      <c r="AK6" s="49"/>
      <c r="AL6" s="40" t="s">
        <v>10</v>
      </c>
      <c r="AM6" s="23">
        <v>32.1</v>
      </c>
      <c r="AN6" s="24">
        <v>55.8</v>
      </c>
      <c r="AO6" s="24">
        <v>55.2</v>
      </c>
      <c r="AP6" s="47">
        <f t="shared" ref="AP6:AP25" si="8">(AN6-AM6)-(AO6-AM6)</f>
        <v>0.59999999999999432</v>
      </c>
      <c r="AQ6" s="64">
        <v>43.8</v>
      </c>
      <c r="AR6" s="64">
        <v>43.8</v>
      </c>
      <c r="AS6" s="65">
        <f t="shared" ref="AS6:AS25" si="9">AQ6-AR6</f>
        <v>0</v>
      </c>
      <c r="AT6" s="49"/>
      <c r="AU6" s="49"/>
      <c r="AV6" s="49"/>
      <c r="AW6" s="49"/>
      <c r="AX6" s="49"/>
      <c r="AY6" s="48"/>
      <c r="AZ6" s="48"/>
      <c r="BA6" s="48"/>
      <c r="BB6" s="48"/>
      <c r="BC6" s="48"/>
      <c r="BD6" s="48"/>
      <c r="BE6" s="48"/>
      <c r="BF6" s="48"/>
      <c r="BG6" s="48"/>
      <c r="BH6" s="48"/>
      <c r="BI6" s="48"/>
      <c r="BJ6" s="48"/>
      <c r="BK6" s="48"/>
      <c r="BL6" s="48"/>
      <c r="BM6" s="48"/>
      <c r="BN6" s="48"/>
      <c r="BO6" s="48"/>
      <c r="BP6" s="48"/>
      <c r="BQ6" s="48"/>
      <c r="BR6" s="48"/>
      <c r="BS6" s="48"/>
      <c r="BT6" s="48"/>
      <c r="BU6" s="48"/>
      <c r="BV6" s="48"/>
      <c r="BW6" s="48"/>
      <c r="BX6" s="48"/>
      <c r="BY6" s="48"/>
      <c r="BZ6" s="48"/>
      <c r="CA6" s="48"/>
      <c r="CB6" s="48"/>
      <c r="CC6" s="48"/>
      <c r="CD6" s="48"/>
      <c r="CE6" s="48"/>
      <c r="CF6" s="48"/>
      <c r="CG6" s="48"/>
      <c r="CH6" s="48"/>
      <c r="CI6" s="48"/>
    </row>
    <row r="7" spans="2:87">
      <c r="B7" s="59" t="s">
        <v>11</v>
      </c>
      <c r="C7" s="59">
        <v>31.8</v>
      </c>
      <c r="D7" s="60">
        <v>45.8</v>
      </c>
      <c r="E7" s="60">
        <v>45.3</v>
      </c>
      <c r="F7" s="61">
        <f t="shared" si="0"/>
        <v>0.5</v>
      </c>
      <c r="G7" s="60">
        <v>39.5</v>
      </c>
      <c r="H7" s="60">
        <v>39.1</v>
      </c>
      <c r="I7" s="62">
        <f t="shared" si="3"/>
        <v>0.39999999999999858</v>
      </c>
      <c r="J7" s="49"/>
      <c r="K7" s="59" t="s">
        <v>11</v>
      </c>
      <c r="L7" s="63">
        <v>31.8</v>
      </c>
      <c r="M7" s="64">
        <v>47.7</v>
      </c>
      <c r="N7" s="64">
        <v>46.9</v>
      </c>
      <c r="O7" s="47">
        <f t="shared" si="1"/>
        <v>0.80000000000000426</v>
      </c>
      <c r="P7" s="64">
        <v>41.6</v>
      </c>
      <c r="Q7" s="64">
        <v>41.3</v>
      </c>
      <c r="R7" s="65">
        <f t="shared" si="4"/>
        <v>0.30000000000000426</v>
      </c>
      <c r="S7" s="49"/>
      <c r="T7" s="59" t="s">
        <v>11</v>
      </c>
      <c r="U7" s="63">
        <v>31.7</v>
      </c>
      <c r="V7" s="64">
        <v>46.9</v>
      </c>
      <c r="W7" s="64">
        <v>45.7</v>
      </c>
      <c r="X7" s="47">
        <f t="shared" si="2"/>
        <v>1.1999999999999957</v>
      </c>
      <c r="Y7" s="64">
        <v>42.2</v>
      </c>
      <c r="Z7" s="64">
        <v>41.8</v>
      </c>
      <c r="AA7" s="65">
        <f t="shared" si="5"/>
        <v>0.40000000000000568</v>
      </c>
      <c r="AB7" s="49"/>
      <c r="AC7" s="59" t="s">
        <v>11</v>
      </c>
      <c r="AD7" s="63">
        <v>32</v>
      </c>
      <c r="AE7" s="64">
        <v>48.6</v>
      </c>
      <c r="AF7" s="64">
        <v>47.7</v>
      </c>
      <c r="AG7" s="47">
        <f t="shared" si="6"/>
        <v>0.89999999999999858</v>
      </c>
      <c r="AH7" s="64">
        <v>40.799999999999997</v>
      </c>
      <c r="AI7" s="64">
        <v>40.5</v>
      </c>
      <c r="AJ7" s="65">
        <f t="shared" si="7"/>
        <v>0.29999999999999716</v>
      </c>
      <c r="AK7" s="49"/>
      <c r="AL7" s="40" t="s">
        <v>11</v>
      </c>
      <c r="AM7" s="23">
        <v>31.8</v>
      </c>
      <c r="AN7" s="24">
        <v>50.5</v>
      </c>
      <c r="AO7" s="24">
        <v>49.2</v>
      </c>
      <c r="AP7" s="47">
        <f t="shared" si="8"/>
        <v>1.2999999999999972</v>
      </c>
      <c r="AQ7" s="64">
        <v>39.799999999999997</v>
      </c>
      <c r="AR7" s="64">
        <v>39.799999999999997</v>
      </c>
      <c r="AS7" s="65">
        <f t="shared" si="9"/>
        <v>0</v>
      </c>
      <c r="AT7" s="49"/>
      <c r="AU7" s="49"/>
      <c r="AV7" s="49"/>
      <c r="AW7" s="49"/>
      <c r="AX7" s="49"/>
      <c r="AY7" s="48"/>
      <c r="AZ7" s="48"/>
      <c r="BA7" s="48"/>
      <c r="BB7" s="48"/>
      <c r="BC7" s="48"/>
      <c r="BD7" s="48"/>
      <c r="BE7" s="48"/>
      <c r="BF7" s="48"/>
      <c r="BG7" s="48"/>
      <c r="BH7" s="48"/>
      <c r="BI7" s="48"/>
      <c r="BJ7" s="48"/>
      <c r="BK7" s="48"/>
      <c r="BL7" s="48"/>
      <c r="BM7" s="48"/>
      <c r="BN7" s="48"/>
      <c r="BO7" s="48"/>
      <c r="BP7" s="48"/>
      <c r="BQ7" s="48"/>
      <c r="BR7" s="48"/>
      <c r="BS7" s="48"/>
      <c r="BT7" s="48"/>
      <c r="BU7" s="48"/>
      <c r="BV7" s="48"/>
      <c r="BW7" s="48"/>
      <c r="BX7" s="48"/>
      <c r="BY7" s="48"/>
      <c r="BZ7" s="48"/>
      <c r="CA7" s="48"/>
      <c r="CB7" s="48"/>
      <c r="CC7" s="48"/>
      <c r="CD7" s="48"/>
      <c r="CE7" s="48"/>
      <c r="CF7" s="48"/>
      <c r="CG7" s="48"/>
      <c r="CH7" s="48"/>
      <c r="CI7" s="48"/>
    </row>
    <row r="8" spans="2:87">
      <c r="B8" s="59" t="s">
        <v>12</v>
      </c>
      <c r="C8" s="59">
        <v>31.8</v>
      </c>
      <c r="D8" s="60">
        <v>48</v>
      </c>
      <c r="E8" s="60">
        <v>46.6</v>
      </c>
      <c r="F8" s="61">
        <f t="shared" si="0"/>
        <v>1.3999999999999986</v>
      </c>
      <c r="G8" s="60">
        <v>33.700000000000003</v>
      </c>
      <c r="H8" s="60">
        <v>33.5</v>
      </c>
      <c r="I8" s="62">
        <f t="shared" si="3"/>
        <v>0.20000000000000284</v>
      </c>
      <c r="J8" s="49"/>
      <c r="K8" s="59" t="s">
        <v>12</v>
      </c>
      <c r="L8" s="63">
        <v>31.5</v>
      </c>
      <c r="M8" s="64">
        <v>48</v>
      </c>
      <c r="N8" s="64">
        <v>47.3</v>
      </c>
      <c r="O8" s="47">
        <f t="shared" si="1"/>
        <v>0.70000000000000284</v>
      </c>
      <c r="P8" s="64">
        <v>32.700000000000003</v>
      </c>
      <c r="Q8" s="64">
        <v>32.4</v>
      </c>
      <c r="R8" s="65">
        <f t="shared" si="4"/>
        <v>0.30000000000000426</v>
      </c>
      <c r="S8" s="49"/>
      <c r="T8" s="59" t="s">
        <v>12</v>
      </c>
      <c r="U8" s="63">
        <v>31.9</v>
      </c>
      <c r="V8" s="64">
        <v>47.7</v>
      </c>
      <c r="W8" s="64">
        <v>46.9</v>
      </c>
      <c r="X8" s="47">
        <f t="shared" si="2"/>
        <v>0.80000000000000426</v>
      </c>
      <c r="Y8" s="64">
        <v>32.299999999999997</v>
      </c>
      <c r="Z8" s="64">
        <v>32</v>
      </c>
      <c r="AA8" s="65">
        <f t="shared" si="5"/>
        <v>0.29999999999999716</v>
      </c>
      <c r="AB8" s="49"/>
      <c r="AC8" s="59" t="s">
        <v>12</v>
      </c>
      <c r="AD8" s="63">
        <v>31.4</v>
      </c>
      <c r="AE8" s="64">
        <v>45.9</v>
      </c>
      <c r="AF8" s="64">
        <v>45</v>
      </c>
      <c r="AG8" s="47">
        <f t="shared" si="6"/>
        <v>0.89999999999999858</v>
      </c>
      <c r="AH8" s="64">
        <v>34</v>
      </c>
      <c r="AI8" s="64">
        <v>33.799999999999997</v>
      </c>
      <c r="AJ8" s="65">
        <f t="shared" si="7"/>
        <v>0.20000000000000284</v>
      </c>
      <c r="AK8" s="49"/>
      <c r="AL8" s="40" t="s">
        <v>12</v>
      </c>
      <c r="AM8" s="23">
        <v>31.6</v>
      </c>
      <c r="AN8" s="24">
        <v>53.1</v>
      </c>
      <c r="AO8" s="24">
        <v>52.2</v>
      </c>
      <c r="AP8" s="47">
        <f t="shared" si="8"/>
        <v>0.89999999999999858</v>
      </c>
      <c r="AQ8" s="64">
        <v>32.5</v>
      </c>
      <c r="AR8" s="64">
        <v>32.200000000000003</v>
      </c>
      <c r="AS8" s="65">
        <f t="shared" si="9"/>
        <v>0.29999999999999716</v>
      </c>
      <c r="AT8" s="49"/>
      <c r="AU8" s="49"/>
      <c r="AV8" s="49"/>
      <c r="AW8" s="49"/>
      <c r="AX8" s="49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  <c r="BW8" s="48"/>
      <c r="BX8" s="48"/>
      <c r="BY8" s="48"/>
      <c r="BZ8" s="48"/>
      <c r="CA8" s="48"/>
      <c r="CB8" s="48"/>
      <c r="CC8" s="48"/>
      <c r="CD8" s="48"/>
      <c r="CE8" s="48"/>
      <c r="CF8" s="48"/>
      <c r="CG8" s="48"/>
      <c r="CH8" s="48"/>
      <c r="CI8" s="48"/>
    </row>
    <row r="9" spans="2:87">
      <c r="B9" s="59" t="s">
        <v>13</v>
      </c>
      <c r="C9" s="59">
        <v>31.8</v>
      </c>
      <c r="D9" s="60">
        <v>49.5</v>
      </c>
      <c r="E9" s="60">
        <v>48.8</v>
      </c>
      <c r="F9" s="61">
        <f t="shared" si="0"/>
        <v>0.70000000000000284</v>
      </c>
      <c r="G9" s="60">
        <v>40.5</v>
      </c>
      <c r="H9" s="60">
        <v>40.4</v>
      </c>
      <c r="I9" s="62">
        <f t="shared" si="3"/>
        <v>0.10000000000000142</v>
      </c>
      <c r="J9" s="49"/>
      <c r="K9" s="59" t="s">
        <v>13</v>
      </c>
      <c r="L9" s="63">
        <v>31.2</v>
      </c>
      <c r="M9" s="64">
        <v>46.7</v>
      </c>
      <c r="N9" s="64">
        <v>45.9</v>
      </c>
      <c r="O9" s="47">
        <f t="shared" si="1"/>
        <v>0.80000000000000426</v>
      </c>
      <c r="P9" s="64">
        <v>39.5</v>
      </c>
      <c r="Q9" s="64">
        <v>39</v>
      </c>
      <c r="R9" s="65">
        <f t="shared" si="4"/>
        <v>0.5</v>
      </c>
      <c r="S9" s="49"/>
      <c r="T9" s="59" t="s">
        <v>13</v>
      </c>
      <c r="U9" s="63">
        <v>31.6</v>
      </c>
      <c r="V9" s="64">
        <v>48.7</v>
      </c>
      <c r="W9" s="64">
        <v>48</v>
      </c>
      <c r="X9" s="47">
        <f t="shared" si="2"/>
        <v>0.70000000000000284</v>
      </c>
      <c r="Y9" s="64">
        <v>39.799999999999997</v>
      </c>
      <c r="Z9" s="64">
        <v>39.4</v>
      </c>
      <c r="AA9" s="65">
        <f t="shared" si="5"/>
        <v>0.39999999999999858</v>
      </c>
      <c r="AB9" s="49"/>
      <c r="AC9" s="59" t="s">
        <v>13</v>
      </c>
      <c r="AD9" s="63">
        <v>31.4</v>
      </c>
      <c r="AE9" s="64">
        <v>48.4</v>
      </c>
      <c r="AF9" s="64">
        <v>47.6</v>
      </c>
      <c r="AG9" s="47">
        <f t="shared" si="6"/>
        <v>0.79999999999999716</v>
      </c>
      <c r="AH9" s="64">
        <v>40.200000000000003</v>
      </c>
      <c r="AI9" s="64">
        <v>40.1</v>
      </c>
      <c r="AJ9" s="65">
        <f t="shared" si="7"/>
        <v>0.10000000000000142</v>
      </c>
      <c r="AK9" s="49"/>
      <c r="AL9" s="40" t="s">
        <v>13</v>
      </c>
      <c r="AM9" s="23">
        <v>32.1</v>
      </c>
      <c r="AN9" s="24">
        <v>49.3</v>
      </c>
      <c r="AO9" s="24">
        <v>48.9</v>
      </c>
      <c r="AP9" s="47">
        <f t="shared" si="8"/>
        <v>0.39999999999999858</v>
      </c>
      <c r="AQ9" s="64">
        <v>39.5</v>
      </c>
      <c r="AR9" s="64">
        <v>39.4</v>
      </c>
      <c r="AS9" s="65">
        <f t="shared" si="9"/>
        <v>0.10000000000000142</v>
      </c>
    </row>
    <row r="10" spans="2:87">
      <c r="B10" s="59" t="s">
        <v>14</v>
      </c>
      <c r="C10" s="59">
        <v>31.1</v>
      </c>
      <c r="D10" s="60">
        <v>46.4</v>
      </c>
      <c r="E10" s="60">
        <v>45.9</v>
      </c>
      <c r="F10" s="61">
        <f t="shared" si="0"/>
        <v>0.5</v>
      </c>
      <c r="G10" s="60">
        <v>43</v>
      </c>
      <c r="H10" s="60">
        <v>42.9</v>
      </c>
      <c r="I10" s="62">
        <f t="shared" si="3"/>
        <v>0.10000000000000142</v>
      </c>
      <c r="J10" s="49"/>
      <c r="K10" s="59" t="s">
        <v>14</v>
      </c>
      <c r="L10" s="63">
        <v>32.1</v>
      </c>
      <c r="M10" s="64">
        <v>49</v>
      </c>
      <c r="N10" s="64">
        <v>48.5</v>
      </c>
      <c r="O10" s="47">
        <f t="shared" si="1"/>
        <v>0.5</v>
      </c>
      <c r="P10" s="64">
        <v>42</v>
      </c>
      <c r="Q10" s="64">
        <v>41.8</v>
      </c>
      <c r="R10" s="65">
        <f t="shared" si="4"/>
        <v>0.20000000000000284</v>
      </c>
      <c r="S10" s="49"/>
      <c r="T10" s="59" t="s">
        <v>14</v>
      </c>
      <c r="U10" s="63">
        <v>32.299999999999997</v>
      </c>
      <c r="V10" s="64">
        <v>49.5</v>
      </c>
      <c r="W10" s="64">
        <v>48.7</v>
      </c>
      <c r="X10" s="47">
        <f t="shared" si="2"/>
        <v>0.79999999999999716</v>
      </c>
      <c r="Y10" s="64">
        <v>42.1</v>
      </c>
      <c r="Z10" s="64">
        <v>42.1</v>
      </c>
      <c r="AA10" s="65">
        <f t="shared" si="5"/>
        <v>0</v>
      </c>
      <c r="AB10" s="49"/>
      <c r="AC10" s="59" t="s">
        <v>14</v>
      </c>
      <c r="AD10" s="63">
        <v>31.5</v>
      </c>
      <c r="AE10" s="64">
        <v>49.1</v>
      </c>
      <c r="AF10" s="64">
        <v>48.5</v>
      </c>
      <c r="AG10" s="47">
        <f t="shared" si="6"/>
        <v>0.60000000000000142</v>
      </c>
      <c r="AH10" s="64">
        <v>42.2</v>
      </c>
      <c r="AI10" s="64">
        <v>42.2</v>
      </c>
      <c r="AJ10" s="65">
        <f t="shared" si="7"/>
        <v>0</v>
      </c>
      <c r="AK10" s="49"/>
      <c r="AL10" s="40" t="s">
        <v>14</v>
      </c>
      <c r="AM10" s="23">
        <v>32</v>
      </c>
      <c r="AN10" s="24">
        <v>50.2</v>
      </c>
      <c r="AO10" s="24">
        <v>49.5</v>
      </c>
      <c r="AP10" s="47">
        <f t="shared" si="8"/>
        <v>0.70000000000000284</v>
      </c>
      <c r="AQ10" s="64">
        <v>43.5</v>
      </c>
      <c r="AR10" s="64">
        <v>43.3</v>
      </c>
      <c r="AS10" s="65">
        <f t="shared" si="9"/>
        <v>0.20000000000000284</v>
      </c>
    </row>
    <row r="11" spans="2:87">
      <c r="B11" s="59" t="s">
        <v>15</v>
      </c>
      <c r="C11" s="59">
        <v>31.7</v>
      </c>
      <c r="D11" s="60">
        <v>48.2</v>
      </c>
      <c r="E11" s="60">
        <v>47.2</v>
      </c>
      <c r="F11" s="61">
        <f t="shared" si="0"/>
        <v>1</v>
      </c>
      <c r="G11" s="60">
        <v>37</v>
      </c>
      <c r="H11" s="60">
        <v>36.799999999999997</v>
      </c>
      <c r="I11" s="62">
        <f t="shared" si="3"/>
        <v>0.20000000000000284</v>
      </c>
      <c r="J11" s="49"/>
      <c r="K11" s="59" t="s">
        <v>15</v>
      </c>
      <c r="L11" s="63">
        <v>32.200000000000003</v>
      </c>
      <c r="M11" s="64">
        <v>48.3</v>
      </c>
      <c r="N11" s="64">
        <v>46.6</v>
      </c>
      <c r="O11" s="47">
        <f t="shared" si="1"/>
        <v>1.6999999999999957</v>
      </c>
      <c r="P11" s="64">
        <v>37</v>
      </c>
      <c r="Q11" s="64">
        <v>36.9</v>
      </c>
      <c r="R11" s="65">
        <f t="shared" si="4"/>
        <v>0.10000000000000142</v>
      </c>
      <c r="S11" s="49"/>
      <c r="T11" s="59" t="s">
        <v>15</v>
      </c>
      <c r="U11" s="63">
        <v>32.200000000000003</v>
      </c>
      <c r="V11" s="64">
        <v>48.8</v>
      </c>
      <c r="W11" s="64">
        <v>47.8</v>
      </c>
      <c r="X11" s="47">
        <f t="shared" si="2"/>
        <v>1</v>
      </c>
      <c r="Y11" s="64">
        <v>37.4</v>
      </c>
      <c r="Z11" s="64">
        <v>37.4</v>
      </c>
      <c r="AA11" s="65">
        <f t="shared" si="5"/>
        <v>0</v>
      </c>
      <c r="AB11" s="49"/>
      <c r="AC11" s="59" t="s">
        <v>15</v>
      </c>
      <c r="AD11" s="63">
        <v>31.6</v>
      </c>
      <c r="AE11" s="64">
        <v>49.7</v>
      </c>
      <c r="AF11" s="64">
        <v>48.5</v>
      </c>
      <c r="AG11" s="47">
        <f t="shared" si="6"/>
        <v>1.2000000000000028</v>
      </c>
      <c r="AH11" s="64">
        <v>37</v>
      </c>
      <c r="AI11" s="64">
        <v>36.700000000000003</v>
      </c>
      <c r="AJ11" s="65">
        <f t="shared" si="7"/>
        <v>0.29999999999999716</v>
      </c>
      <c r="AK11" s="49"/>
      <c r="AL11" s="40" t="s">
        <v>15</v>
      </c>
      <c r="AM11" s="23">
        <v>31.9</v>
      </c>
      <c r="AN11" s="24">
        <v>50</v>
      </c>
      <c r="AO11" s="24">
        <v>49.1</v>
      </c>
      <c r="AP11" s="47">
        <f t="shared" si="8"/>
        <v>0.89999999999999858</v>
      </c>
      <c r="AQ11" s="64">
        <v>36.9</v>
      </c>
      <c r="AR11" s="64">
        <v>36.9</v>
      </c>
      <c r="AS11" s="65">
        <f t="shared" si="9"/>
        <v>0</v>
      </c>
    </row>
    <row r="12" spans="2:87">
      <c r="B12" s="59" t="s">
        <v>16</v>
      </c>
      <c r="C12" s="59">
        <v>31.5</v>
      </c>
      <c r="D12" s="60">
        <v>47.9</v>
      </c>
      <c r="E12" s="60">
        <v>46.4</v>
      </c>
      <c r="F12" s="61">
        <f t="shared" si="0"/>
        <v>1.5</v>
      </c>
      <c r="G12" s="60">
        <v>41.9</v>
      </c>
      <c r="H12" s="60">
        <v>41.7</v>
      </c>
      <c r="I12" s="62">
        <f t="shared" si="3"/>
        <v>0.19999999999999574</v>
      </c>
      <c r="J12" s="49"/>
      <c r="K12" s="59" t="s">
        <v>16</v>
      </c>
      <c r="L12" s="63">
        <v>31.4</v>
      </c>
      <c r="M12" s="64">
        <v>47.1</v>
      </c>
      <c r="N12" s="64">
        <v>46.4</v>
      </c>
      <c r="O12" s="47">
        <f t="shared" si="1"/>
        <v>0.70000000000000284</v>
      </c>
      <c r="P12" s="64">
        <v>41.7</v>
      </c>
      <c r="Q12" s="64">
        <v>41.5</v>
      </c>
      <c r="R12" s="65">
        <f t="shared" si="4"/>
        <v>0.20000000000000284</v>
      </c>
      <c r="S12" s="49"/>
      <c r="T12" s="59" t="s">
        <v>16</v>
      </c>
      <c r="U12" s="63">
        <v>31.9</v>
      </c>
      <c r="V12" s="64">
        <v>47.4</v>
      </c>
      <c r="W12" s="64">
        <v>45.8</v>
      </c>
      <c r="X12" s="47">
        <f t="shared" si="2"/>
        <v>1.6000000000000014</v>
      </c>
      <c r="Y12" s="64">
        <v>42.3</v>
      </c>
      <c r="Z12" s="64">
        <v>42</v>
      </c>
      <c r="AA12" s="65">
        <f t="shared" si="5"/>
        <v>0.29999999999999716</v>
      </c>
      <c r="AB12" s="49"/>
      <c r="AC12" s="59" t="s">
        <v>16</v>
      </c>
      <c r="AD12" s="63">
        <v>32.1</v>
      </c>
      <c r="AE12" s="64">
        <v>45.9</v>
      </c>
      <c r="AF12" s="64">
        <v>44.8</v>
      </c>
      <c r="AG12" s="47">
        <f t="shared" si="6"/>
        <v>1.1000000000000014</v>
      </c>
      <c r="AH12" s="64">
        <v>40</v>
      </c>
      <c r="AI12" s="64">
        <v>39.799999999999997</v>
      </c>
      <c r="AJ12" s="65">
        <f t="shared" si="7"/>
        <v>0.20000000000000284</v>
      </c>
      <c r="AK12" s="49"/>
      <c r="AL12" s="40" t="s">
        <v>16</v>
      </c>
      <c r="AM12" s="23">
        <v>32</v>
      </c>
      <c r="AN12" s="24">
        <v>49.7</v>
      </c>
      <c r="AO12" s="24">
        <v>48.8</v>
      </c>
      <c r="AP12" s="47">
        <f t="shared" si="8"/>
        <v>0.90000000000000568</v>
      </c>
      <c r="AQ12" s="64">
        <v>41.4</v>
      </c>
      <c r="AR12" s="64">
        <v>41.3</v>
      </c>
      <c r="AS12" s="65">
        <f t="shared" si="9"/>
        <v>0.10000000000000142</v>
      </c>
    </row>
    <row r="13" spans="2:87">
      <c r="B13" s="59" t="s">
        <v>17</v>
      </c>
      <c r="C13" s="59">
        <v>31.9</v>
      </c>
      <c r="D13" s="60">
        <v>48.5</v>
      </c>
      <c r="E13" s="60">
        <v>48.1</v>
      </c>
      <c r="F13" s="61">
        <f t="shared" si="0"/>
        <v>0.39999999999999858</v>
      </c>
      <c r="G13" s="60">
        <v>36.6</v>
      </c>
      <c r="H13" s="60">
        <v>36.6</v>
      </c>
      <c r="I13" s="62">
        <f t="shared" si="3"/>
        <v>0</v>
      </c>
      <c r="J13" s="49"/>
      <c r="K13" s="59" t="s">
        <v>17</v>
      </c>
      <c r="L13" s="63">
        <v>31.7</v>
      </c>
      <c r="M13" s="64">
        <v>48.3</v>
      </c>
      <c r="N13" s="64">
        <v>47.9</v>
      </c>
      <c r="O13" s="47">
        <f t="shared" si="1"/>
        <v>0.39999999999999858</v>
      </c>
      <c r="P13" s="64">
        <v>35.1</v>
      </c>
      <c r="Q13" s="64">
        <v>35</v>
      </c>
      <c r="R13" s="65">
        <f t="shared" si="4"/>
        <v>0.10000000000000142</v>
      </c>
      <c r="S13" s="49"/>
      <c r="T13" s="59" t="s">
        <v>17</v>
      </c>
      <c r="U13" s="63">
        <v>31.7</v>
      </c>
      <c r="V13" s="64">
        <v>48</v>
      </c>
      <c r="W13" s="64">
        <v>47.4</v>
      </c>
      <c r="X13" s="47">
        <f t="shared" si="2"/>
        <v>0.60000000000000142</v>
      </c>
      <c r="Y13" s="64">
        <v>42</v>
      </c>
      <c r="Z13" s="64">
        <v>42</v>
      </c>
      <c r="AA13" s="65">
        <f t="shared" si="5"/>
        <v>0</v>
      </c>
      <c r="AB13" s="49"/>
      <c r="AC13" s="59" t="s">
        <v>17</v>
      </c>
      <c r="AD13" s="63">
        <v>31.4</v>
      </c>
      <c r="AE13" s="64">
        <v>46.5</v>
      </c>
      <c r="AF13" s="64">
        <v>45.8</v>
      </c>
      <c r="AG13" s="47">
        <f t="shared" si="6"/>
        <v>0.70000000000000284</v>
      </c>
      <c r="AH13" s="64">
        <v>38.299999999999997</v>
      </c>
      <c r="AI13" s="64">
        <v>38.200000000000003</v>
      </c>
      <c r="AJ13" s="65">
        <f t="shared" si="7"/>
        <v>9.9999999999994316E-2</v>
      </c>
      <c r="AK13" s="49"/>
      <c r="AL13" s="40" t="s">
        <v>17</v>
      </c>
      <c r="AM13" s="23">
        <v>31.5</v>
      </c>
      <c r="AN13" s="24">
        <v>50.3</v>
      </c>
      <c r="AO13" s="24">
        <v>49.6</v>
      </c>
      <c r="AP13" s="47">
        <f t="shared" si="8"/>
        <v>0.69999999999999574</v>
      </c>
      <c r="AQ13" s="64">
        <v>38.4</v>
      </c>
      <c r="AR13" s="64">
        <v>38.4</v>
      </c>
      <c r="AS13" s="65">
        <f t="shared" si="9"/>
        <v>0</v>
      </c>
    </row>
    <row r="14" spans="2:87">
      <c r="B14" s="59" t="s">
        <v>18</v>
      </c>
      <c r="C14" s="59">
        <v>32.1</v>
      </c>
      <c r="D14" s="60">
        <v>45.9</v>
      </c>
      <c r="E14" s="60">
        <v>45.3</v>
      </c>
      <c r="F14" s="61">
        <f t="shared" si="0"/>
        <v>0.60000000000000142</v>
      </c>
      <c r="G14" s="60">
        <v>42.2</v>
      </c>
      <c r="H14" s="60">
        <v>42.1</v>
      </c>
      <c r="I14" s="62">
        <f t="shared" si="3"/>
        <v>0.10000000000000142</v>
      </c>
      <c r="J14" s="49"/>
      <c r="K14" s="59" t="s">
        <v>18</v>
      </c>
      <c r="L14" s="63">
        <v>31.4</v>
      </c>
      <c r="M14" s="64">
        <v>46.7</v>
      </c>
      <c r="N14" s="64">
        <v>45.8</v>
      </c>
      <c r="O14" s="47">
        <f t="shared" si="1"/>
        <v>0.90000000000000568</v>
      </c>
      <c r="P14" s="64">
        <v>41.8</v>
      </c>
      <c r="Q14" s="64">
        <v>41.6</v>
      </c>
      <c r="R14" s="65">
        <f t="shared" si="4"/>
        <v>0.19999999999999574</v>
      </c>
      <c r="S14" s="49"/>
      <c r="T14" s="59" t="s">
        <v>18</v>
      </c>
      <c r="U14" s="63">
        <v>32.1</v>
      </c>
      <c r="V14" s="64">
        <v>47.1</v>
      </c>
      <c r="W14" s="64">
        <v>46.3</v>
      </c>
      <c r="X14" s="47">
        <f t="shared" si="2"/>
        <v>0.80000000000000426</v>
      </c>
      <c r="Y14" s="64">
        <v>41.1</v>
      </c>
      <c r="Z14" s="64">
        <v>41.1</v>
      </c>
      <c r="AA14" s="65">
        <f t="shared" si="5"/>
        <v>0</v>
      </c>
      <c r="AB14" s="49"/>
      <c r="AC14" s="59" t="s">
        <v>18</v>
      </c>
      <c r="AD14" s="63">
        <v>31.5</v>
      </c>
      <c r="AE14" s="64">
        <v>44.9</v>
      </c>
      <c r="AF14" s="64">
        <v>44.2</v>
      </c>
      <c r="AG14" s="47">
        <f t="shared" si="6"/>
        <v>0.69999999999999574</v>
      </c>
      <c r="AH14" s="64">
        <v>44.6</v>
      </c>
      <c r="AI14" s="64">
        <v>44.5</v>
      </c>
      <c r="AJ14" s="65">
        <f t="shared" si="7"/>
        <v>0.10000000000000142</v>
      </c>
      <c r="AK14" s="49"/>
      <c r="AL14" s="40" t="s">
        <v>18</v>
      </c>
      <c r="AM14" s="23">
        <v>30.9</v>
      </c>
      <c r="AN14" s="24">
        <v>47.4</v>
      </c>
      <c r="AO14" s="24">
        <v>46.6</v>
      </c>
      <c r="AP14" s="47">
        <f t="shared" si="8"/>
        <v>0.79999999999999716</v>
      </c>
      <c r="AQ14" s="64">
        <v>42.8</v>
      </c>
      <c r="AR14" s="64">
        <v>42.6</v>
      </c>
      <c r="AS14" s="65">
        <f t="shared" si="9"/>
        <v>0.19999999999999574</v>
      </c>
    </row>
    <row r="15" spans="2:87">
      <c r="B15" s="59" t="s">
        <v>19</v>
      </c>
      <c r="C15" s="59">
        <v>31.4</v>
      </c>
      <c r="D15" s="60">
        <v>46.5</v>
      </c>
      <c r="E15" s="60">
        <v>45.5</v>
      </c>
      <c r="F15" s="61">
        <f t="shared" si="0"/>
        <v>1</v>
      </c>
      <c r="G15" s="60">
        <v>43.6</v>
      </c>
      <c r="H15" s="60">
        <v>43.3</v>
      </c>
      <c r="I15" s="62">
        <f t="shared" si="3"/>
        <v>0.30000000000000426</v>
      </c>
      <c r="J15" s="49"/>
      <c r="K15" s="59" t="s">
        <v>19</v>
      </c>
      <c r="L15" s="63">
        <v>31.8</v>
      </c>
      <c r="M15" s="64">
        <v>48.9</v>
      </c>
      <c r="N15" s="64">
        <v>48.1</v>
      </c>
      <c r="O15" s="47">
        <f t="shared" si="1"/>
        <v>0.79999999999999716</v>
      </c>
      <c r="P15" s="64">
        <v>45.7</v>
      </c>
      <c r="Q15" s="64">
        <v>45.3</v>
      </c>
      <c r="R15" s="65">
        <f t="shared" si="4"/>
        <v>0.40000000000000568</v>
      </c>
      <c r="S15" s="49"/>
      <c r="T15" s="59" t="s">
        <v>19</v>
      </c>
      <c r="U15" s="63">
        <v>32.1</v>
      </c>
      <c r="V15" s="64">
        <v>48.4</v>
      </c>
      <c r="W15" s="64">
        <v>47.5</v>
      </c>
      <c r="X15" s="47">
        <f t="shared" si="2"/>
        <v>0.89999999999999858</v>
      </c>
      <c r="Y15" s="64">
        <v>45.4</v>
      </c>
      <c r="Z15" s="64">
        <v>45.1</v>
      </c>
      <c r="AA15" s="65">
        <f t="shared" si="5"/>
        <v>0.29999999999999716</v>
      </c>
      <c r="AB15" s="49"/>
      <c r="AC15" s="59" t="s">
        <v>19</v>
      </c>
      <c r="AD15" s="63">
        <v>31.6</v>
      </c>
      <c r="AE15" s="64">
        <v>47.7</v>
      </c>
      <c r="AF15" s="64">
        <v>46.8</v>
      </c>
      <c r="AG15" s="47">
        <f t="shared" si="6"/>
        <v>0.90000000000000568</v>
      </c>
      <c r="AH15" s="64">
        <v>47.1</v>
      </c>
      <c r="AI15" s="64">
        <v>46.7</v>
      </c>
      <c r="AJ15" s="65">
        <f t="shared" si="7"/>
        <v>0.39999999999999858</v>
      </c>
      <c r="AK15" s="49"/>
      <c r="AL15" s="40" t="s">
        <v>19</v>
      </c>
      <c r="AM15" s="23">
        <v>31.9</v>
      </c>
      <c r="AN15" s="24">
        <v>49.8</v>
      </c>
      <c r="AO15" s="24">
        <v>49</v>
      </c>
      <c r="AP15" s="47">
        <f t="shared" si="8"/>
        <v>0.79999999999999716</v>
      </c>
      <c r="AQ15" s="64">
        <v>48.6</v>
      </c>
      <c r="AR15" s="64">
        <v>48.1</v>
      </c>
      <c r="AS15" s="65">
        <f t="shared" si="9"/>
        <v>0.5</v>
      </c>
    </row>
    <row r="16" spans="2:87">
      <c r="B16" s="59" t="s">
        <v>20</v>
      </c>
      <c r="C16" s="59">
        <v>31.3</v>
      </c>
      <c r="D16" s="60">
        <v>47.5</v>
      </c>
      <c r="E16" s="60">
        <v>46.5</v>
      </c>
      <c r="F16" s="61">
        <f t="shared" si="0"/>
        <v>1</v>
      </c>
      <c r="G16" s="60">
        <v>45.3</v>
      </c>
      <c r="H16" s="60">
        <v>45</v>
      </c>
      <c r="I16" s="62">
        <f t="shared" si="3"/>
        <v>0.29999999999999716</v>
      </c>
      <c r="J16" s="49"/>
      <c r="K16" s="59" t="s">
        <v>20</v>
      </c>
      <c r="L16" s="63">
        <v>31</v>
      </c>
      <c r="M16" s="64">
        <v>47.3</v>
      </c>
      <c r="N16" s="64">
        <v>46.3</v>
      </c>
      <c r="O16" s="47">
        <f t="shared" si="1"/>
        <v>1</v>
      </c>
      <c r="P16" s="64">
        <v>44.2</v>
      </c>
      <c r="Q16" s="64">
        <v>44</v>
      </c>
      <c r="R16" s="65">
        <f t="shared" si="4"/>
        <v>0.20000000000000284</v>
      </c>
      <c r="S16" s="49"/>
      <c r="T16" s="59" t="s">
        <v>20</v>
      </c>
      <c r="U16" s="63">
        <v>30.9</v>
      </c>
      <c r="V16" s="64">
        <v>47.2</v>
      </c>
      <c r="W16" s="64">
        <v>46.2</v>
      </c>
      <c r="X16" s="47">
        <f t="shared" si="2"/>
        <v>1</v>
      </c>
      <c r="Y16" s="64">
        <v>46.9</v>
      </c>
      <c r="Z16" s="64">
        <v>46.6</v>
      </c>
      <c r="AA16" s="65">
        <f t="shared" si="5"/>
        <v>0.29999999999999716</v>
      </c>
      <c r="AB16" s="49"/>
      <c r="AC16" s="59" t="s">
        <v>20</v>
      </c>
      <c r="AD16" s="63">
        <v>31.7</v>
      </c>
      <c r="AE16" s="64">
        <v>47.5</v>
      </c>
      <c r="AF16" s="64">
        <v>46.6</v>
      </c>
      <c r="AG16" s="47">
        <f t="shared" si="6"/>
        <v>0.89999999999999858</v>
      </c>
      <c r="AH16" s="64">
        <v>45.3</v>
      </c>
      <c r="AI16" s="64">
        <v>45</v>
      </c>
      <c r="AJ16" s="65">
        <f t="shared" si="7"/>
        <v>0.29999999999999716</v>
      </c>
      <c r="AK16" s="49"/>
      <c r="AL16" s="40" t="s">
        <v>20</v>
      </c>
      <c r="AM16" s="23">
        <v>32.1</v>
      </c>
      <c r="AN16" s="24">
        <v>50.5</v>
      </c>
      <c r="AO16" s="24">
        <v>49.6</v>
      </c>
      <c r="AP16" s="47">
        <f t="shared" si="8"/>
        <v>0.89999999999999858</v>
      </c>
      <c r="AQ16" s="64">
        <v>42.1</v>
      </c>
      <c r="AR16" s="64">
        <v>42</v>
      </c>
      <c r="AS16" s="65">
        <f t="shared" si="9"/>
        <v>0.10000000000000142</v>
      </c>
    </row>
    <row r="17" spans="2:45">
      <c r="B17" s="59" t="s">
        <v>21</v>
      </c>
      <c r="C17" s="59">
        <v>31.3</v>
      </c>
      <c r="D17" s="60">
        <v>47.8</v>
      </c>
      <c r="E17" s="60">
        <v>46.9</v>
      </c>
      <c r="F17" s="61">
        <f t="shared" si="0"/>
        <v>0.89999999999999858</v>
      </c>
      <c r="G17" s="60">
        <v>42.6</v>
      </c>
      <c r="H17" s="60">
        <v>42.6</v>
      </c>
      <c r="I17" s="62">
        <f t="shared" si="3"/>
        <v>0</v>
      </c>
      <c r="J17" s="49"/>
      <c r="K17" s="59" t="s">
        <v>21</v>
      </c>
      <c r="L17" s="63">
        <v>31.9</v>
      </c>
      <c r="M17" s="64">
        <v>47.5</v>
      </c>
      <c r="N17" s="64">
        <v>46.7</v>
      </c>
      <c r="O17" s="47">
        <f t="shared" si="1"/>
        <v>0.79999999999999716</v>
      </c>
      <c r="P17" s="64">
        <v>43.6</v>
      </c>
      <c r="Q17" s="64">
        <v>43.6</v>
      </c>
      <c r="R17" s="65">
        <f t="shared" si="4"/>
        <v>0</v>
      </c>
      <c r="S17" s="49"/>
      <c r="T17" s="59" t="s">
        <v>21</v>
      </c>
      <c r="U17" s="63">
        <v>31.5</v>
      </c>
      <c r="V17" s="64">
        <v>49.5</v>
      </c>
      <c r="W17" s="64">
        <v>48.8</v>
      </c>
      <c r="X17" s="47">
        <f t="shared" si="2"/>
        <v>0.70000000000000284</v>
      </c>
      <c r="Y17" s="64">
        <v>46.2</v>
      </c>
      <c r="Z17" s="64">
        <v>46.1</v>
      </c>
      <c r="AA17" s="65">
        <f t="shared" si="5"/>
        <v>0.10000000000000142</v>
      </c>
      <c r="AB17" s="49"/>
      <c r="AC17" s="59" t="s">
        <v>21</v>
      </c>
      <c r="AD17" s="63">
        <v>31.5</v>
      </c>
      <c r="AE17" s="64">
        <v>48.5</v>
      </c>
      <c r="AF17" s="64">
        <v>47.7</v>
      </c>
      <c r="AG17" s="47">
        <f t="shared" si="6"/>
        <v>0.79999999999999716</v>
      </c>
      <c r="AH17" s="64">
        <v>44.3</v>
      </c>
      <c r="AI17" s="64">
        <v>44.2</v>
      </c>
      <c r="AJ17" s="65">
        <f t="shared" si="7"/>
        <v>9.9999999999994316E-2</v>
      </c>
      <c r="AK17" s="49"/>
      <c r="AL17" s="40" t="s">
        <v>21</v>
      </c>
      <c r="AM17" s="23">
        <v>32.9</v>
      </c>
      <c r="AN17" s="24">
        <v>52.7</v>
      </c>
      <c r="AO17" s="24">
        <v>51.8</v>
      </c>
      <c r="AP17" s="47">
        <f t="shared" si="8"/>
        <v>0.90000000000000568</v>
      </c>
      <c r="AQ17" s="64">
        <v>47.2</v>
      </c>
      <c r="AR17" s="64">
        <v>47.2</v>
      </c>
      <c r="AS17" s="65">
        <f t="shared" si="9"/>
        <v>0</v>
      </c>
    </row>
    <row r="18" spans="2:45">
      <c r="B18" s="59" t="s">
        <v>22</v>
      </c>
      <c r="C18" s="59">
        <v>32.1</v>
      </c>
      <c r="D18" s="60">
        <v>48.9</v>
      </c>
      <c r="E18" s="60">
        <v>47.9</v>
      </c>
      <c r="F18" s="61">
        <f t="shared" si="0"/>
        <v>1</v>
      </c>
      <c r="G18" s="60">
        <v>46.2</v>
      </c>
      <c r="H18" s="60">
        <v>45.9</v>
      </c>
      <c r="I18" s="62">
        <f t="shared" si="3"/>
        <v>0.30000000000000426</v>
      </c>
      <c r="J18" s="49"/>
      <c r="K18" s="59" t="s">
        <v>22</v>
      </c>
      <c r="L18" s="63">
        <v>32</v>
      </c>
      <c r="M18" s="64">
        <v>48.2</v>
      </c>
      <c r="N18" s="64">
        <v>47.1</v>
      </c>
      <c r="O18" s="47">
        <f t="shared" si="1"/>
        <v>1.1000000000000014</v>
      </c>
      <c r="P18" s="64">
        <v>47</v>
      </c>
      <c r="Q18" s="64">
        <v>46.7</v>
      </c>
      <c r="R18" s="65">
        <f t="shared" si="4"/>
        <v>0.29999999999999716</v>
      </c>
      <c r="S18" s="49"/>
      <c r="T18" s="59" t="s">
        <v>22</v>
      </c>
      <c r="U18" s="63">
        <v>32</v>
      </c>
      <c r="V18" s="64">
        <v>49.4</v>
      </c>
      <c r="W18" s="64">
        <v>48.4</v>
      </c>
      <c r="X18" s="47">
        <f t="shared" si="2"/>
        <v>1</v>
      </c>
      <c r="Y18" s="64">
        <v>44.4</v>
      </c>
      <c r="Z18" s="64">
        <v>44.2</v>
      </c>
      <c r="AA18" s="65">
        <f t="shared" si="5"/>
        <v>0.19999999999999574</v>
      </c>
      <c r="AB18" s="49"/>
      <c r="AC18" s="59" t="s">
        <v>22</v>
      </c>
      <c r="AD18" s="63">
        <v>31.6</v>
      </c>
      <c r="AE18" s="64">
        <v>50.8</v>
      </c>
      <c r="AF18" s="64">
        <v>50</v>
      </c>
      <c r="AG18" s="47">
        <f t="shared" si="6"/>
        <v>0.79999999999999716</v>
      </c>
      <c r="AH18" s="64">
        <v>48.3</v>
      </c>
      <c r="AI18" s="64">
        <v>47.9</v>
      </c>
      <c r="AJ18" s="65">
        <f t="shared" si="7"/>
        <v>0.39999999999999858</v>
      </c>
      <c r="AK18" s="49"/>
      <c r="AL18" s="40" t="s">
        <v>22</v>
      </c>
      <c r="AM18" s="23">
        <v>32.200000000000003</v>
      </c>
      <c r="AN18" s="24">
        <v>49.2</v>
      </c>
      <c r="AO18" s="24">
        <v>48.3</v>
      </c>
      <c r="AP18" s="47">
        <f t="shared" si="8"/>
        <v>0.90000000000000568</v>
      </c>
      <c r="AQ18" s="64">
        <v>47</v>
      </c>
      <c r="AR18" s="64">
        <v>46.8</v>
      </c>
      <c r="AS18" s="65">
        <f t="shared" si="9"/>
        <v>0.20000000000000284</v>
      </c>
    </row>
    <row r="19" spans="2:45">
      <c r="B19" s="59" t="s">
        <v>42</v>
      </c>
      <c r="C19" s="59">
        <v>31.9</v>
      </c>
      <c r="D19" s="60">
        <v>50.2</v>
      </c>
      <c r="E19" s="60">
        <v>49.3</v>
      </c>
      <c r="F19" s="61">
        <f t="shared" si="0"/>
        <v>0.90000000000000568</v>
      </c>
      <c r="G19" s="60">
        <v>48.5</v>
      </c>
      <c r="H19" s="60">
        <v>47.6</v>
      </c>
      <c r="I19" s="62">
        <f t="shared" si="3"/>
        <v>0.89999999999999858</v>
      </c>
      <c r="J19" s="49"/>
      <c r="K19" s="59" t="s">
        <v>42</v>
      </c>
      <c r="L19" s="63">
        <v>31.7</v>
      </c>
      <c r="M19" s="64">
        <v>50.1</v>
      </c>
      <c r="N19" s="64">
        <v>49.1</v>
      </c>
      <c r="O19" s="47">
        <f t="shared" si="1"/>
        <v>1</v>
      </c>
      <c r="P19" s="64">
        <v>48.4</v>
      </c>
      <c r="Q19" s="64">
        <v>47.3</v>
      </c>
      <c r="R19" s="65">
        <f t="shared" si="4"/>
        <v>1.1000000000000014</v>
      </c>
      <c r="S19" s="49"/>
      <c r="T19" s="59" t="s">
        <v>42</v>
      </c>
      <c r="U19" s="63">
        <v>31.6</v>
      </c>
      <c r="V19" s="64">
        <v>49</v>
      </c>
      <c r="W19" s="64">
        <v>47.9</v>
      </c>
      <c r="X19" s="47">
        <f t="shared" si="2"/>
        <v>1.1000000000000014</v>
      </c>
      <c r="Y19" s="64">
        <v>47.5</v>
      </c>
      <c r="Z19" s="64">
        <v>47.2</v>
      </c>
      <c r="AA19" s="65">
        <f t="shared" si="5"/>
        <v>0.29999999999999716</v>
      </c>
      <c r="AB19" s="49"/>
      <c r="AC19" s="59" t="s">
        <v>42</v>
      </c>
      <c r="AD19" s="63">
        <v>31.8</v>
      </c>
      <c r="AE19" s="64">
        <v>47.4</v>
      </c>
      <c r="AF19" s="64">
        <v>46.4</v>
      </c>
      <c r="AG19" s="47">
        <f t="shared" si="6"/>
        <v>1</v>
      </c>
      <c r="AH19" s="64">
        <v>47.7</v>
      </c>
      <c r="AI19" s="64">
        <v>47.7</v>
      </c>
      <c r="AJ19" s="65">
        <f t="shared" si="7"/>
        <v>0</v>
      </c>
      <c r="AK19" s="49"/>
      <c r="AL19" s="59" t="s">
        <v>42</v>
      </c>
      <c r="AM19" s="23">
        <v>32</v>
      </c>
      <c r="AN19" s="24">
        <v>50.5</v>
      </c>
      <c r="AO19" s="24">
        <v>49.3</v>
      </c>
      <c r="AP19" s="47">
        <f t="shared" si="8"/>
        <v>1.2000000000000028</v>
      </c>
      <c r="AQ19" s="64">
        <v>49</v>
      </c>
      <c r="AR19" s="64">
        <v>48.9</v>
      </c>
      <c r="AS19" s="65">
        <f t="shared" si="9"/>
        <v>0.10000000000000142</v>
      </c>
    </row>
    <row r="20" spans="2:45">
      <c r="B20" s="59" t="s">
        <v>43</v>
      </c>
      <c r="C20" s="59">
        <v>31.7</v>
      </c>
      <c r="D20" s="60">
        <v>46.8</v>
      </c>
      <c r="E20" s="60">
        <v>45.7</v>
      </c>
      <c r="F20" s="61">
        <f t="shared" si="0"/>
        <v>1.0999999999999943</v>
      </c>
      <c r="G20" s="60">
        <v>45.5</v>
      </c>
      <c r="H20" s="60">
        <v>45.5</v>
      </c>
      <c r="I20" s="62">
        <f t="shared" si="3"/>
        <v>0</v>
      </c>
      <c r="J20" s="49"/>
      <c r="K20" s="59" t="s">
        <v>43</v>
      </c>
      <c r="L20" s="63">
        <v>31.7</v>
      </c>
      <c r="M20" s="64">
        <v>46.8</v>
      </c>
      <c r="N20" s="64">
        <v>46</v>
      </c>
      <c r="O20" s="47">
        <f t="shared" si="1"/>
        <v>0.79999999999999716</v>
      </c>
      <c r="P20" s="64">
        <v>46</v>
      </c>
      <c r="Q20" s="64">
        <v>46</v>
      </c>
      <c r="R20" s="65">
        <f t="shared" si="4"/>
        <v>0</v>
      </c>
      <c r="S20" s="49"/>
      <c r="T20" s="59" t="s">
        <v>43</v>
      </c>
      <c r="U20" s="63">
        <v>32.4</v>
      </c>
      <c r="V20" s="64">
        <v>48.6</v>
      </c>
      <c r="W20" s="64">
        <v>47.8</v>
      </c>
      <c r="X20" s="47">
        <f t="shared" si="2"/>
        <v>0.80000000000000426</v>
      </c>
      <c r="Y20" s="64">
        <v>45.5</v>
      </c>
      <c r="Z20" s="64">
        <v>45.5</v>
      </c>
      <c r="AA20" s="65">
        <f t="shared" si="5"/>
        <v>0</v>
      </c>
      <c r="AB20" s="49"/>
      <c r="AC20" s="59" t="s">
        <v>43</v>
      </c>
      <c r="AD20" s="63">
        <v>32.1</v>
      </c>
      <c r="AE20" s="64">
        <v>47.2</v>
      </c>
      <c r="AF20" s="64">
        <v>46.4</v>
      </c>
      <c r="AG20" s="47">
        <f t="shared" si="6"/>
        <v>0.80000000000000426</v>
      </c>
      <c r="AH20" s="64">
        <v>47.3</v>
      </c>
      <c r="AI20" s="64">
        <v>47.3</v>
      </c>
      <c r="AJ20" s="65">
        <f t="shared" si="7"/>
        <v>0</v>
      </c>
      <c r="AK20" s="49"/>
      <c r="AL20" s="59" t="s">
        <v>43</v>
      </c>
      <c r="AM20" s="23">
        <v>32.4</v>
      </c>
      <c r="AN20" s="24">
        <v>49.2</v>
      </c>
      <c r="AO20" s="24">
        <v>48</v>
      </c>
      <c r="AP20" s="47">
        <f t="shared" si="8"/>
        <v>1.2000000000000028</v>
      </c>
      <c r="AQ20" s="64">
        <v>45.2</v>
      </c>
      <c r="AR20" s="64">
        <v>45.2</v>
      </c>
      <c r="AS20" s="65">
        <f t="shared" si="9"/>
        <v>0</v>
      </c>
    </row>
    <row r="21" spans="2:45">
      <c r="B21" s="59" t="s">
        <v>44</v>
      </c>
      <c r="C21" s="59">
        <v>32</v>
      </c>
      <c r="D21" s="60">
        <v>48.2</v>
      </c>
      <c r="E21" s="60">
        <v>46.7</v>
      </c>
      <c r="F21" s="61">
        <f t="shared" si="0"/>
        <v>1.5</v>
      </c>
      <c r="G21" s="60">
        <v>45.8</v>
      </c>
      <c r="H21" s="60">
        <v>45.7</v>
      </c>
      <c r="I21" s="62">
        <f t="shared" si="3"/>
        <v>9.9999999999994316E-2</v>
      </c>
      <c r="J21" s="49"/>
      <c r="K21" s="59" t="s">
        <v>44</v>
      </c>
      <c r="L21" s="63">
        <v>31.9</v>
      </c>
      <c r="M21" s="64">
        <v>47.3</v>
      </c>
      <c r="N21" s="64">
        <v>46.4</v>
      </c>
      <c r="O21" s="47">
        <f t="shared" si="1"/>
        <v>0.89999999999999858</v>
      </c>
      <c r="P21" s="64">
        <v>44.1</v>
      </c>
      <c r="Q21" s="64">
        <v>44.1</v>
      </c>
      <c r="R21" s="65">
        <f t="shared" si="4"/>
        <v>0</v>
      </c>
      <c r="S21" s="49"/>
      <c r="T21" s="59" t="s">
        <v>44</v>
      </c>
      <c r="U21" s="63">
        <v>31.7</v>
      </c>
      <c r="V21" s="64">
        <v>49.4</v>
      </c>
      <c r="W21" s="64">
        <v>48.5</v>
      </c>
      <c r="X21" s="47">
        <f t="shared" si="2"/>
        <v>0.89999999999999858</v>
      </c>
      <c r="Y21" s="64">
        <v>44.2</v>
      </c>
      <c r="Z21" s="64">
        <v>44.2</v>
      </c>
      <c r="AA21" s="65">
        <f t="shared" si="5"/>
        <v>0</v>
      </c>
      <c r="AB21" s="49"/>
      <c r="AC21" s="59" t="s">
        <v>44</v>
      </c>
      <c r="AD21" s="63">
        <v>31.6</v>
      </c>
      <c r="AE21" s="64">
        <v>49.8</v>
      </c>
      <c r="AF21" s="64">
        <v>48.9</v>
      </c>
      <c r="AG21" s="47">
        <f t="shared" si="6"/>
        <v>0.89999999999999858</v>
      </c>
      <c r="AH21" s="64">
        <v>47.2</v>
      </c>
      <c r="AI21" s="64">
        <v>47.2</v>
      </c>
      <c r="AJ21" s="65">
        <f t="shared" si="7"/>
        <v>0</v>
      </c>
      <c r="AK21" s="49"/>
      <c r="AL21" s="59" t="s">
        <v>44</v>
      </c>
      <c r="AM21" s="23">
        <v>32.200000000000003</v>
      </c>
      <c r="AN21" s="24">
        <v>50.3</v>
      </c>
      <c r="AO21" s="24">
        <v>49.3</v>
      </c>
      <c r="AP21" s="47">
        <f t="shared" si="8"/>
        <v>1</v>
      </c>
      <c r="AQ21" s="64">
        <v>47.9</v>
      </c>
      <c r="AR21" s="64">
        <v>47.9</v>
      </c>
      <c r="AS21" s="65">
        <f t="shared" si="9"/>
        <v>0</v>
      </c>
    </row>
    <row r="22" spans="2:45">
      <c r="B22" s="59" t="s">
        <v>45</v>
      </c>
      <c r="C22" s="59">
        <v>31.5</v>
      </c>
      <c r="D22" s="60">
        <v>48</v>
      </c>
      <c r="E22" s="60">
        <v>47.1</v>
      </c>
      <c r="F22" s="61">
        <f t="shared" si="0"/>
        <v>0.89999999999999858</v>
      </c>
      <c r="G22" s="60">
        <v>45.6</v>
      </c>
      <c r="H22" s="60">
        <v>45.5</v>
      </c>
      <c r="I22" s="62">
        <f t="shared" si="3"/>
        <v>0.10000000000000142</v>
      </c>
      <c r="J22" s="49"/>
      <c r="K22" s="59" t="s">
        <v>45</v>
      </c>
      <c r="L22" s="63">
        <v>31.7</v>
      </c>
      <c r="M22" s="64">
        <v>47.2</v>
      </c>
      <c r="N22" s="64">
        <v>46</v>
      </c>
      <c r="O22" s="47">
        <f t="shared" si="1"/>
        <v>1.2000000000000028</v>
      </c>
      <c r="P22" s="64">
        <v>47</v>
      </c>
      <c r="Q22" s="64">
        <v>47</v>
      </c>
      <c r="R22" s="65">
        <f t="shared" si="4"/>
        <v>0</v>
      </c>
      <c r="S22" s="49"/>
      <c r="T22" s="59" t="s">
        <v>45</v>
      </c>
      <c r="U22" s="63">
        <v>32.1</v>
      </c>
      <c r="V22" s="64">
        <v>48.1</v>
      </c>
      <c r="W22" s="64">
        <v>47.3</v>
      </c>
      <c r="X22" s="47">
        <f t="shared" si="2"/>
        <v>0.80000000000000426</v>
      </c>
      <c r="Y22" s="64">
        <v>48.6</v>
      </c>
      <c r="Z22" s="64">
        <v>48.6</v>
      </c>
      <c r="AA22" s="65">
        <f t="shared" si="5"/>
        <v>0</v>
      </c>
      <c r="AB22" s="49"/>
      <c r="AC22" s="59" t="s">
        <v>45</v>
      </c>
      <c r="AD22" s="63">
        <v>31.4</v>
      </c>
      <c r="AE22" s="64">
        <v>47.1</v>
      </c>
      <c r="AF22" s="64">
        <v>46.1</v>
      </c>
      <c r="AG22" s="47">
        <f t="shared" si="6"/>
        <v>1</v>
      </c>
      <c r="AH22" s="64">
        <v>48.9</v>
      </c>
      <c r="AI22" s="64">
        <v>48.9</v>
      </c>
      <c r="AJ22" s="65">
        <f t="shared" si="7"/>
        <v>0</v>
      </c>
      <c r="AK22" s="49"/>
      <c r="AL22" s="59" t="s">
        <v>45</v>
      </c>
      <c r="AM22" s="23">
        <v>32.1</v>
      </c>
      <c r="AN22" s="24">
        <v>50</v>
      </c>
      <c r="AO22" s="24">
        <v>49</v>
      </c>
      <c r="AP22" s="47">
        <f t="shared" si="8"/>
        <v>1</v>
      </c>
      <c r="AQ22" s="64">
        <v>49.1</v>
      </c>
      <c r="AR22" s="64">
        <v>49.1</v>
      </c>
      <c r="AS22" s="65">
        <f t="shared" si="9"/>
        <v>0</v>
      </c>
    </row>
    <row r="23" spans="2:45">
      <c r="B23" s="59" t="s">
        <v>46</v>
      </c>
      <c r="C23" s="59">
        <v>31.3</v>
      </c>
      <c r="D23" s="60">
        <v>44.6</v>
      </c>
      <c r="E23" s="60">
        <v>43.5</v>
      </c>
      <c r="F23" s="61">
        <f t="shared" si="0"/>
        <v>1.1000000000000014</v>
      </c>
      <c r="G23" s="60">
        <v>40.1</v>
      </c>
      <c r="H23" s="60">
        <v>39.9</v>
      </c>
      <c r="I23" s="62">
        <f t="shared" si="3"/>
        <v>0.20000000000000284</v>
      </c>
      <c r="J23" s="49"/>
      <c r="K23" s="59" t="s">
        <v>46</v>
      </c>
      <c r="L23" s="63">
        <v>31.5</v>
      </c>
      <c r="M23" s="64">
        <v>45.9</v>
      </c>
      <c r="N23" s="64">
        <v>44.8</v>
      </c>
      <c r="O23" s="47">
        <f t="shared" si="1"/>
        <v>1.1000000000000014</v>
      </c>
      <c r="P23" s="64">
        <v>40</v>
      </c>
      <c r="Q23" s="64">
        <v>40</v>
      </c>
      <c r="R23" s="65">
        <f t="shared" si="4"/>
        <v>0</v>
      </c>
      <c r="S23" s="49"/>
      <c r="T23" s="59" t="s">
        <v>46</v>
      </c>
      <c r="U23" s="63">
        <v>31.7</v>
      </c>
      <c r="V23" s="64">
        <v>44.8</v>
      </c>
      <c r="W23" s="64">
        <v>44</v>
      </c>
      <c r="X23" s="47">
        <f t="shared" si="2"/>
        <v>0.79999999999999716</v>
      </c>
      <c r="Y23" s="64">
        <v>41.7</v>
      </c>
      <c r="Z23" s="64">
        <v>41.7</v>
      </c>
      <c r="AA23" s="65">
        <f t="shared" si="5"/>
        <v>0</v>
      </c>
      <c r="AB23" s="49"/>
      <c r="AC23" s="59" t="s">
        <v>46</v>
      </c>
      <c r="AD23" s="63">
        <v>31.8</v>
      </c>
      <c r="AE23" s="64">
        <v>45</v>
      </c>
      <c r="AF23" s="64">
        <v>43.7</v>
      </c>
      <c r="AG23" s="47">
        <f t="shared" si="6"/>
        <v>1.2999999999999972</v>
      </c>
      <c r="AH23" s="64">
        <v>40.799999999999997</v>
      </c>
      <c r="AI23" s="64">
        <v>40.799999999999997</v>
      </c>
      <c r="AJ23" s="65">
        <f t="shared" si="7"/>
        <v>0</v>
      </c>
      <c r="AK23" s="49"/>
      <c r="AL23" s="59" t="s">
        <v>46</v>
      </c>
      <c r="AM23" s="23">
        <v>32</v>
      </c>
      <c r="AN23" s="24">
        <v>44.5</v>
      </c>
      <c r="AO23" s="24">
        <v>43.1</v>
      </c>
      <c r="AP23" s="47">
        <f t="shared" si="8"/>
        <v>1.3999999999999986</v>
      </c>
      <c r="AQ23" s="64">
        <v>42.5</v>
      </c>
      <c r="AR23" s="64">
        <v>42.4</v>
      </c>
      <c r="AS23" s="65">
        <f t="shared" si="9"/>
        <v>0.10000000000000142</v>
      </c>
    </row>
    <row r="24" spans="2:45">
      <c r="B24" s="59" t="s">
        <v>47</v>
      </c>
      <c r="C24" s="59">
        <v>31.1</v>
      </c>
      <c r="D24" s="60">
        <v>47.9</v>
      </c>
      <c r="E24" s="60">
        <v>47.1</v>
      </c>
      <c r="F24" s="61">
        <f t="shared" si="0"/>
        <v>0.79999999999999716</v>
      </c>
      <c r="G24" s="60">
        <v>40.6</v>
      </c>
      <c r="H24" s="60">
        <v>40.6</v>
      </c>
      <c r="I24" s="62">
        <f t="shared" si="3"/>
        <v>0</v>
      </c>
      <c r="J24" s="49"/>
      <c r="K24" s="59" t="s">
        <v>47</v>
      </c>
      <c r="L24" s="63">
        <v>31.5</v>
      </c>
      <c r="M24" s="64">
        <v>47.2</v>
      </c>
      <c r="N24" s="64">
        <v>46.2</v>
      </c>
      <c r="O24" s="47">
        <f t="shared" si="1"/>
        <v>1</v>
      </c>
      <c r="P24" s="64">
        <v>40.299999999999997</v>
      </c>
      <c r="Q24" s="64">
        <v>40.299999999999997</v>
      </c>
      <c r="R24" s="65">
        <f t="shared" si="4"/>
        <v>0</v>
      </c>
      <c r="S24" s="49"/>
      <c r="T24" s="59" t="s">
        <v>47</v>
      </c>
      <c r="U24" s="63">
        <v>31.9</v>
      </c>
      <c r="V24" s="64">
        <v>47.3</v>
      </c>
      <c r="W24" s="64">
        <v>46.4</v>
      </c>
      <c r="X24" s="47">
        <f t="shared" si="2"/>
        <v>0.89999999999999858</v>
      </c>
      <c r="Y24" s="64">
        <v>41.4</v>
      </c>
      <c r="Z24" s="64">
        <v>41.4</v>
      </c>
      <c r="AA24" s="65">
        <f t="shared" si="5"/>
        <v>0</v>
      </c>
      <c r="AB24" s="49"/>
      <c r="AC24" s="59" t="s">
        <v>47</v>
      </c>
      <c r="AD24" s="63">
        <v>31.8</v>
      </c>
      <c r="AE24" s="64">
        <v>47.5</v>
      </c>
      <c r="AF24" s="64">
        <v>46.7</v>
      </c>
      <c r="AG24" s="47">
        <f t="shared" si="6"/>
        <v>0.79999999999999716</v>
      </c>
      <c r="AH24" s="64">
        <v>42.7</v>
      </c>
      <c r="AI24" s="64">
        <v>42.7</v>
      </c>
      <c r="AJ24" s="65">
        <f t="shared" si="7"/>
        <v>0</v>
      </c>
      <c r="AK24" s="49"/>
      <c r="AL24" s="59" t="s">
        <v>47</v>
      </c>
      <c r="AM24" s="23">
        <v>31.8</v>
      </c>
      <c r="AN24" s="24">
        <v>49</v>
      </c>
      <c r="AO24" s="24">
        <v>48</v>
      </c>
      <c r="AP24" s="47">
        <f t="shared" si="8"/>
        <v>1</v>
      </c>
      <c r="AQ24" s="64">
        <v>42.2</v>
      </c>
      <c r="AR24" s="64">
        <v>42.1</v>
      </c>
      <c r="AS24" s="65">
        <f t="shared" si="9"/>
        <v>0.10000000000000142</v>
      </c>
    </row>
    <row r="25" spans="2:45">
      <c r="B25" s="59" t="s">
        <v>48</v>
      </c>
      <c r="C25" s="63">
        <v>31.7</v>
      </c>
      <c r="D25" s="64">
        <v>49.4</v>
      </c>
      <c r="E25" s="64">
        <v>48.8</v>
      </c>
      <c r="F25" s="47">
        <f t="shared" si="0"/>
        <v>0.60000000000000142</v>
      </c>
      <c r="G25" s="64">
        <v>32.5</v>
      </c>
      <c r="H25" s="64">
        <v>32.1</v>
      </c>
      <c r="I25" s="62">
        <f t="shared" si="3"/>
        <v>0.39999999999999858</v>
      </c>
      <c r="J25" s="49"/>
      <c r="K25" s="59" t="s">
        <v>48</v>
      </c>
      <c r="L25" s="23">
        <v>31.6</v>
      </c>
      <c r="M25" s="24">
        <v>48.2</v>
      </c>
      <c r="N25" s="24">
        <v>47.5</v>
      </c>
      <c r="O25" s="47">
        <f t="shared" si="1"/>
        <v>0.70000000000000284</v>
      </c>
      <c r="P25" s="64">
        <v>32.4</v>
      </c>
      <c r="Q25" s="64">
        <v>32.4</v>
      </c>
      <c r="R25" s="65">
        <f t="shared" si="4"/>
        <v>0</v>
      </c>
      <c r="S25" s="49"/>
      <c r="T25" s="59" t="s">
        <v>48</v>
      </c>
      <c r="U25" s="63">
        <v>32.200000000000003</v>
      </c>
      <c r="V25" s="64">
        <v>48.1</v>
      </c>
      <c r="W25" s="64">
        <v>47.4</v>
      </c>
      <c r="X25" s="47">
        <f t="shared" si="2"/>
        <v>0.70000000000000284</v>
      </c>
      <c r="Y25" s="64">
        <v>31.9</v>
      </c>
      <c r="Z25" s="64">
        <v>31.9</v>
      </c>
      <c r="AA25" s="65">
        <f t="shared" si="5"/>
        <v>0</v>
      </c>
      <c r="AB25" s="49"/>
      <c r="AC25" s="59" t="s">
        <v>48</v>
      </c>
      <c r="AD25" s="63">
        <v>32</v>
      </c>
      <c r="AE25" s="64">
        <v>47.5</v>
      </c>
      <c r="AF25" s="64">
        <v>46.4</v>
      </c>
      <c r="AG25" s="47">
        <f t="shared" si="6"/>
        <v>1.1000000000000014</v>
      </c>
      <c r="AH25" s="64">
        <v>29.8</v>
      </c>
      <c r="AI25" s="64">
        <v>29.8</v>
      </c>
      <c r="AJ25" s="65">
        <f t="shared" si="7"/>
        <v>0</v>
      </c>
      <c r="AK25" s="49"/>
      <c r="AL25" s="59" t="s">
        <v>48</v>
      </c>
      <c r="AM25" s="23">
        <v>32</v>
      </c>
      <c r="AN25" s="24">
        <v>49.2</v>
      </c>
      <c r="AO25" s="24">
        <v>48.4</v>
      </c>
      <c r="AP25" s="47">
        <f t="shared" si="8"/>
        <v>0.80000000000000426</v>
      </c>
      <c r="AQ25" s="64">
        <v>30.7</v>
      </c>
      <c r="AR25" s="64">
        <v>30.6</v>
      </c>
      <c r="AS25" s="65">
        <f t="shared" si="9"/>
        <v>9.9999999999997868E-2</v>
      </c>
    </row>
    <row r="26" spans="2:45">
      <c r="B26" s="59"/>
      <c r="C26" s="59"/>
      <c r="D26" s="60"/>
      <c r="E26" s="60"/>
      <c r="F26" s="61"/>
      <c r="G26" s="60"/>
      <c r="H26" s="60"/>
      <c r="I26" s="62"/>
      <c r="J26" s="49"/>
      <c r="K26" s="59" t="s">
        <v>49</v>
      </c>
      <c r="L26" s="79"/>
      <c r="M26" s="49"/>
      <c r="N26" s="49"/>
      <c r="O26" s="47"/>
      <c r="P26" s="49"/>
      <c r="Q26" s="49"/>
      <c r="R26" s="65"/>
      <c r="S26" s="49"/>
      <c r="T26" s="59"/>
      <c r="U26" s="63"/>
      <c r="V26" s="64"/>
      <c r="W26" s="64"/>
      <c r="X26" s="47"/>
      <c r="Y26" s="64"/>
      <c r="Z26" s="64"/>
      <c r="AA26" s="65"/>
      <c r="AB26" s="49"/>
      <c r="AC26" s="59"/>
      <c r="AD26" s="63"/>
      <c r="AE26" s="64"/>
      <c r="AF26" s="64"/>
      <c r="AG26" s="47"/>
      <c r="AH26" s="64"/>
      <c r="AI26" s="64"/>
      <c r="AJ26" s="65"/>
      <c r="AK26" s="49"/>
      <c r="AL26" s="59"/>
      <c r="AM26" s="23"/>
      <c r="AN26" s="24"/>
      <c r="AO26" s="24"/>
      <c r="AP26" s="47"/>
      <c r="AQ26" s="64"/>
      <c r="AR26" s="64"/>
      <c r="AS26" s="65"/>
    </row>
    <row r="27" spans="2:45">
      <c r="B27" s="68"/>
      <c r="C27" s="67"/>
      <c r="D27" s="2"/>
      <c r="E27" s="2"/>
      <c r="F27" s="69"/>
      <c r="G27" s="2"/>
      <c r="H27" s="2"/>
      <c r="I27" s="70"/>
      <c r="K27" s="68"/>
      <c r="L27" s="68"/>
      <c r="O27" s="71"/>
      <c r="R27" s="72"/>
      <c r="T27" s="68"/>
      <c r="U27" s="25"/>
      <c r="V27" s="1"/>
      <c r="W27" s="1"/>
      <c r="X27" s="26"/>
      <c r="Y27" s="1"/>
      <c r="Z27" s="1"/>
      <c r="AA27" s="27"/>
      <c r="AC27" s="68"/>
      <c r="AD27" s="25"/>
      <c r="AE27" s="1"/>
      <c r="AF27" s="1"/>
      <c r="AG27" s="26"/>
      <c r="AH27" s="1"/>
      <c r="AI27" s="1"/>
      <c r="AJ27" s="27"/>
      <c r="AL27" s="41"/>
      <c r="AM27" s="29"/>
      <c r="AN27" s="28"/>
      <c r="AO27" s="28"/>
      <c r="AP27" s="26"/>
      <c r="AQ27" s="1"/>
      <c r="AR27" s="1"/>
      <c r="AS27" s="27"/>
    </row>
    <row r="28" spans="2:45" ht="16.5" thickBot="1">
      <c r="B28" s="3"/>
      <c r="C28" s="73"/>
      <c r="D28" s="74"/>
      <c r="E28" s="74"/>
      <c r="F28" s="75"/>
      <c r="G28" s="74"/>
      <c r="H28" s="74"/>
      <c r="I28" s="76"/>
      <c r="K28" s="3"/>
      <c r="L28" s="3"/>
      <c r="M28" s="5"/>
      <c r="N28" s="5"/>
      <c r="O28" s="77"/>
      <c r="P28" s="5"/>
      <c r="Q28" s="5"/>
      <c r="R28" s="78"/>
      <c r="T28" s="3"/>
      <c r="U28" s="20"/>
      <c r="V28" s="30"/>
      <c r="W28" s="30"/>
      <c r="X28" s="31"/>
      <c r="Y28" s="30"/>
      <c r="Z28" s="30"/>
      <c r="AA28" s="32"/>
      <c r="AC28" s="3"/>
      <c r="AD28" s="20"/>
      <c r="AE28" s="30"/>
      <c r="AF28" s="30"/>
      <c r="AG28" s="31"/>
      <c r="AH28" s="30"/>
      <c r="AI28" s="30"/>
      <c r="AJ28" s="32"/>
      <c r="AL28" s="42"/>
      <c r="AM28" s="33"/>
      <c r="AN28" s="34"/>
      <c r="AO28" s="34"/>
      <c r="AP28" s="31"/>
      <c r="AQ28" s="30"/>
      <c r="AR28" s="30"/>
      <c r="AS28" s="32"/>
    </row>
    <row r="29" spans="2:45" ht="17.100000000000001" customHeight="1"/>
  </sheetData>
  <mergeCells count="10">
    <mergeCell ref="AC2:AC3"/>
    <mergeCell ref="AD2:AJ2"/>
    <mergeCell ref="AL2:AL3"/>
    <mergeCell ref="AM2:AS2"/>
    <mergeCell ref="B2:B3"/>
    <mergeCell ref="C2:I2"/>
    <mergeCell ref="K2:K3"/>
    <mergeCell ref="L2:R2"/>
    <mergeCell ref="T2:T3"/>
    <mergeCell ref="U2:AA2"/>
  </mergeCells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3B3EE-B07B-42B7-A5CA-FB36215850D0}">
  <dimension ref="A1:AS27"/>
  <sheetViews>
    <sheetView tabSelected="1" zoomScale="70" zoomScaleNormal="70" workbookViewId="0">
      <selection activeCell="F10" sqref="F10:F11"/>
    </sheetView>
  </sheetViews>
  <sheetFormatPr baseColWidth="10" defaultRowHeight="15.75"/>
  <cols>
    <col min="1" max="2" width="11" style="123"/>
  </cols>
  <sheetData>
    <row r="1" spans="1:44" ht="30.75" thickBot="1">
      <c r="A1" s="216" t="s">
        <v>53</v>
      </c>
      <c r="B1" s="217" t="s">
        <v>51</v>
      </c>
      <c r="C1" s="198" t="s">
        <v>54</v>
      </c>
      <c r="D1" s="198" t="s">
        <v>54</v>
      </c>
      <c r="E1" s="198" t="s">
        <v>54</v>
      </c>
      <c r="F1" s="198" t="s">
        <v>54</v>
      </c>
      <c r="G1" s="198" t="s">
        <v>54</v>
      </c>
      <c r="H1" s="154"/>
      <c r="I1" s="200" t="s">
        <v>50</v>
      </c>
      <c r="J1" s="201" t="s">
        <v>54</v>
      </c>
      <c r="K1" s="201" t="s">
        <v>54</v>
      </c>
      <c r="L1" s="201" t="s">
        <v>54</v>
      </c>
      <c r="M1" s="201" t="s">
        <v>54</v>
      </c>
      <c r="N1" s="201" t="s">
        <v>54</v>
      </c>
      <c r="P1" s="203" t="s">
        <v>51</v>
      </c>
      <c r="Q1" s="202" t="s">
        <v>55</v>
      </c>
      <c r="R1" s="202" t="s">
        <v>55</v>
      </c>
      <c r="S1" s="202" t="s">
        <v>55</v>
      </c>
      <c r="T1" s="202" t="s">
        <v>55</v>
      </c>
      <c r="U1" s="202" t="s">
        <v>55</v>
      </c>
      <c r="W1" s="204" t="s">
        <v>50</v>
      </c>
      <c r="X1" s="202" t="s">
        <v>55</v>
      </c>
      <c r="Y1" s="202" t="s">
        <v>55</v>
      </c>
      <c r="Z1" s="202" t="s">
        <v>55</v>
      </c>
      <c r="AA1" s="202" t="s">
        <v>55</v>
      </c>
      <c r="AB1" s="202" t="s">
        <v>55</v>
      </c>
      <c r="AD1" s="209" t="s">
        <v>51</v>
      </c>
      <c r="AE1" s="210" t="s">
        <v>52</v>
      </c>
      <c r="AF1" s="211" t="s">
        <v>52</v>
      </c>
      <c r="AG1" s="211" t="s">
        <v>52</v>
      </c>
      <c r="AH1" s="211" t="s">
        <v>52</v>
      </c>
      <c r="AI1" s="212" t="s">
        <v>52</v>
      </c>
      <c r="AJ1" s="159"/>
      <c r="AK1" s="205" t="s">
        <v>50</v>
      </c>
      <c r="AL1" s="206" t="s">
        <v>52</v>
      </c>
      <c r="AM1" s="207" t="s">
        <v>52</v>
      </c>
      <c r="AN1" s="207" t="s">
        <v>52</v>
      </c>
      <c r="AO1" s="207" t="s">
        <v>52</v>
      </c>
      <c r="AP1" s="208" t="s">
        <v>52</v>
      </c>
      <c r="AQ1" s="159"/>
      <c r="AR1" s="159"/>
    </row>
    <row r="2" spans="1:44">
      <c r="A2" s="215">
        <v>1</v>
      </c>
      <c r="B2" s="162"/>
      <c r="C2" s="163">
        <v>0.70000000000000284</v>
      </c>
      <c r="D2" s="164">
        <v>1.5</v>
      </c>
      <c r="E2" s="164">
        <v>0.79999999999999716</v>
      </c>
      <c r="F2" s="164">
        <v>0.60000000000000142</v>
      </c>
      <c r="G2" s="166">
        <v>0.39999999999999858</v>
      </c>
      <c r="H2" s="155"/>
      <c r="I2" s="155"/>
      <c r="J2" s="176">
        <v>0.27000000000000313</v>
      </c>
      <c r="K2" s="177">
        <v>1.4500000000000028</v>
      </c>
      <c r="L2" s="177">
        <v>0.84000000000000341</v>
      </c>
      <c r="M2" s="177">
        <v>0.57000000000000028</v>
      </c>
      <c r="N2" s="179">
        <v>0.14999999999999858</v>
      </c>
      <c r="Q2" s="183">
        <v>0.63000000000000256</v>
      </c>
      <c r="R2" s="184">
        <v>0.17000000000000171</v>
      </c>
      <c r="S2" s="184">
        <v>0.35000000000000142</v>
      </c>
      <c r="T2" s="184">
        <v>0.17000000000000171</v>
      </c>
      <c r="U2" s="185">
        <v>0.63000000000000256</v>
      </c>
      <c r="X2" s="192">
        <v>0.46000000000000085</v>
      </c>
      <c r="Y2" s="193">
        <v>0.25999999999999801</v>
      </c>
      <c r="Z2" s="193">
        <v>0.25999999999999801</v>
      </c>
      <c r="AA2" s="199">
        <v>-0.52000000000000302</v>
      </c>
      <c r="AB2" s="194">
        <v>0.49000000000000199</v>
      </c>
      <c r="AD2" s="159"/>
      <c r="AE2" s="218">
        <v>15</v>
      </c>
      <c r="AF2" s="219">
        <v>16</v>
      </c>
      <c r="AG2" s="219">
        <v>18</v>
      </c>
      <c r="AH2" s="219">
        <v>15</v>
      </c>
      <c r="AI2" s="220">
        <v>16</v>
      </c>
      <c r="AJ2" s="159"/>
      <c r="AK2" s="159"/>
      <c r="AL2" s="218">
        <v>16</v>
      </c>
      <c r="AM2" s="219">
        <v>17</v>
      </c>
      <c r="AN2" s="219">
        <v>17</v>
      </c>
      <c r="AO2" s="219">
        <v>17</v>
      </c>
      <c r="AP2" s="220">
        <v>14</v>
      </c>
      <c r="AQ2" s="159"/>
      <c r="AR2" s="159"/>
    </row>
    <row r="3" spans="1:44">
      <c r="A3" s="215">
        <v>3</v>
      </c>
      <c r="B3" s="162"/>
      <c r="C3" s="163">
        <v>0.10000000000000142</v>
      </c>
      <c r="D3" s="164">
        <v>0.19999999999999574</v>
      </c>
      <c r="E3" s="164">
        <v>0.60000000000000142</v>
      </c>
      <c r="F3" s="165">
        <v>6</v>
      </c>
      <c r="G3" s="166">
        <v>0.10000000000000142</v>
      </c>
      <c r="H3" s="155"/>
      <c r="I3" s="155"/>
      <c r="J3" s="176">
        <v>0.70000000000000284</v>
      </c>
      <c r="K3" s="177">
        <v>1.2999999999999972</v>
      </c>
      <c r="L3" s="177">
        <v>0.5</v>
      </c>
      <c r="M3" s="178">
        <v>3.6000000000000014</v>
      </c>
      <c r="N3" s="179">
        <v>1.2000000000000028</v>
      </c>
      <c r="Q3" s="183">
        <v>0.19999999999999574</v>
      </c>
      <c r="R3" s="184">
        <v>0.40000000000000568</v>
      </c>
      <c r="S3" s="184">
        <v>0.29999999999999716</v>
      </c>
      <c r="T3" s="184">
        <v>0.29999999999999716</v>
      </c>
      <c r="U3" s="185">
        <v>0.20000000000000284</v>
      </c>
      <c r="X3" s="192">
        <v>0.40000000000000568</v>
      </c>
      <c r="Y3" s="193">
        <v>0.5</v>
      </c>
      <c r="Z3" s="193">
        <v>0.5</v>
      </c>
      <c r="AA3" s="193">
        <v>0.19999999999999574</v>
      </c>
      <c r="AB3" s="194">
        <v>0.20000000000000284</v>
      </c>
      <c r="AD3" s="159"/>
      <c r="AE3" s="218">
        <v>17</v>
      </c>
      <c r="AF3" s="219">
        <v>15</v>
      </c>
      <c r="AG3" s="219">
        <v>18</v>
      </c>
      <c r="AH3" s="219">
        <v>16</v>
      </c>
      <c r="AI3" s="220">
        <v>17</v>
      </c>
      <c r="AJ3" s="159"/>
      <c r="AK3" s="159"/>
      <c r="AL3" s="218">
        <v>16</v>
      </c>
      <c r="AM3" s="219">
        <v>18</v>
      </c>
      <c r="AN3" s="219">
        <v>17</v>
      </c>
      <c r="AO3" s="219">
        <v>17</v>
      </c>
      <c r="AP3" s="220">
        <v>16</v>
      </c>
      <c r="AQ3" s="159"/>
      <c r="AR3" s="159"/>
    </row>
    <row r="4" spans="1:44">
      <c r="A4" s="215">
        <v>5</v>
      </c>
      <c r="B4" s="162"/>
      <c r="C4" s="163">
        <v>0.20000000000000284</v>
      </c>
      <c r="D4" s="164">
        <v>0.29999999999999716</v>
      </c>
      <c r="E4" s="164">
        <v>0</v>
      </c>
      <c r="F4" s="164">
        <v>0</v>
      </c>
      <c r="G4" s="166">
        <v>0.10000000000000142</v>
      </c>
      <c r="H4" s="155"/>
      <c r="I4" s="155"/>
      <c r="J4" s="176">
        <v>0.70000000000000284</v>
      </c>
      <c r="K4" s="177">
        <v>0.39999999999999858</v>
      </c>
      <c r="L4" s="177">
        <v>1</v>
      </c>
      <c r="M4" s="177">
        <v>0.5</v>
      </c>
      <c r="N4" s="179">
        <v>0.59999999999999432</v>
      </c>
      <c r="Q4" s="183">
        <v>0.20000000000000284</v>
      </c>
      <c r="R4" s="184">
        <v>0.29999999999999716</v>
      </c>
      <c r="S4" s="184">
        <v>0.29999999999999716</v>
      </c>
      <c r="T4" s="184">
        <v>9.9999999999994316E-2</v>
      </c>
      <c r="U4" s="185">
        <v>0</v>
      </c>
      <c r="X4" s="192">
        <v>0.5</v>
      </c>
      <c r="Y4" s="193">
        <v>0.39999999999999858</v>
      </c>
      <c r="Z4" s="193">
        <v>0.29999999999999716</v>
      </c>
      <c r="AA4" s="193">
        <v>0.29999999999999716</v>
      </c>
      <c r="AB4" s="194">
        <v>0</v>
      </c>
      <c r="AD4" s="159"/>
      <c r="AE4" s="218">
        <v>17</v>
      </c>
      <c r="AF4" s="219">
        <v>16</v>
      </c>
      <c r="AG4" s="219">
        <v>19</v>
      </c>
      <c r="AH4" s="219">
        <v>17</v>
      </c>
      <c r="AI4" s="220">
        <v>18</v>
      </c>
      <c r="AJ4" s="159"/>
      <c r="AK4" s="159"/>
      <c r="AL4" s="218">
        <v>17</v>
      </c>
      <c r="AM4" s="219">
        <v>18</v>
      </c>
      <c r="AN4" s="219">
        <v>18</v>
      </c>
      <c r="AO4" s="219">
        <v>17</v>
      </c>
      <c r="AP4" s="220">
        <v>15</v>
      </c>
      <c r="AQ4" s="159"/>
      <c r="AR4" s="159"/>
    </row>
    <row r="5" spans="1:44">
      <c r="A5" s="215">
        <v>7</v>
      </c>
      <c r="B5" s="162"/>
      <c r="C5" s="163">
        <v>0</v>
      </c>
      <c r="D5" s="164">
        <v>0.10000000000000142</v>
      </c>
      <c r="E5" s="164">
        <v>0</v>
      </c>
      <c r="F5" s="164">
        <v>0.10000000000000142</v>
      </c>
      <c r="G5" s="167">
        <v>8</v>
      </c>
      <c r="H5" s="155"/>
      <c r="I5" s="155"/>
      <c r="J5" s="176">
        <v>0.5</v>
      </c>
      <c r="K5" s="177">
        <v>0.80000000000000426</v>
      </c>
      <c r="L5" s="177">
        <v>1.1999999999999957</v>
      </c>
      <c r="M5" s="177">
        <v>0.89999999999999858</v>
      </c>
      <c r="N5" s="179">
        <v>1.2999999999999972</v>
      </c>
      <c r="Q5" s="183">
        <v>0.39999999999999858</v>
      </c>
      <c r="R5" s="184">
        <v>0.5</v>
      </c>
      <c r="S5" s="184">
        <v>0.70000000000000284</v>
      </c>
      <c r="T5" s="184">
        <v>1.2000000000000028</v>
      </c>
      <c r="U5" s="185">
        <v>0.80000000000000426</v>
      </c>
      <c r="X5" s="192">
        <v>0.39999999999999902</v>
      </c>
      <c r="Y5" s="193">
        <v>0.30000000000000426</v>
      </c>
      <c r="Z5" s="193">
        <v>0.40000000000000568</v>
      </c>
      <c r="AA5" s="193">
        <v>0.29999999999999716</v>
      </c>
      <c r="AB5" s="194">
        <v>0</v>
      </c>
      <c r="AD5" s="159"/>
      <c r="AE5" s="218">
        <v>17</v>
      </c>
      <c r="AF5" s="219">
        <v>17</v>
      </c>
      <c r="AG5" s="219">
        <v>18</v>
      </c>
      <c r="AH5" s="219">
        <v>17</v>
      </c>
      <c r="AI5" s="220">
        <v>19</v>
      </c>
      <c r="AJ5" s="159"/>
      <c r="AK5" s="159"/>
      <c r="AL5" s="218">
        <v>17</v>
      </c>
      <c r="AM5" s="219">
        <v>19</v>
      </c>
      <c r="AN5" s="219">
        <v>19</v>
      </c>
      <c r="AO5" s="219">
        <v>18</v>
      </c>
      <c r="AP5" s="220">
        <v>16</v>
      </c>
      <c r="AQ5" s="159"/>
      <c r="AR5" s="159"/>
    </row>
    <row r="6" spans="1:44">
      <c r="A6" s="215">
        <v>9</v>
      </c>
      <c r="B6" s="162"/>
      <c r="C6" s="163">
        <v>0.19999999999999574</v>
      </c>
      <c r="D6" s="164">
        <v>0</v>
      </c>
      <c r="E6" s="165">
        <v>9.6000000000000014</v>
      </c>
      <c r="F6" s="164">
        <v>0.30000000000000426</v>
      </c>
      <c r="G6" s="166">
        <v>0.19999999999999574</v>
      </c>
      <c r="H6" s="155"/>
      <c r="I6" s="155"/>
      <c r="J6" s="176">
        <v>1.3999999999999986</v>
      </c>
      <c r="K6" s="177">
        <v>0.70000000000000284</v>
      </c>
      <c r="L6" s="177">
        <v>0.80000000000000426</v>
      </c>
      <c r="M6" s="177">
        <v>0.89999999999999858</v>
      </c>
      <c r="N6" s="179">
        <v>0.89999999999999858</v>
      </c>
      <c r="Q6" s="183">
        <v>0.10000000000000142</v>
      </c>
      <c r="R6" s="184">
        <v>0.10000000000000142</v>
      </c>
      <c r="S6" s="184">
        <v>0.10000000000000142</v>
      </c>
      <c r="T6" s="184">
        <v>0.19999999999999574</v>
      </c>
      <c r="U6" s="185">
        <v>0</v>
      </c>
      <c r="X6" s="192">
        <v>0.20000000000000301</v>
      </c>
      <c r="Y6" s="193">
        <v>0.30000000000000426</v>
      </c>
      <c r="Z6" s="193">
        <v>0.29999999999999716</v>
      </c>
      <c r="AA6" s="193">
        <v>0.20000000000000284</v>
      </c>
      <c r="AB6" s="194">
        <v>0.29999999999999716</v>
      </c>
      <c r="AD6" s="159"/>
      <c r="AE6" s="218">
        <v>17</v>
      </c>
      <c r="AF6" s="219">
        <v>17</v>
      </c>
      <c r="AG6" s="219">
        <v>18</v>
      </c>
      <c r="AH6" s="219">
        <v>18</v>
      </c>
      <c r="AI6" s="220">
        <v>18</v>
      </c>
      <c r="AJ6" s="159"/>
      <c r="AK6" s="159"/>
      <c r="AL6" s="218">
        <v>17</v>
      </c>
      <c r="AM6" s="219">
        <v>18</v>
      </c>
      <c r="AN6" s="219">
        <v>18</v>
      </c>
      <c r="AO6" s="219">
        <v>17</v>
      </c>
      <c r="AP6" s="220">
        <v>16</v>
      </c>
      <c r="AQ6" s="159"/>
      <c r="AR6" s="159"/>
    </row>
    <row r="7" spans="1:44">
      <c r="A7" s="215">
        <v>11</v>
      </c>
      <c r="B7" s="162"/>
      <c r="C7" s="163">
        <v>0.29999999999999716</v>
      </c>
      <c r="D7" s="164">
        <v>0.20000000000000284</v>
      </c>
      <c r="E7" s="164">
        <v>0.10000000000000142</v>
      </c>
      <c r="F7" s="164">
        <v>0.39999999999999858</v>
      </c>
      <c r="G7" s="166">
        <v>0</v>
      </c>
      <c r="H7" s="155"/>
      <c r="I7" s="155"/>
      <c r="J7" s="176">
        <v>0.70000000000000284</v>
      </c>
      <c r="K7" s="177">
        <v>0.80000000000000426</v>
      </c>
      <c r="L7" s="177">
        <v>0.70000000000000284</v>
      </c>
      <c r="M7" s="177">
        <v>0.79999999999999716</v>
      </c>
      <c r="N7" s="179">
        <v>0.39999999999999858</v>
      </c>
      <c r="Q7" s="183">
        <v>0.19999999999999574</v>
      </c>
      <c r="R7" s="184">
        <v>0.40000000000000568</v>
      </c>
      <c r="S7" s="184">
        <v>0.19999999999999574</v>
      </c>
      <c r="T7" s="184">
        <v>0.29999999999999716</v>
      </c>
      <c r="U7" s="185">
        <v>0.39999999999999858</v>
      </c>
      <c r="X7" s="192">
        <v>0.10000000000000142</v>
      </c>
      <c r="Y7" s="193">
        <v>0.5</v>
      </c>
      <c r="Z7" s="193">
        <v>0.39999999999999858</v>
      </c>
      <c r="AA7" s="193">
        <v>0.10000000000000142</v>
      </c>
      <c r="AB7" s="194">
        <v>0.10000000000000142</v>
      </c>
      <c r="AD7" s="159"/>
      <c r="AE7" s="218">
        <v>17</v>
      </c>
      <c r="AF7" s="219">
        <v>17</v>
      </c>
      <c r="AG7" s="219">
        <v>19</v>
      </c>
      <c r="AH7" s="219">
        <v>18</v>
      </c>
      <c r="AI7" s="220">
        <v>18</v>
      </c>
      <c r="AJ7" s="159"/>
      <c r="AK7" s="159"/>
      <c r="AL7" s="218">
        <v>17</v>
      </c>
      <c r="AM7" s="219">
        <v>18</v>
      </c>
      <c r="AN7" s="219">
        <v>18</v>
      </c>
      <c r="AO7" s="219">
        <v>18</v>
      </c>
      <c r="AP7" s="220">
        <v>16</v>
      </c>
      <c r="AQ7" s="159"/>
      <c r="AR7" s="159"/>
    </row>
    <row r="8" spans="1:44">
      <c r="A8" s="215">
        <v>13</v>
      </c>
      <c r="B8" s="162"/>
      <c r="C8" s="168">
        <v>7.3999999999999986</v>
      </c>
      <c r="D8" s="164">
        <v>0</v>
      </c>
      <c r="E8" s="164">
        <v>0.10000000000000142</v>
      </c>
      <c r="F8" s="164">
        <v>0.10000000000000142</v>
      </c>
      <c r="G8" s="167">
        <v>1.8000000000000043</v>
      </c>
      <c r="H8" s="155"/>
      <c r="I8" s="155"/>
      <c r="J8" s="176">
        <v>0.5</v>
      </c>
      <c r="K8" s="177">
        <v>0.5</v>
      </c>
      <c r="L8" s="177">
        <v>0.79999999999999716</v>
      </c>
      <c r="M8" s="177">
        <v>0.60000000000000142</v>
      </c>
      <c r="N8" s="179">
        <v>0.70000000000000284</v>
      </c>
      <c r="Q8" s="183">
        <v>0</v>
      </c>
      <c r="R8" s="184">
        <v>0.10000000000000142</v>
      </c>
      <c r="S8" s="184">
        <v>0</v>
      </c>
      <c r="T8" s="184">
        <v>0.39999999999999858</v>
      </c>
      <c r="U8" s="185">
        <v>0.30000000000000426</v>
      </c>
      <c r="X8" s="192">
        <v>0.10000000000000142</v>
      </c>
      <c r="Y8" s="193">
        <v>0.20000000000000284</v>
      </c>
      <c r="Z8" s="193">
        <v>0</v>
      </c>
      <c r="AA8" s="193">
        <v>0</v>
      </c>
      <c r="AB8" s="194">
        <v>0.20000000000000284</v>
      </c>
      <c r="AD8" s="159"/>
      <c r="AE8" s="221">
        <v>17</v>
      </c>
      <c r="AF8" s="222">
        <v>18</v>
      </c>
      <c r="AG8" s="222">
        <v>18</v>
      </c>
      <c r="AH8" s="222">
        <v>18</v>
      </c>
      <c r="AI8" s="223">
        <v>18</v>
      </c>
      <c r="AJ8" s="159"/>
      <c r="AK8" s="159"/>
      <c r="AL8" s="221">
        <v>17</v>
      </c>
      <c r="AM8" s="222">
        <v>18</v>
      </c>
      <c r="AN8" s="222">
        <v>18</v>
      </c>
      <c r="AO8" s="222">
        <v>18</v>
      </c>
      <c r="AP8" s="223">
        <v>16</v>
      </c>
      <c r="AQ8" s="159"/>
      <c r="AR8" s="159"/>
    </row>
    <row r="9" spans="1:44">
      <c r="A9" s="215">
        <v>15</v>
      </c>
      <c r="B9" s="162"/>
      <c r="C9" s="163">
        <v>0.29999999999999716</v>
      </c>
      <c r="D9" s="164">
        <v>0</v>
      </c>
      <c r="E9" s="164">
        <v>0</v>
      </c>
      <c r="F9" s="164">
        <v>0</v>
      </c>
      <c r="G9" s="166">
        <v>0.30000000000000426</v>
      </c>
      <c r="H9" s="155"/>
      <c r="I9" s="155"/>
      <c r="J9" s="176">
        <v>1</v>
      </c>
      <c r="K9" s="177">
        <v>1.6999999999999957</v>
      </c>
      <c r="L9" s="177">
        <v>1</v>
      </c>
      <c r="M9" s="177">
        <v>1.2000000000000028</v>
      </c>
      <c r="N9" s="179">
        <v>0.89999999999999858</v>
      </c>
      <c r="Q9" s="183">
        <v>0.20000000000000284</v>
      </c>
      <c r="R9" s="184">
        <v>0.19999999999999574</v>
      </c>
      <c r="S9" s="184">
        <v>0.30000000000000426</v>
      </c>
      <c r="T9" s="184">
        <v>0.20000000000000284</v>
      </c>
      <c r="U9" s="185">
        <v>0.20000000000000284</v>
      </c>
      <c r="X9" s="192">
        <v>0.20000000000000284</v>
      </c>
      <c r="Y9" s="193">
        <v>0.10000000000000142</v>
      </c>
      <c r="Z9" s="193">
        <v>0</v>
      </c>
      <c r="AA9" s="193">
        <v>0.29999999999999716</v>
      </c>
      <c r="AB9" s="194">
        <v>0</v>
      </c>
      <c r="AD9" s="159"/>
      <c r="AE9" s="221">
        <v>18</v>
      </c>
      <c r="AF9" s="222">
        <v>17</v>
      </c>
      <c r="AG9" s="222">
        <v>19</v>
      </c>
      <c r="AH9" s="222">
        <v>18</v>
      </c>
      <c r="AI9" s="223">
        <v>20</v>
      </c>
      <c r="AJ9" s="159"/>
      <c r="AK9" s="159"/>
      <c r="AL9" s="221">
        <v>18</v>
      </c>
      <c r="AM9" s="222">
        <v>18</v>
      </c>
      <c r="AN9" s="222">
        <v>18</v>
      </c>
      <c r="AO9" s="222">
        <v>18</v>
      </c>
      <c r="AP9" s="223">
        <v>16</v>
      </c>
      <c r="AQ9" s="159"/>
      <c r="AR9" s="159"/>
    </row>
    <row r="10" spans="1:44">
      <c r="A10" s="215">
        <v>17</v>
      </c>
      <c r="B10" s="162"/>
      <c r="C10" s="163">
        <v>0.89999999999999858</v>
      </c>
      <c r="D10" s="164">
        <v>0.10000000000000142</v>
      </c>
      <c r="E10" s="164">
        <v>0</v>
      </c>
      <c r="F10" s="164">
        <v>0</v>
      </c>
      <c r="G10" s="166">
        <v>0.60000000000000142</v>
      </c>
      <c r="H10" s="155"/>
      <c r="I10" s="155"/>
      <c r="J10" s="176">
        <v>1.5</v>
      </c>
      <c r="K10" s="177">
        <v>0.70000000000000284</v>
      </c>
      <c r="L10" s="177">
        <v>1.6000000000000014</v>
      </c>
      <c r="M10" s="177">
        <v>1.1000000000000014</v>
      </c>
      <c r="N10" s="179">
        <v>0.90000000000000568</v>
      </c>
      <c r="Q10" s="183">
        <v>0.39999999999999858</v>
      </c>
      <c r="R10" s="184">
        <v>0.39999999999999858</v>
      </c>
      <c r="S10" s="184">
        <v>0.39999999999999858</v>
      </c>
      <c r="T10" s="184">
        <v>0.29999999999999716</v>
      </c>
      <c r="U10" s="185">
        <v>0</v>
      </c>
      <c r="X10" s="192">
        <v>0.19999999999999574</v>
      </c>
      <c r="Y10" s="193">
        <v>0.20000000000000284</v>
      </c>
      <c r="Z10" s="193">
        <v>0.29999999999999716</v>
      </c>
      <c r="AA10" s="193">
        <v>0.20000000000000284</v>
      </c>
      <c r="AB10" s="194">
        <v>0.10000000000000142</v>
      </c>
      <c r="AD10" s="159"/>
      <c r="AE10" s="221">
        <v>18</v>
      </c>
      <c r="AF10" s="222">
        <v>17</v>
      </c>
      <c r="AG10" s="222">
        <v>19</v>
      </c>
      <c r="AH10" s="222">
        <v>18</v>
      </c>
      <c r="AI10" s="223">
        <v>19</v>
      </c>
      <c r="AJ10" s="159"/>
      <c r="AK10" s="159"/>
      <c r="AL10" s="221">
        <v>18</v>
      </c>
      <c r="AM10" s="222">
        <v>19</v>
      </c>
      <c r="AN10" s="222">
        <v>19</v>
      </c>
      <c r="AO10" s="222">
        <v>18</v>
      </c>
      <c r="AP10" s="223">
        <v>17</v>
      </c>
      <c r="AQ10" s="159"/>
      <c r="AR10" s="159"/>
    </row>
    <row r="11" spans="1:44">
      <c r="A11" s="215">
        <v>19</v>
      </c>
      <c r="B11" s="162"/>
      <c r="C11" s="163">
        <v>0.5</v>
      </c>
      <c r="D11" s="164">
        <v>9.9999999999994316E-2</v>
      </c>
      <c r="E11" s="164">
        <v>0.29999999999999716</v>
      </c>
      <c r="F11" s="164">
        <v>0.10000000000000142</v>
      </c>
      <c r="G11" s="166">
        <v>0.10000000000000142</v>
      </c>
      <c r="H11" s="155"/>
      <c r="I11" s="155"/>
      <c r="J11" s="176">
        <v>0.39999999999999858</v>
      </c>
      <c r="K11" s="177">
        <v>0.39999999999999858</v>
      </c>
      <c r="L11" s="177">
        <v>0.60000000000000142</v>
      </c>
      <c r="M11" s="177">
        <v>0.70000000000000284</v>
      </c>
      <c r="N11" s="179">
        <v>0.69999999999999574</v>
      </c>
      <c r="Q11" s="183">
        <v>0</v>
      </c>
      <c r="R11" s="184">
        <v>0.29999999999999716</v>
      </c>
      <c r="S11" s="184">
        <v>0.20000000000000284</v>
      </c>
      <c r="T11" s="184">
        <v>0</v>
      </c>
      <c r="U11" s="185">
        <v>0.10000000000000142</v>
      </c>
      <c r="X11" s="192">
        <v>0</v>
      </c>
      <c r="Y11" s="193">
        <v>0.10000000000000142</v>
      </c>
      <c r="Z11" s="193">
        <v>0</v>
      </c>
      <c r="AA11" s="193">
        <v>9.9999999999994316E-2</v>
      </c>
      <c r="AB11" s="194">
        <v>0</v>
      </c>
      <c r="AD11" s="159"/>
      <c r="AE11" s="221">
        <v>19</v>
      </c>
      <c r="AF11" s="222">
        <v>18</v>
      </c>
      <c r="AG11" s="222">
        <v>20</v>
      </c>
      <c r="AH11" s="222">
        <v>20</v>
      </c>
      <c r="AI11" s="223">
        <v>20</v>
      </c>
      <c r="AJ11" s="159"/>
      <c r="AK11" s="159"/>
      <c r="AL11" s="221">
        <v>18</v>
      </c>
      <c r="AM11" s="222">
        <v>19</v>
      </c>
      <c r="AN11" s="222">
        <v>19</v>
      </c>
      <c r="AO11" s="222">
        <v>18</v>
      </c>
      <c r="AP11" s="227">
        <v>17</v>
      </c>
      <c r="AQ11" s="159"/>
      <c r="AR11" s="159"/>
    </row>
    <row r="12" spans="1:44">
      <c r="A12" s="215">
        <v>21</v>
      </c>
      <c r="B12" s="162"/>
      <c r="C12" s="163">
        <v>0.89999999999999858</v>
      </c>
      <c r="D12" s="164">
        <v>0</v>
      </c>
      <c r="E12" s="164">
        <v>0.29999999999999716</v>
      </c>
      <c r="F12" s="164">
        <v>0</v>
      </c>
      <c r="G12" s="166">
        <v>0.10000000000000142</v>
      </c>
      <c r="H12" s="155"/>
      <c r="I12" s="155"/>
      <c r="J12" s="176">
        <v>0.60000000000000142</v>
      </c>
      <c r="K12" s="177">
        <v>0.90000000000000568</v>
      </c>
      <c r="L12" s="177">
        <v>0.80000000000000426</v>
      </c>
      <c r="M12" s="177">
        <v>0.69999999999999574</v>
      </c>
      <c r="N12" s="179">
        <v>0.79999999999999716</v>
      </c>
      <c r="Q12" s="183">
        <v>9.9999999999994316E-2</v>
      </c>
      <c r="R12" s="184">
        <v>0.19999999999999574</v>
      </c>
      <c r="S12" s="184">
        <v>0.10000000000000142</v>
      </c>
      <c r="T12" s="184">
        <v>0.10000000000000142</v>
      </c>
      <c r="U12" s="185">
        <v>0.10000000000000142</v>
      </c>
      <c r="X12" s="192">
        <v>0.10000000000000142</v>
      </c>
      <c r="Y12" s="193">
        <v>0.19999999999999574</v>
      </c>
      <c r="Z12" s="193">
        <v>0</v>
      </c>
      <c r="AA12" s="193">
        <v>0.10000000000000142</v>
      </c>
      <c r="AB12" s="194">
        <v>0.19999999999999574</v>
      </c>
      <c r="AD12" s="159"/>
      <c r="AE12" s="221">
        <v>19</v>
      </c>
      <c r="AF12" s="222">
        <v>20</v>
      </c>
      <c r="AG12" s="222">
        <v>21</v>
      </c>
      <c r="AH12" s="222">
        <v>20</v>
      </c>
      <c r="AI12" s="223">
        <v>22</v>
      </c>
      <c r="AJ12" s="159"/>
      <c r="AK12" s="159"/>
      <c r="AL12" s="221">
        <v>18</v>
      </c>
      <c r="AM12" s="222">
        <v>19</v>
      </c>
      <c r="AN12" s="222">
        <v>20</v>
      </c>
      <c r="AO12" s="222">
        <v>19</v>
      </c>
      <c r="AP12" s="227">
        <v>17</v>
      </c>
      <c r="AQ12" s="159"/>
      <c r="AR12" s="159"/>
    </row>
    <row r="13" spans="1:44">
      <c r="A13" s="215">
        <v>23</v>
      </c>
      <c r="B13" s="162"/>
      <c r="C13" s="163">
        <v>0.5</v>
      </c>
      <c r="D13" s="164">
        <v>0.20000000000000284</v>
      </c>
      <c r="E13" s="164">
        <v>0</v>
      </c>
      <c r="F13" s="164">
        <v>0.39999999999999858</v>
      </c>
      <c r="G13" s="166">
        <v>0.19999999999999574</v>
      </c>
      <c r="H13" s="155"/>
      <c r="I13" s="155"/>
      <c r="J13" s="176">
        <v>1</v>
      </c>
      <c r="K13" s="177">
        <v>0.79999999999999716</v>
      </c>
      <c r="L13" s="177">
        <v>0.89999999999999858</v>
      </c>
      <c r="M13" s="177">
        <v>0.90000000000000568</v>
      </c>
      <c r="N13" s="179">
        <v>0.79999999999999716</v>
      </c>
      <c r="Q13" s="183">
        <v>0.29999999999999716</v>
      </c>
      <c r="R13" s="184">
        <v>0.10000000000000142</v>
      </c>
      <c r="S13" s="184">
        <v>0.19999999999999574</v>
      </c>
      <c r="T13" s="184">
        <v>0.20000000000000284</v>
      </c>
      <c r="U13" s="185">
        <v>0.30000000000000399</v>
      </c>
      <c r="X13" s="192">
        <v>0.30000000000000426</v>
      </c>
      <c r="Y13" s="193">
        <v>0.40000000000000568</v>
      </c>
      <c r="Z13" s="193">
        <v>0.29999999999999716</v>
      </c>
      <c r="AA13" s="193">
        <v>0.39999999999999858</v>
      </c>
      <c r="AB13" s="194">
        <v>0.5</v>
      </c>
      <c r="AD13" s="159"/>
      <c r="AE13" s="221">
        <v>20</v>
      </c>
      <c r="AF13" s="222">
        <v>20</v>
      </c>
      <c r="AG13" s="222">
        <v>20</v>
      </c>
      <c r="AH13" s="222">
        <v>20</v>
      </c>
      <c r="AI13" s="223">
        <v>21</v>
      </c>
      <c r="AJ13" s="159"/>
      <c r="AK13" s="159"/>
      <c r="AL13" s="221">
        <v>18</v>
      </c>
      <c r="AM13" s="222">
        <v>20</v>
      </c>
      <c r="AN13" s="222">
        <v>19</v>
      </c>
      <c r="AO13" s="222">
        <v>20</v>
      </c>
      <c r="AP13" s="227">
        <v>17</v>
      </c>
      <c r="AQ13" s="159"/>
      <c r="AR13" s="159"/>
    </row>
    <row r="14" spans="1:44">
      <c r="A14" s="215">
        <v>25</v>
      </c>
      <c r="B14" s="162"/>
      <c r="C14" s="163">
        <v>0.89999999999999858</v>
      </c>
      <c r="D14" s="165">
        <v>3.7000000000000028</v>
      </c>
      <c r="E14" s="164">
        <v>0</v>
      </c>
      <c r="F14" s="164">
        <v>0</v>
      </c>
      <c r="G14" s="166">
        <v>0.19999999999999574</v>
      </c>
      <c r="H14" s="155"/>
      <c r="I14" s="155"/>
      <c r="J14" s="176">
        <v>1</v>
      </c>
      <c r="K14" s="177">
        <v>1</v>
      </c>
      <c r="L14" s="177">
        <v>1</v>
      </c>
      <c r="M14" s="177">
        <v>0.89999999999999858</v>
      </c>
      <c r="N14" s="179">
        <v>0.89999999999999858</v>
      </c>
      <c r="Q14" s="183">
        <v>0.19999999999999574</v>
      </c>
      <c r="R14" s="184">
        <v>0.29999999999999716</v>
      </c>
      <c r="S14" s="184">
        <v>0</v>
      </c>
      <c r="T14" s="184">
        <v>0</v>
      </c>
      <c r="U14" s="185">
        <v>0</v>
      </c>
      <c r="X14" s="192">
        <v>0.29999999999999716</v>
      </c>
      <c r="Y14" s="193">
        <v>0.20000000000000284</v>
      </c>
      <c r="Z14" s="193">
        <v>0.29999999999999716</v>
      </c>
      <c r="AA14" s="193">
        <v>0.29999999999999716</v>
      </c>
      <c r="AB14" s="194">
        <v>0.10000000000000142</v>
      </c>
      <c r="AD14" s="159"/>
      <c r="AE14" s="221">
        <v>20</v>
      </c>
      <c r="AF14" s="222">
        <v>20</v>
      </c>
      <c r="AG14" s="222">
        <v>21</v>
      </c>
      <c r="AH14" s="222">
        <v>21</v>
      </c>
      <c r="AI14" s="223">
        <v>22</v>
      </c>
      <c r="AJ14" s="159"/>
      <c r="AK14" s="159"/>
      <c r="AL14" s="221">
        <v>19</v>
      </c>
      <c r="AM14" s="222">
        <v>20</v>
      </c>
      <c r="AN14" s="222">
        <v>20</v>
      </c>
      <c r="AO14" s="222">
        <v>20</v>
      </c>
      <c r="AP14" s="227">
        <v>17</v>
      </c>
      <c r="AQ14" s="159"/>
      <c r="AR14" s="159"/>
    </row>
    <row r="15" spans="1:44">
      <c r="A15" s="215">
        <v>27</v>
      </c>
      <c r="B15" s="162"/>
      <c r="C15" s="163">
        <v>0.29999999999999716</v>
      </c>
      <c r="D15" s="165">
        <v>3</v>
      </c>
      <c r="E15" s="164">
        <v>0.20000000000000284</v>
      </c>
      <c r="F15" s="164">
        <v>0.20000000000000284</v>
      </c>
      <c r="G15" s="166">
        <v>0.5</v>
      </c>
      <c r="H15" s="155"/>
      <c r="I15" s="155"/>
      <c r="J15" s="176">
        <v>0.89999999999999858</v>
      </c>
      <c r="K15" s="177">
        <v>0.79999999999999716</v>
      </c>
      <c r="L15" s="177">
        <v>0.70000000000000284</v>
      </c>
      <c r="M15" s="177">
        <v>0.79999999999999716</v>
      </c>
      <c r="N15" s="179">
        <v>0.90000000000000568</v>
      </c>
      <c r="Q15" s="183">
        <v>0.59999999999999432</v>
      </c>
      <c r="R15" s="184">
        <v>0.5</v>
      </c>
      <c r="S15" s="184">
        <v>0.30000000000000426</v>
      </c>
      <c r="T15" s="184">
        <v>0.20000000000000284</v>
      </c>
      <c r="U15" s="185">
        <v>1</v>
      </c>
      <c r="X15" s="192">
        <v>0</v>
      </c>
      <c r="Y15" s="193">
        <v>0</v>
      </c>
      <c r="Z15" s="193">
        <v>0.10000000000000142</v>
      </c>
      <c r="AA15" s="193">
        <v>9.9999999999994316E-2</v>
      </c>
      <c r="AB15" s="194">
        <v>0</v>
      </c>
      <c r="AD15" s="159"/>
      <c r="AE15" s="221">
        <v>21</v>
      </c>
      <c r="AF15" s="222">
        <v>20</v>
      </c>
      <c r="AG15" s="222">
        <v>22</v>
      </c>
      <c r="AH15" s="222">
        <v>21</v>
      </c>
      <c r="AI15" s="223">
        <v>24</v>
      </c>
      <c r="AJ15" s="159"/>
      <c r="AK15" s="159"/>
      <c r="AL15" s="221">
        <v>19</v>
      </c>
      <c r="AM15" s="222">
        <v>20</v>
      </c>
      <c r="AN15" s="222">
        <v>21</v>
      </c>
      <c r="AO15" s="222">
        <v>21</v>
      </c>
      <c r="AP15" s="227">
        <v>18</v>
      </c>
      <c r="AQ15" s="159"/>
      <c r="AR15" s="159"/>
    </row>
    <row r="16" spans="1:44">
      <c r="A16" s="215">
        <v>29</v>
      </c>
      <c r="B16" s="162"/>
      <c r="C16" s="163">
        <v>0.20000000000000284</v>
      </c>
      <c r="D16" s="165">
        <v>1.7999999999999972</v>
      </c>
      <c r="E16" s="164">
        <v>0.19999999999999574</v>
      </c>
      <c r="F16" s="164">
        <v>0.29999999999999716</v>
      </c>
      <c r="G16" s="166">
        <v>0.10000000000000142</v>
      </c>
      <c r="H16" s="155"/>
      <c r="I16" s="155"/>
      <c r="J16" s="176">
        <v>1</v>
      </c>
      <c r="K16" s="177">
        <v>1.1000000000000014</v>
      </c>
      <c r="L16" s="177">
        <v>1</v>
      </c>
      <c r="M16" s="177">
        <v>0.79999999999999716</v>
      </c>
      <c r="N16" s="179">
        <v>0.90000000000000568</v>
      </c>
      <c r="Q16" s="183">
        <v>0.20000000000000284</v>
      </c>
      <c r="R16" s="184">
        <v>0.19999999999999574</v>
      </c>
      <c r="S16" s="184">
        <v>0.20000000000000284</v>
      </c>
      <c r="T16" s="184">
        <v>0</v>
      </c>
      <c r="U16" s="185">
        <v>0</v>
      </c>
      <c r="X16" s="192">
        <v>0.30000000000000426</v>
      </c>
      <c r="Y16" s="193">
        <v>0.29999999999999716</v>
      </c>
      <c r="Z16" s="193">
        <v>0.19999999999999574</v>
      </c>
      <c r="AA16" s="193">
        <v>0.39999999999999858</v>
      </c>
      <c r="AB16" s="194">
        <v>0.20000000000000284</v>
      </c>
      <c r="AD16" s="159"/>
      <c r="AE16" s="221">
        <v>22</v>
      </c>
      <c r="AF16" s="222">
        <v>21</v>
      </c>
      <c r="AG16" s="222">
        <v>23</v>
      </c>
      <c r="AH16" s="222">
        <v>22</v>
      </c>
      <c r="AI16" s="223">
        <v>24</v>
      </c>
      <c r="AJ16" s="159"/>
      <c r="AK16" s="159"/>
      <c r="AL16" s="221">
        <v>19</v>
      </c>
      <c r="AM16" s="222">
        <v>21</v>
      </c>
      <c r="AN16" s="222">
        <v>21</v>
      </c>
      <c r="AO16" s="222">
        <v>20</v>
      </c>
      <c r="AP16" s="227">
        <v>18</v>
      </c>
      <c r="AQ16" s="159"/>
      <c r="AR16" s="159"/>
    </row>
    <row r="17" spans="1:45">
      <c r="A17" s="215">
        <v>31</v>
      </c>
      <c r="B17" s="162"/>
      <c r="C17" s="163">
        <v>0.60000000000000142</v>
      </c>
      <c r="D17" s="164">
        <v>0</v>
      </c>
      <c r="E17" s="169">
        <v>0</v>
      </c>
      <c r="F17" s="169">
        <v>0</v>
      </c>
      <c r="G17" s="170">
        <v>9.9999999999994316E-2</v>
      </c>
      <c r="H17" s="155"/>
      <c r="I17" s="155"/>
      <c r="J17" s="176">
        <v>0.90000000000000568</v>
      </c>
      <c r="K17" s="177">
        <v>1</v>
      </c>
      <c r="L17" s="177">
        <v>1.1000000000000014</v>
      </c>
      <c r="M17" s="177">
        <v>1</v>
      </c>
      <c r="N17" s="179">
        <v>1.2000000000000028</v>
      </c>
      <c r="Q17" s="183">
        <v>0.20000000000000284</v>
      </c>
      <c r="R17" s="184">
        <v>0.39999999999999858</v>
      </c>
      <c r="S17" s="186">
        <v>0.19999999999999574</v>
      </c>
      <c r="T17" s="186">
        <v>0.20000000000000284</v>
      </c>
      <c r="U17" s="187">
        <v>0.5</v>
      </c>
      <c r="X17" s="192">
        <v>0.89999999999999858</v>
      </c>
      <c r="Y17" s="193">
        <v>1.1000000000000014</v>
      </c>
      <c r="Z17" s="193">
        <v>0.29999999999999716</v>
      </c>
      <c r="AA17" s="193">
        <v>0</v>
      </c>
      <c r="AB17" s="194">
        <v>0.10000000000000142</v>
      </c>
      <c r="AD17" s="159"/>
      <c r="AE17" s="221">
        <v>22</v>
      </c>
      <c r="AF17" s="222">
        <v>22</v>
      </c>
      <c r="AG17" s="222">
        <v>21</v>
      </c>
      <c r="AH17" s="222">
        <v>22</v>
      </c>
      <c r="AI17" s="223">
        <v>25</v>
      </c>
      <c r="AJ17" s="159"/>
      <c r="AK17" s="159"/>
      <c r="AL17" s="221">
        <v>20</v>
      </c>
      <c r="AM17" s="222">
        <v>21</v>
      </c>
      <c r="AN17" s="222">
        <v>20</v>
      </c>
      <c r="AO17" s="222">
        <v>20</v>
      </c>
      <c r="AP17" s="227">
        <v>17</v>
      </c>
      <c r="AQ17" s="159"/>
      <c r="AR17" s="159"/>
    </row>
    <row r="18" spans="1:45">
      <c r="A18" s="215">
        <v>33</v>
      </c>
      <c r="B18" s="162"/>
      <c r="C18" s="163">
        <v>0.29999999999999716</v>
      </c>
      <c r="D18" s="164">
        <v>0</v>
      </c>
      <c r="E18" s="169">
        <v>0.30000000000000426</v>
      </c>
      <c r="F18" s="169">
        <v>0.30000000000000426</v>
      </c>
      <c r="G18" s="170">
        <v>0.29999999999999716</v>
      </c>
      <c r="H18" s="155"/>
      <c r="I18" s="155"/>
      <c r="J18" s="176">
        <v>1.0999999999999943</v>
      </c>
      <c r="K18" s="177">
        <v>0.79999999999999716</v>
      </c>
      <c r="L18" s="177">
        <v>0.80000000000000426</v>
      </c>
      <c r="M18" s="177">
        <v>0.80000000000000426</v>
      </c>
      <c r="N18" s="179">
        <v>1.2000000000000028</v>
      </c>
      <c r="Q18" s="183">
        <v>0.10000000000000142</v>
      </c>
      <c r="R18" s="184">
        <v>0</v>
      </c>
      <c r="S18" s="186">
        <v>0.29999999999999716</v>
      </c>
      <c r="T18" s="186">
        <v>0</v>
      </c>
      <c r="U18" s="187">
        <v>0</v>
      </c>
      <c r="X18" s="192">
        <v>0</v>
      </c>
      <c r="Y18" s="193">
        <v>0</v>
      </c>
      <c r="Z18" s="193">
        <v>0</v>
      </c>
      <c r="AA18" s="193">
        <v>0</v>
      </c>
      <c r="AB18" s="194">
        <v>0</v>
      </c>
      <c r="AD18" s="159"/>
      <c r="AE18" s="221">
        <v>22</v>
      </c>
      <c r="AF18" s="222">
        <v>22</v>
      </c>
      <c r="AG18" s="222">
        <v>23</v>
      </c>
      <c r="AH18" s="222">
        <v>22</v>
      </c>
      <c r="AI18" s="223">
        <v>25</v>
      </c>
      <c r="AJ18" s="159"/>
      <c r="AK18" s="159"/>
      <c r="AL18" s="221">
        <v>19</v>
      </c>
      <c r="AM18" s="222">
        <v>22</v>
      </c>
      <c r="AN18" s="222">
        <v>20</v>
      </c>
      <c r="AO18" s="222">
        <v>21</v>
      </c>
      <c r="AP18" s="227">
        <v>17</v>
      </c>
      <c r="AQ18" s="159"/>
      <c r="AR18" s="159"/>
    </row>
    <row r="19" spans="1:45">
      <c r="A19" s="215">
        <v>35</v>
      </c>
      <c r="B19" s="162"/>
      <c r="C19" s="168">
        <v>3.2999999999999972</v>
      </c>
      <c r="D19" s="164">
        <v>9.9999999999994316E-2</v>
      </c>
      <c r="E19" s="169">
        <v>0</v>
      </c>
      <c r="F19" s="169">
        <v>0.10000000000000142</v>
      </c>
      <c r="G19" s="170">
        <v>0.10000000000000142</v>
      </c>
      <c r="H19" s="155"/>
      <c r="I19" s="155"/>
      <c r="J19" s="176">
        <v>1.5</v>
      </c>
      <c r="K19" s="177">
        <v>0.89999999999999858</v>
      </c>
      <c r="L19" s="177">
        <v>0.89999999999999858</v>
      </c>
      <c r="M19" s="177">
        <v>0.89999999999999858</v>
      </c>
      <c r="N19" s="179">
        <v>1</v>
      </c>
      <c r="Q19" s="183">
        <v>0.20000000000000284</v>
      </c>
      <c r="R19" s="184">
        <v>0.19999999999999574</v>
      </c>
      <c r="S19" s="186">
        <v>0</v>
      </c>
      <c r="T19" s="186">
        <v>0</v>
      </c>
      <c r="U19" s="187">
        <v>0</v>
      </c>
      <c r="X19" s="192">
        <v>9.9999999999994316E-2</v>
      </c>
      <c r="Y19" s="193">
        <v>0</v>
      </c>
      <c r="Z19" s="193">
        <v>0</v>
      </c>
      <c r="AA19" s="193">
        <v>0</v>
      </c>
      <c r="AB19" s="194">
        <v>0</v>
      </c>
      <c r="AD19" s="159"/>
      <c r="AE19" s="221">
        <v>23</v>
      </c>
      <c r="AF19" s="222">
        <v>23</v>
      </c>
      <c r="AG19" s="222">
        <v>22</v>
      </c>
      <c r="AH19" s="222">
        <v>23</v>
      </c>
      <c r="AI19" s="223">
        <v>24</v>
      </c>
      <c r="AJ19" s="159"/>
      <c r="AK19" s="159"/>
      <c r="AL19" s="221">
        <v>20</v>
      </c>
      <c r="AM19" s="222">
        <v>21</v>
      </c>
      <c r="AN19" s="222">
        <v>22</v>
      </c>
      <c r="AO19" s="222">
        <v>20</v>
      </c>
      <c r="AP19" s="227">
        <v>18</v>
      </c>
      <c r="AQ19" s="159"/>
      <c r="AR19" s="159"/>
    </row>
    <row r="20" spans="1:45">
      <c r="A20" s="215">
        <v>37</v>
      </c>
      <c r="B20" s="162"/>
      <c r="C20" s="163">
        <v>0.19999999999999574</v>
      </c>
      <c r="D20" s="164">
        <v>0.10000000000000142</v>
      </c>
      <c r="E20" s="169">
        <v>0.20000000000000284</v>
      </c>
      <c r="F20" s="169">
        <v>0</v>
      </c>
      <c r="G20" s="170">
        <v>0.20000000000000284</v>
      </c>
      <c r="H20" s="155"/>
      <c r="I20" s="155"/>
      <c r="J20" s="176">
        <v>0.89999999999999858</v>
      </c>
      <c r="K20" s="177">
        <v>1.2000000000000028</v>
      </c>
      <c r="L20" s="177">
        <v>0.80000000000000426</v>
      </c>
      <c r="M20" s="177">
        <v>1</v>
      </c>
      <c r="N20" s="179">
        <v>1</v>
      </c>
      <c r="Q20" s="183">
        <v>0.19999999999999574</v>
      </c>
      <c r="R20" s="184">
        <v>0.29999999999999716</v>
      </c>
      <c r="S20" s="186">
        <v>0.29999999999999716</v>
      </c>
      <c r="T20" s="186">
        <v>0</v>
      </c>
      <c r="U20" s="187">
        <v>0</v>
      </c>
      <c r="X20" s="192">
        <v>0.10000000000000142</v>
      </c>
      <c r="Y20" s="193">
        <v>0</v>
      </c>
      <c r="Z20" s="193">
        <v>0</v>
      </c>
      <c r="AA20" s="193">
        <v>0</v>
      </c>
      <c r="AB20" s="194">
        <v>0</v>
      </c>
      <c r="AD20" s="159"/>
      <c r="AE20" s="221">
        <v>23</v>
      </c>
      <c r="AF20" s="222">
        <v>24</v>
      </c>
      <c r="AG20" s="222">
        <v>24</v>
      </c>
      <c r="AH20" s="222">
        <v>24</v>
      </c>
      <c r="AI20" s="223">
        <v>25</v>
      </c>
      <c r="AJ20" s="159"/>
      <c r="AK20" s="159"/>
      <c r="AL20" s="221">
        <v>19</v>
      </c>
      <c r="AM20" s="222">
        <v>21</v>
      </c>
      <c r="AN20" s="222">
        <v>21</v>
      </c>
      <c r="AO20" s="222">
        <v>21</v>
      </c>
      <c r="AP20" s="227">
        <v>19</v>
      </c>
      <c r="AQ20" s="159"/>
      <c r="AR20" s="159"/>
    </row>
    <row r="21" spans="1:45">
      <c r="A21" s="215">
        <v>39</v>
      </c>
      <c r="B21" s="162"/>
      <c r="C21" s="163">
        <v>0.20000000000000284</v>
      </c>
      <c r="D21" s="164">
        <v>0.60000000000000142</v>
      </c>
      <c r="E21" s="169">
        <v>0</v>
      </c>
      <c r="F21" s="169">
        <v>0.20000000000000284</v>
      </c>
      <c r="G21" s="170">
        <v>0.20000000000000284</v>
      </c>
      <c r="H21" s="155"/>
      <c r="I21" s="155"/>
      <c r="J21" s="176">
        <v>1.1000000000000014</v>
      </c>
      <c r="K21" s="177">
        <v>1.1000000000000014</v>
      </c>
      <c r="L21" s="177">
        <v>0.79999999999999716</v>
      </c>
      <c r="M21" s="177">
        <v>1.2999999999999972</v>
      </c>
      <c r="N21" s="179">
        <v>1.3999999999999986</v>
      </c>
      <c r="Q21" s="183">
        <v>0.20000000000000284</v>
      </c>
      <c r="R21" s="184">
        <v>0.20000000000000284</v>
      </c>
      <c r="S21" s="186">
        <v>0.20000000000000284</v>
      </c>
      <c r="T21" s="186">
        <v>0</v>
      </c>
      <c r="U21" s="187">
        <v>0.10000000000000142</v>
      </c>
      <c r="X21" s="192">
        <v>0.20000000000000284</v>
      </c>
      <c r="Y21" s="193">
        <v>0</v>
      </c>
      <c r="Z21" s="193">
        <v>0</v>
      </c>
      <c r="AA21" s="193">
        <v>0</v>
      </c>
      <c r="AB21" s="194">
        <v>0.10000000000000142</v>
      </c>
      <c r="AD21" s="159"/>
      <c r="AE21" s="221">
        <v>25</v>
      </c>
      <c r="AF21" s="222">
        <v>24</v>
      </c>
      <c r="AG21" s="222">
        <v>24</v>
      </c>
      <c r="AH21" s="222">
        <v>25</v>
      </c>
      <c r="AI21" s="223">
        <v>26</v>
      </c>
      <c r="AJ21" s="159"/>
      <c r="AK21" s="159"/>
      <c r="AL21" s="221">
        <v>20</v>
      </c>
      <c r="AM21" s="222">
        <v>22</v>
      </c>
      <c r="AN21" s="222">
        <v>22</v>
      </c>
      <c r="AO21" s="222">
        <v>21</v>
      </c>
      <c r="AP21" s="223">
        <v>18</v>
      </c>
      <c r="AQ21" s="159"/>
      <c r="AR21" s="159"/>
    </row>
    <row r="22" spans="1:45">
      <c r="A22" s="215">
        <v>41</v>
      </c>
      <c r="B22" s="162"/>
      <c r="C22" s="163">
        <v>0.29999999999999716</v>
      </c>
      <c r="D22" s="164">
        <v>0.29999999999999716</v>
      </c>
      <c r="E22" s="169">
        <v>0.29999999999999716</v>
      </c>
      <c r="F22" s="169">
        <v>0.29999999999999716</v>
      </c>
      <c r="G22" s="171">
        <v>1.3000000000000043</v>
      </c>
      <c r="H22" s="155"/>
      <c r="I22" s="155"/>
      <c r="J22" s="176">
        <v>0.79999999999999716</v>
      </c>
      <c r="K22" s="177">
        <v>1</v>
      </c>
      <c r="L22" s="177">
        <v>0.89999999999999858</v>
      </c>
      <c r="M22" s="177">
        <v>0.79999999999999716</v>
      </c>
      <c r="N22" s="179">
        <v>1</v>
      </c>
      <c r="Q22" s="183">
        <v>9.9999999999994316E-2</v>
      </c>
      <c r="R22" s="184">
        <v>0.30000000000000426</v>
      </c>
      <c r="S22" s="186">
        <v>0.10000000000000142</v>
      </c>
      <c r="T22" s="186">
        <v>0</v>
      </c>
      <c r="U22" s="187">
        <v>0</v>
      </c>
      <c r="X22" s="192">
        <v>0</v>
      </c>
      <c r="Y22" s="193">
        <v>0</v>
      </c>
      <c r="Z22" s="193">
        <v>0</v>
      </c>
      <c r="AA22" s="193">
        <v>0</v>
      </c>
      <c r="AB22" s="194">
        <v>0.10000000000000142</v>
      </c>
      <c r="AD22" s="159"/>
      <c r="AE22" s="224">
        <v>25</v>
      </c>
      <c r="AF22" s="225">
        <v>25</v>
      </c>
      <c r="AG22" s="225">
        <v>25</v>
      </c>
      <c r="AH22" s="225">
        <v>27</v>
      </c>
      <c r="AI22" s="226">
        <v>27</v>
      </c>
      <c r="AJ22" s="159"/>
      <c r="AK22" s="159"/>
      <c r="AL22" s="224">
        <v>20</v>
      </c>
      <c r="AM22" s="225">
        <v>21</v>
      </c>
      <c r="AN22" s="225">
        <v>21</v>
      </c>
      <c r="AO22" s="225">
        <v>21</v>
      </c>
      <c r="AP22" s="226">
        <v>19</v>
      </c>
      <c r="AQ22" s="159"/>
      <c r="AR22" s="159"/>
    </row>
    <row r="23" spans="1:45">
      <c r="A23" s="215">
        <v>43</v>
      </c>
      <c r="B23" s="162"/>
      <c r="C23" s="172">
        <v>0.89999999999999858</v>
      </c>
      <c r="D23" s="173">
        <v>0.20000000000000284</v>
      </c>
      <c r="E23" s="174">
        <v>0.29999999999999716</v>
      </c>
      <c r="F23" s="174">
        <v>0.79999999999999716</v>
      </c>
      <c r="G23" s="175">
        <v>0.60000000000000142</v>
      </c>
      <c r="H23" s="155"/>
      <c r="I23" s="155"/>
      <c r="J23" s="180">
        <v>0.60000000000000142</v>
      </c>
      <c r="K23" s="181">
        <v>0.70000000000000284</v>
      </c>
      <c r="L23" s="181">
        <v>0.70000000000000284</v>
      </c>
      <c r="M23" s="181">
        <v>1.1000000000000014</v>
      </c>
      <c r="N23" s="182">
        <v>0.80000000000000426</v>
      </c>
      <c r="Q23" s="188">
        <v>0.30000000000000071</v>
      </c>
      <c r="R23" s="189">
        <v>0</v>
      </c>
      <c r="S23" s="190">
        <v>0.19999999999999574</v>
      </c>
      <c r="T23" s="190">
        <v>0</v>
      </c>
      <c r="U23" s="191">
        <v>0.10000000000000142</v>
      </c>
      <c r="X23" s="195">
        <v>0.39999999999999858</v>
      </c>
      <c r="Y23" s="196">
        <v>0</v>
      </c>
      <c r="Z23" s="196">
        <v>0</v>
      </c>
      <c r="AA23" s="196">
        <v>0</v>
      </c>
      <c r="AB23" s="197">
        <v>9.9999999999997868E-2</v>
      </c>
      <c r="AD23" s="159"/>
      <c r="AE23" s="158"/>
      <c r="AF23" s="158"/>
      <c r="AG23" s="158"/>
      <c r="AH23" s="156"/>
      <c r="AI23" s="156"/>
      <c r="AJ23" s="159"/>
      <c r="AK23" s="159"/>
      <c r="AL23" s="159"/>
      <c r="AM23" s="159"/>
      <c r="AN23" s="160"/>
      <c r="AO23" s="161"/>
      <c r="AP23" s="161"/>
      <c r="AQ23" s="159"/>
      <c r="AR23" s="159"/>
    </row>
    <row r="24" spans="1:45">
      <c r="H24" s="80"/>
      <c r="I24" s="80"/>
      <c r="AD24" s="159"/>
      <c r="AE24" s="159"/>
      <c r="AF24" s="159"/>
      <c r="AG24" s="159"/>
      <c r="AH24" s="159"/>
      <c r="AI24" s="159"/>
      <c r="AJ24" s="159"/>
      <c r="AK24" s="159"/>
      <c r="AL24" s="159"/>
      <c r="AM24" s="159"/>
      <c r="AN24" s="159"/>
      <c r="AO24" s="159"/>
      <c r="AP24" s="159"/>
      <c r="AQ24" s="159"/>
      <c r="AR24" s="159"/>
    </row>
    <row r="25" spans="1:45">
      <c r="A25" s="213"/>
      <c r="B25" s="213"/>
      <c r="C25" s="214"/>
      <c r="D25" s="214"/>
      <c r="E25" s="213"/>
      <c r="F25" s="214"/>
      <c r="G25" s="214"/>
      <c r="H25" s="213"/>
      <c r="I25" s="214"/>
      <c r="J25" s="214"/>
      <c r="K25" s="213"/>
      <c r="L25" s="214"/>
      <c r="M25" s="214"/>
      <c r="N25" s="213"/>
      <c r="O25" s="214"/>
      <c r="P25" s="214"/>
      <c r="Q25" s="213"/>
      <c r="R25" s="214"/>
      <c r="S25" s="214"/>
      <c r="T25" s="213"/>
      <c r="U25" s="214"/>
      <c r="V25" s="214"/>
      <c r="W25" s="213"/>
      <c r="X25" s="214"/>
      <c r="Y25" s="214"/>
      <c r="Z25" s="213"/>
      <c r="AA25" s="214"/>
      <c r="AB25" s="214"/>
      <c r="AC25" s="213"/>
      <c r="AD25" s="214"/>
      <c r="AE25" s="214"/>
      <c r="AF25" s="213"/>
      <c r="AG25" s="214"/>
      <c r="AH25" s="214"/>
      <c r="AI25" s="213"/>
      <c r="AJ25" s="214"/>
      <c r="AK25" s="214"/>
      <c r="AL25" s="213"/>
      <c r="AM25" s="214"/>
      <c r="AN25" s="214"/>
      <c r="AO25" s="213"/>
      <c r="AP25" s="214"/>
      <c r="AQ25" s="214"/>
      <c r="AR25" s="213"/>
      <c r="AS25" s="214"/>
    </row>
    <row r="26" spans="1:45">
      <c r="A26" s="213"/>
      <c r="B26" s="213"/>
      <c r="C26" s="157"/>
      <c r="D26" s="157"/>
      <c r="E26" s="157"/>
      <c r="F26" s="157"/>
      <c r="G26" s="157"/>
      <c r="H26" s="157"/>
      <c r="I26" s="157"/>
      <c r="J26" s="157"/>
      <c r="K26" s="157"/>
      <c r="L26" s="157"/>
      <c r="M26" s="157"/>
      <c r="N26" s="157"/>
      <c r="O26" s="157"/>
      <c r="P26" s="157"/>
      <c r="Q26" s="157"/>
      <c r="R26" s="157"/>
      <c r="S26" s="157"/>
      <c r="T26" s="157"/>
      <c r="U26" s="157"/>
      <c r="V26" s="157"/>
      <c r="W26" s="157"/>
      <c r="X26" s="157"/>
      <c r="Y26" s="157"/>
      <c r="Z26" s="157"/>
      <c r="AA26" s="157"/>
      <c r="AB26" s="157"/>
      <c r="AC26" s="157"/>
      <c r="AD26" s="159"/>
      <c r="AE26" s="159"/>
      <c r="AF26" s="159"/>
      <c r="AG26" s="159"/>
      <c r="AH26" s="159"/>
      <c r="AI26" s="159"/>
      <c r="AJ26" s="159"/>
      <c r="AK26" s="159"/>
      <c r="AL26" s="159"/>
      <c r="AM26" s="159"/>
      <c r="AN26" s="159"/>
      <c r="AO26" s="159"/>
      <c r="AP26" s="159"/>
      <c r="AQ26" s="159"/>
      <c r="AR26" s="159"/>
      <c r="AS26" s="157"/>
    </row>
    <row r="27" spans="1:45">
      <c r="A27" s="213"/>
      <c r="B27" s="213"/>
      <c r="C27" s="157"/>
      <c r="D27" s="157"/>
      <c r="E27" s="157"/>
      <c r="F27" s="157"/>
      <c r="G27" s="157"/>
      <c r="H27" s="157"/>
      <c r="I27" s="157"/>
      <c r="J27" s="157"/>
      <c r="K27" s="157"/>
      <c r="L27" s="157"/>
      <c r="M27" s="157"/>
      <c r="N27" s="157"/>
      <c r="O27" s="157"/>
      <c r="P27" s="157"/>
      <c r="Q27" s="157"/>
      <c r="R27" s="157"/>
      <c r="S27" s="157"/>
      <c r="T27" s="157"/>
      <c r="U27" s="157"/>
      <c r="V27" s="157"/>
      <c r="W27" s="157"/>
      <c r="X27" s="157"/>
      <c r="Y27" s="157"/>
      <c r="Z27" s="157"/>
      <c r="AA27" s="157"/>
      <c r="AB27" s="157"/>
      <c r="AC27" s="157"/>
      <c r="AD27" s="157"/>
      <c r="AE27" s="157"/>
      <c r="AF27" s="157"/>
      <c r="AG27" s="157"/>
      <c r="AH27" s="157"/>
      <c r="AI27" s="157"/>
      <c r="AJ27" s="157"/>
      <c r="AK27" s="157"/>
      <c r="AL27" s="157"/>
      <c r="AM27" s="157"/>
      <c r="AN27" s="157"/>
      <c r="AO27" s="157"/>
      <c r="AP27" s="157"/>
      <c r="AQ27" s="157"/>
      <c r="AR27" s="157"/>
      <c r="AS27" s="157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PESOS (1)</vt:lpstr>
      <vt:lpstr>GRUPO_CONTROL (1)</vt:lpstr>
      <vt:lpstr>GRUPO_BINGE (1)</vt:lpstr>
      <vt:lpstr>Resumen datos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Ricardo Ignacio Céspedes Jara</cp:lastModifiedBy>
  <dcterms:created xsi:type="dcterms:W3CDTF">2023-04-30T23:58:31Z</dcterms:created>
  <dcterms:modified xsi:type="dcterms:W3CDTF">2023-12-05T20:43:05Z</dcterms:modified>
</cp:coreProperties>
</file>