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so\Downloads\"/>
    </mc:Choice>
  </mc:AlternateContent>
  <xr:revisionPtr revIDLastSave="0" documentId="13_ncr:1_{EC7C09AB-F566-4274-9711-722BD2086BEC}" xr6:coauthVersionLast="47" xr6:coauthVersionMax="47" xr10:uidLastSave="{00000000-0000-0000-0000-000000000000}"/>
  <bookViews>
    <workbookView xWindow="2016" yWindow="1764" windowWidth="17280" windowHeight="8964" xr2:uid="{C8894096-0D0E-47AA-890E-9C6A8B570352}"/>
  </bookViews>
  <sheets>
    <sheet name="Hoja1" sheetId="1" r:id="rId1"/>
    <sheet name="10-01" sheetId="18" r:id="rId2"/>
    <sheet name="03-01" sheetId="16" r:id="rId3"/>
    <sheet name="27-12" sheetId="17" r:id="rId4"/>
    <sheet name="20-12" sheetId="15" r:id="rId5"/>
    <sheet name="13-12" sheetId="14" r:id="rId6"/>
    <sheet name="6-12" sheetId="13" r:id="rId7"/>
    <sheet name="29-11" sheetId="12" r:id="rId8"/>
    <sheet name="22-11" sheetId="11" r:id="rId9"/>
    <sheet name="15-11" sheetId="10" r:id="rId10"/>
    <sheet name="8-11" sheetId="9" r:id="rId11"/>
    <sheet name="1-11" sheetId="8" r:id="rId12"/>
    <sheet name="25-10" sheetId="5" r:id="rId13"/>
    <sheet name="18-10" sheetId="2" r:id="rId14"/>
  </sheets>
  <definedNames>
    <definedName name="DatosExternos_1" localSheetId="13" hidden="1">'18-10'!$A$1:$N$19</definedName>
    <definedName name="DatosExternos_1" localSheetId="12" hidden="1">'25-10'!$A$1:$N$26</definedName>
    <definedName name="ExternalData_1" localSheetId="2" hidden="1">'03-01'!$A$1:$N$71</definedName>
    <definedName name="ExternalData_1" localSheetId="11" hidden="1">'1-11'!$A$1:$N$46</definedName>
    <definedName name="ExternalData_1" localSheetId="5" hidden="1">'13-12'!$A$1:$N$49</definedName>
    <definedName name="ExternalData_1" localSheetId="4" hidden="1">'20-12'!$A$1:$N$18</definedName>
    <definedName name="ExternalData_1" localSheetId="6" hidden="1">'6-12'!$A$1:$N$37</definedName>
    <definedName name="ExternalData_1" localSheetId="10" hidden="1">'8-11'!$A$1:$N$20</definedName>
    <definedName name="ExternalData_2" localSheetId="9" hidden="1">'15-11'!$A$1:$N$28</definedName>
    <definedName name="ExternalData_2" localSheetId="3" hidden="1">'27-12'!$A$1:$N$36</definedName>
    <definedName name="ExternalData_3" localSheetId="1" hidden="1">'10-01'!$A$1:$N$50</definedName>
    <definedName name="ExternalData_3" localSheetId="8" hidden="1">'22-11'!$A$1:$N$11</definedName>
    <definedName name="ExternalData_4" localSheetId="7" hidden="1">'29-11'!$A$1:$N$23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D32" i="1"/>
  <c r="F30" i="1"/>
  <c r="E30" i="1"/>
  <c r="D30" i="1"/>
  <c r="K14" i="1"/>
  <c r="K15" i="1"/>
  <c r="M15" i="1"/>
  <c r="N15" i="1"/>
  <c r="L15" i="1"/>
  <c r="M14" i="1"/>
  <c r="N14" i="1"/>
  <c r="L14" i="1"/>
  <c r="O15" i="1"/>
  <c r="O14" i="1"/>
  <c r="O13" i="1"/>
  <c r="D23" i="1"/>
  <c r="L13" i="1" s="1"/>
  <c r="G28" i="1"/>
  <c r="G26" i="1"/>
  <c r="G23" i="1"/>
  <c r="F26" i="1"/>
  <c r="E26" i="1"/>
  <c r="E28" i="1"/>
  <c r="D28" i="1"/>
  <c r="D26" i="1"/>
  <c r="F23" i="1"/>
  <c r="E23" i="1"/>
  <c r="M13" i="1" s="1"/>
  <c r="K13" i="1"/>
  <c r="K12" i="1"/>
  <c r="N9" i="1"/>
  <c r="N10" i="1"/>
  <c r="N8" i="1"/>
  <c r="N7" i="1"/>
  <c r="N6" i="1"/>
  <c r="N5" i="1"/>
  <c r="N4" i="1"/>
  <c r="N3" i="1"/>
  <c r="F21" i="1"/>
  <c r="N12" i="1" s="1"/>
  <c r="E21" i="1"/>
  <c r="M12" i="1" s="1"/>
  <c r="L12" i="1"/>
  <c r="D21" i="1"/>
  <c r="D19" i="1"/>
  <c r="L11" i="1" s="1"/>
  <c r="F19" i="1"/>
  <c r="N11" i="1" s="1"/>
  <c r="E19" i="1"/>
  <c r="M11" i="1" s="1"/>
  <c r="K11" i="1"/>
  <c r="E17" i="1"/>
  <c r="M10" i="1" s="1"/>
  <c r="D15" i="1"/>
  <c r="L9" i="1" s="1"/>
  <c r="D17" i="1"/>
  <c r="L10" i="1"/>
  <c r="K10" i="1"/>
  <c r="L6" i="1"/>
  <c r="M6" i="1"/>
  <c r="L7" i="1"/>
  <c r="M7" i="1"/>
  <c r="L8" i="1"/>
  <c r="M8" i="1"/>
  <c r="M9" i="1"/>
  <c r="K9" i="1"/>
  <c r="K8" i="1"/>
  <c r="K7" i="1"/>
  <c r="D13" i="1"/>
  <c r="D11" i="1"/>
  <c r="D9" i="1"/>
  <c r="K6" i="1"/>
  <c r="M5" i="1"/>
  <c r="K5" i="1"/>
  <c r="D7" i="1"/>
  <c r="L5" i="1" s="1"/>
  <c r="M47" i="8"/>
  <c r="D5" i="1"/>
  <c r="L4" i="1" s="1"/>
  <c r="M4" i="1"/>
  <c r="K4" i="1"/>
  <c r="M3" i="1"/>
  <c r="K3" i="1"/>
  <c r="D3" i="1"/>
  <c r="L3" i="1" s="1"/>
  <c r="N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652220-3801-4D6F-8FAB-A00F0D9AE176}" keepAlive="1" name="Consulta - Toggl_time_entries_2021-10-18_to_2021-10-24(1)" description="Conexión a la consulta 'Toggl_time_entries_2021-10-18_to_2021-10-24(1)' en el libro." type="5" refreshedVersion="7" background="1" saveData="1">
    <dbPr connection="Provider=Microsoft.Mashup.OleDb.1;Data Source=$Workbook$;Location=Toggl_time_entries_2021-10-18_to_2021-10-24(1);Extended Properties=&quot;&quot;" command="SELECT * FROM [Toggl_time_entries_2021-10-18_to_2021-10-24(1)]"/>
  </connection>
  <connection id="2" xr16:uid="{CD8E9F69-95CB-4313-8A64-A8ACED83AB93}" keepAlive="1" name="Consulta - Toggl_time_entries_2021-10-25_to_2021-10-31" description="Conexión a la consulta 'Toggl_time_entries_2021-10-25_to_2021-10-31' en el libro." type="5" refreshedVersion="7" background="1" saveData="1">
    <dbPr connection="Provider=Microsoft.Mashup.OleDb.1;Data Source=$Workbook$;Location=Toggl_time_entries_2021-10-25_to_2021-10-31;Extended Properties=&quot;&quot;" command="SELECT * FROM [Toggl_time_entries_2021-10-25_to_2021-10-31]"/>
  </connection>
  <connection id="3" xr16:uid="{669B9307-48ED-4944-8623-2AAFFDB3F533}" keepAlive="1" name="Consulta - Toggl_Track_summary_report_2021-10-25_2021-10-31" description="Conexión a la consulta 'Toggl_Track_summary_report_2021-10-25_2021-10-31' en el libro." type="5" refreshedVersion="0" background="1">
    <dbPr connection="Provider=Microsoft.Mashup.OleDb.1;Data Source=$Workbook$;Location=Toggl_Track_summary_report_2021-10-25_2021-10-31;Extended Properties=&quot;&quot;" command="SELECT * FROM [Toggl_Track_summary_report_2021-10-25_2021-10-31]"/>
  </connection>
  <connection id="4" xr16:uid="{2AD44CF2-5A7C-4A11-A034-CAD0D7E6939A}" keepAlive="1" name="Query - Toggl_time_entries_2021-11-01_to_2021-11-07" description="Connection to the 'Toggl_time_entries_2021-11-01_to_2021-11-07' query in the workbook." type="5" refreshedVersion="7" background="1" saveData="1">
    <dbPr connection="Provider=Microsoft.Mashup.OleDb.1;Data Source=$Workbook$;Location=Toggl_time_entries_2021-11-01_to_2021-11-07;Extended Properties=&quot;&quot;" command="SELECT * FROM [Toggl_time_entries_2021-11-01_to_2021-11-07]"/>
  </connection>
  <connection id="5" xr16:uid="{3953119C-90B3-4018-A816-4F6AD9BDA230}" keepAlive="1" name="Query - Toggl_time_entries_2021-11-01_to_2021-11-07(1)" description="Connection to the 'Toggl_time_entries_2021-11-01_to_2021-11-07(1)' query in the workbook." type="5" refreshedVersion="0" background="1">
    <dbPr connection="Provider=Microsoft.Mashup.OleDb.1;Data Source=$Workbook$;Location=Toggl_time_entries_2021-11-01_to_2021-11-07(1);Extended Properties=&quot;&quot;" command="SELECT * FROM [Toggl_time_entries_2021-11-01_to_2021-11-07(1)]"/>
  </connection>
  <connection id="6" xr16:uid="{47079BF7-F047-44EA-B54B-73695A4D63CF}" keepAlive="1" name="Query - Toggl_time_entries_2021-11-01_to_2021-11-07(2)" description="Connection to the 'Toggl_time_entries_2021-11-01_to_2021-11-07(2)' query in the workbook." type="5" refreshedVersion="7" background="1" saveData="1">
    <dbPr connection="Provider=Microsoft.Mashup.OleDb.1;Data Source=$Workbook$;Location=Toggl_time_entries_2021-11-01_to_2021-11-07(2);Extended Properties=&quot;&quot;" command="SELECT * FROM [Toggl_time_entries_2021-11-01_to_2021-11-07(2)]"/>
  </connection>
  <connection id="7" xr16:uid="{583887DA-5E32-4443-BE65-94E3EBB5751F}" keepAlive="1" name="Query - Toggl_time_entries_2021-11-08_to_2021-11-14" description="Connection to the 'Toggl_time_entries_2021-11-08_to_2021-11-14' query in the workbook." type="5" refreshedVersion="7" background="1" saveData="1">
    <dbPr connection="Provider=Microsoft.Mashup.OleDb.1;Data Source=$Workbook$;Location=Toggl_time_entries_2021-11-08_to_2021-11-14;Extended Properties=&quot;&quot;" command="SELECT * FROM [Toggl_time_entries_2021-11-08_to_2021-11-14]"/>
  </connection>
  <connection id="8" xr16:uid="{99C54383-0D20-410C-8A09-092DC9B739CC}" keepAlive="1" name="Query - Toggl_time_entries_2021-11-15_to_2021-11-21" description="Connection to the 'Toggl_time_entries_2021-11-15_to_2021-11-21' query in the workbook." type="5" refreshedVersion="7" background="1" saveData="1">
    <dbPr connection="Provider=Microsoft.Mashup.OleDb.1;Data Source=$Workbook$;Location=Toggl_time_entries_2021-11-15_to_2021-11-21;Extended Properties=&quot;&quot;" command="SELECT * FROM [Toggl_time_entries_2021-11-15_to_2021-11-21]"/>
  </connection>
  <connection id="9" xr16:uid="{F8544CB1-9B68-4BB7-A582-91B8DCCF44BF}" keepAlive="1" name="Query - Toggl_time_entries_2021-11-22_to_2021-11-28" description="Connection to the 'Toggl_time_entries_2021-11-22_to_2021-11-28' query in the workbook." type="5" refreshedVersion="7" background="1" saveData="1">
    <dbPr connection="Provider=Microsoft.Mashup.OleDb.1;Data Source=$Workbook$;Location=Toggl_time_entries_2021-11-22_to_2021-11-28;Extended Properties=&quot;&quot;" command="SELECT * FROM [Toggl_time_entries_2021-11-22_to_2021-11-28]"/>
  </connection>
  <connection id="10" xr16:uid="{257177E9-9F94-4627-87B3-6EC9B171A068}" keepAlive="1" name="Query - Toggl_time_entries_2021-11-29_to_2021-12-05" description="Connection to the 'Toggl_time_entries_2021-11-29_to_2021-12-05' query in the workbook." type="5" refreshedVersion="7" background="1" saveData="1">
    <dbPr connection="Provider=Microsoft.Mashup.OleDb.1;Data Source=$Workbook$;Location=Toggl_time_entries_2021-11-29_to_2021-12-05;Extended Properties=&quot;&quot;" command="SELECT * FROM [Toggl_time_entries_2021-11-29_to_2021-12-05]"/>
  </connection>
  <connection id="11" xr16:uid="{ECC06DB8-2C99-4AA2-8B61-8124F40EE469}" keepAlive="1" name="Query - Toggl_time_entries_2021-12-06_to_2021-12-12" description="Connection to the 'Toggl_time_entries_2021-12-06_to_2021-12-12' query in the workbook." type="5" refreshedVersion="7" background="1" saveData="1">
    <dbPr connection="Provider=Microsoft.Mashup.OleDb.1;Data Source=$Workbook$;Location=Toggl_time_entries_2021-12-06_to_2021-12-12;Extended Properties=&quot;&quot;" command="SELECT * FROM [Toggl_time_entries_2021-12-06_to_2021-12-12]"/>
  </connection>
  <connection id="12" xr16:uid="{9B62257B-914A-43D9-B5E9-F9CF246DBB3B}" keepAlive="1" name="Query - Toggl_time_entries_2021-12-13_to_2021-12-19" description="Connection to the 'Toggl_time_entries_2021-12-13_to_2021-12-19' query in the workbook." type="5" refreshedVersion="7" background="1" saveData="1">
    <dbPr connection="Provider=Microsoft.Mashup.OleDb.1;Data Source=$Workbook$;Location=Toggl_time_entries_2021-12-13_to_2021-12-19;Extended Properties=&quot;&quot;" command="SELECT * FROM [Toggl_time_entries_2021-12-13_to_2021-12-19]"/>
  </connection>
  <connection id="13" xr16:uid="{EFC16E7F-4233-41BA-A6DF-B08381361239}" keepAlive="1" name="Query - Toggl_time_entries_2021-12-20_to_2021-12-26" description="Connection to the 'Toggl_time_entries_2021-12-20_to_2021-12-26' query in the workbook." type="5" refreshedVersion="7" background="1" saveData="1">
    <dbPr connection="Provider=Microsoft.Mashup.OleDb.1;Data Source=$Workbook$;Location=Toggl_time_entries_2021-12-20_to_2021-12-26;Extended Properties=&quot;&quot;" command="SELECT * FROM [Toggl_time_entries_2021-12-20_to_2021-12-26]"/>
  </connection>
  <connection id="14" xr16:uid="{7332583C-9DE9-417B-AC1F-89BEF91DF366}" keepAlive="1" name="Query - Toggl_time_entries_2021-12-27_to_2022-01-02" description="Connection to the 'Toggl_time_entries_2021-12-27_to_2022-01-02' query in the workbook." type="5" refreshedVersion="7" background="1" saveData="1">
    <dbPr connection="Provider=Microsoft.Mashup.OleDb.1;Data Source=$Workbook$;Location=Toggl_time_entries_2021-12-27_to_2022-01-02;Extended Properties=&quot;&quot;" command="SELECT * FROM [Toggl_time_entries_2021-12-27_to_2022-01-02]"/>
  </connection>
  <connection id="15" xr16:uid="{E56E6E33-E15E-4900-959E-0A64B6D6DDC3}" keepAlive="1" name="Query - Toggl_time_entries_2022-01-03_to_2022-01-09" description="Connection to the 'Toggl_time_entries_2022-01-03_to_2022-01-09' query in the workbook." type="5" refreshedVersion="7" background="1" saveData="1">
    <dbPr connection="Provider=Microsoft.Mashup.OleDb.1;Data Source=$Workbook$;Location=Toggl_time_entries_2022-01-03_to_2022-01-09;Extended Properties=&quot;&quot;" command="SELECT * FROM [Toggl_time_entries_2022-01-03_to_2022-01-09]"/>
  </connection>
  <connection id="16" xr16:uid="{01FDDBAF-8D46-458C-8B2B-D348C825964F}" keepAlive="1" name="Query - Toggl_time_entries_2022-01-10_to_2022-01-16" description="Connection to the 'Toggl_time_entries_2022-01-10_to_2022-01-16' query in the workbook." type="5" refreshedVersion="7" background="1" saveData="1">
    <dbPr connection="Provider=Microsoft.Mashup.OleDb.1;Data Source=$Workbook$;Location=Toggl_time_entries_2022-01-10_to_2022-01-16;Extended Properties=&quot;&quot;" command="SELECT * FROM [Toggl_time_entries_2022-01-10_to_2022-01-16]"/>
  </connection>
</connections>
</file>

<file path=xl/sharedStrings.xml><?xml version="1.0" encoding="utf-8"?>
<sst xmlns="http://schemas.openxmlformats.org/spreadsheetml/2006/main" count="4046" uniqueCount="130">
  <si>
    <t>User</t>
  </si>
  <si>
    <t>Email</t>
  </si>
  <si>
    <t>Client</t>
  </si>
  <si>
    <t>Project</t>
  </si>
  <si>
    <t>Task</t>
  </si>
  <si>
    <t>Description</t>
  </si>
  <si>
    <t>Billable</t>
  </si>
  <si>
    <t>Start date</t>
  </si>
  <si>
    <t>Start time</t>
  </si>
  <si>
    <t>End date</t>
  </si>
  <si>
    <t>End time</t>
  </si>
  <si>
    <t>Duration</t>
  </si>
  <si>
    <t>Tags</t>
  </si>
  <si>
    <t>Amount ()</t>
  </si>
  <si>
    <t>Pau Soler Valadés</t>
  </si>
  <si>
    <t>pau.soler.valades@gmail.com</t>
  </si>
  <si>
    <t/>
  </si>
  <si>
    <t>Universitat</t>
  </si>
  <si>
    <t>XARXES</t>
  </si>
  <si>
    <t>No</t>
  </si>
  <si>
    <t>ANMA</t>
  </si>
  <si>
    <t>ES</t>
  </si>
  <si>
    <t>Italià</t>
  </si>
  <si>
    <t>VA</t>
  </si>
  <si>
    <t>TOPO</t>
  </si>
  <si>
    <t>Hores</t>
  </si>
  <si>
    <t>Hores de feina</t>
  </si>
  <si>
    <t>Expected</t>
  </si>
  <si>
    <t>SETMANA1</t>
  </si>
  <si>
    <t>SETMANA2</t>
  </si>
  <si>
    <t>SETMANA3</t>
  </si>
  <si>
    <t>SETMANA4</t>
  </si>
  <si>
    <t>Erasmus</t>
  </si>
  <si>
    <t>Italià </t>
  </si>
  <si>
    <t>Gestió</t>
  </si>
  <si>
    <t>Habitatge</t>
  </si>
  <si>
    <t>17:;</t>
  </si>
  <si>
    <t>Classes</t>
  </si>
  <si>
    <t>Miquel Pons</t>
  </si>
  <si>
    <t>SETMANA5</t>
  </si>
  <si>
    <t>SETMANA6</t>
  </si>
  <si>
    <t>SETMANA7</t>
  </si>
  <si>
    <t>Rendiment</t>
  </si>
  <si>
    <t>Assistència</t>
  </si>
  <si>
    <t>SETMANA8</t>
  </si>
  <si>
    <t>Topologia</t>
  </si>
  <si>
    <t>Llista 3</t>
  </si>
  <si>
    <t>Habilitats</t>
  </si>
  <si>
    <t>Salut</t>
  </si>
  <si>
    <t>Esport</t>
  </si>
  <si>
    <t>Lectura</t>
  </si>
  <si>
    <t>Del Sentimiento Trágico de la Vida</t>
  </si>
  <si>
    <t>Teoria 4</t>
  </si>
  <si>
    <t>Teoria 5</t>
  </si>
  <si>
    <t>Llista 4</t>
  </si>
  <si>
    <t>Visió Artificial</t>
  </si>
  <si>
    <t>Pràctica 6</t>
  </si>
  <si>
    <t>Anàlisi Matemàtica</t>
  </si>
  <si>
    <t>Llista 9</t>
  </si>
  <si>
    <t>Enginyeria del Software</t>
  </si>
  <si>
    <t>Automatic Deploy GHActions</t>
  </si>
  <si>
    <t>Xarxes</t>
  </si>
  <si>
    <t>Pràctica 3</t>
  </si>
  <si>
    <t>Presentació VA</t>
  </si>
  <si>
    <t>Opcional 3</t>
  </si>
  <si>
    <t>Pràctica 4</t>
  </si>
  <si>
    <t>Pràctica 5</t>
  </si>
  <si>
    <t>CI</t>
  </si>
  <si>
    <t>Deploy</t>
  </si>
  <si>
    <t>PO</t>
  </si>
  <si>
    <t>Teoria 1</t>
  </si>
  <si>
    <t>Teoria 3</t>
  </si>
  <si>
    <t>Teoria Prèvia Successions</t>
  </si>
  <si>
    <t>Teoria 6</t>
  </si>
  <si>
    <t>Problemes</t>
  </si>
  <si>
    <t>Teoria 7</t>
  </si>
  <si>
    <t>nan</t>
  </si>
  <si>
    <t>SETMANA9</t>
  </si>
  <si>
    <t>SETMANA10</t>
  </si>
  <si>
    <t>Assistències</t>
  </si>
  <si>
    <t>Analisi Joan</t>
  </si>
  <si>
    <t>Teoria 8</t>
  </si>
  <si>
    <t>Prob 10</t>
  </si>
  <si>
    <t>Projectes</t>
  </si>
  <si>
    <t>Programa Paraulògic</t>
  </si>
  <si>
    <t>SETMANA11</t>
  </si>
  <si>
    <t>Capa Enllaç</t>
  </si>
  <si>
    <t>Compactes</t>
  </si>
  <si>
    <t>Llista 5</t>
  </si>
  <si>
    <t>Compacte Local</t>
  </si>
  <si>
    <t>Connexos</t>
  </si>
  <si>
    <t>Òptica</t>
  </si>
  <si>
    <t>Capa Transport</t>
  </si>
  <si>
    <t>Llista 6</t>
  </si>
  <si>
    <t>How I met your Pau</t>
  </si>
  <si>
    <t>Capa Xarxa</t>
  </si>
  <si>
    <t>Examens</t>
  </si>
  <si>
    <t>Repàs Teo</t>
  </si>
  <si>
    <t>Vida Adulta</t>
  </si>
  <si>
    <t>Gestions</t>
  </si>
  <si>
    <t>Tarjeta Bicing</t>
  </si>
  <si>
    <t>Planning Hores</t>
  </si>
  <si>
    <t>Opcional 4</t>
  </si>
  <si>
    <t>Tema 1</t>
  </si>
  <si>
    <t>Tema 2</t>
  </si>
  <si>
    <t>Tema 3</t>
  </si>
  <si>
    <t>Tema 4</t>
  </si>
  <si>
    <t>Tema 5</t>
  </si>
  <si>
    <t>Tema 6</t>
  </si>
  <si>
    <t>Tema 7</t>
  </si>
  <si>
    <t>Tema 8</t>
  </si>
  <si>
    <t>Memoritzar</t>
  </si>
  <si>
    <t>Repàs</t>
  </si>
  <si>
    <t>Neteja</t>
  </si>
  <si>
    <t>Plats</t>
  </si>
  <si>
    <t>Terres</t>
  </si>
  <si>
    <t>Pis Fiança</t>
  </si>
  <si>
    <t>Outer Wilds Viquipèdia</t>
  </si>
  <si>
    <t>SIFT</t>
  </si>
  <si>
    <t>Textures</t>
  </si>
  <si>
    <t>Git</t>
  </si>
  <si>
    <t>Face Detection</t>
  </si>
  <si>
    <t>Reals Teo</t>
  </si>
  <si>
    <t>Face Recognition</t>
  </si>
  <si>
    <t>Projectes:</t>
  </si>
  <si>
    <t>(paraulogic)</t>
  </si>
  <si>
    <t>(how I met your pau)</t>
  </si>
  <si>
    <t>(outer wilds viquipedia)</t>
  </si>
  <si>
    <t>(Binari)</t>
  </si>
  <si>
    <t>Binari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</si>
</sst>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1" fontId="0" fillId="0" borderId="5" xfId="0" applyNumberFormat="1" applyBorder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2" xfId="0" applyFill="1" applyBorder="1"/>
    <xf numFmtId="165" fontId="0" fillId="0" borderId="2" xfId="0" applyNumberFormat="1" applyBorder="1"/>
    <xf numFmtId="0" fontId="0" fillId="2" borderId="4" xfId="0" applyFill="1" applyBorder="1"/>
    <xf numFmtId="164" fontId="0" fillId="0" borderId="0" xfId="0" applyNumberFormat="1"/>
    <xf numFmtId="164" fontId="0" fillId="0" borderId="0" xfId="0" applyNumberFormat="1"/>
    <xf numFmtId="21" fontId="0" fillId="0" borderId="6" xfId="0" applyNumberForma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21" fontId="0" fillId="0" borderId="10" xfId="0" applyNumberFormat="1" applyBorder="1"/>
    <xf numFmtId="0" fontId="0" fillId="0" borderId="0" xfId="0" applyFill="1" applyBorder="1"/>
    <xf numFmtId="21" fontId="0" fillId="0" borderId="2" xfId="0" applyNumberFormat="1" applyFill="1" applyBorder="1"/>
    <xf numFmtId="10" fontId="0" fillId="0" borderId="13" xfId="0" applyNumberFormat="1" applyBorder="1"/>
    <xf numFmtId="10" fontId="0" fillId="0" borderId="7" xfId="0" applyNumberFormat="1" applyBorder="1"/>
    <xf numFmtId="0" fontId="0" fillId="0" borderId="12" xfId="0" applyBorder="1"/>
    <xf numFmtId="16" fontId="0" fillId="2" borderId="11" xfId="0" applyNumberFormat="1" applyFill="1" applyBorder="1"/>
    <xf numFmtId="0" fontId="0" fillId="3" borderId="1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3" xfId="0" applyFill="1" applyBorder="1"/>
    <xf numFmtId="165" fontId="0" fillId="0" borderId="5" xfId="0" applyNumberFormat="1" applyBorder="1"/>
    <xf numFmtId="0" fontId="0" fillId="3" borderId="0" xfId="0" applyFill="1" applyBorder="1" applyAlignment="1">
      <alignment horizontal="center"/>
    </xf>
    <xf numFmtId="10" fontId="0" fillId="0" borderId="0" xfId="0" applyNumberFormat="1" applyFill="1" applyBorder="1"/>
    <xf numFmtId="20" fontId="0" fillId="0" borderId="6" xfId="0" applyNumberFormat="1" applyBorder="1"/>
  </cellXfs>
  <cellStyles count="1">
    <cellStyle name="Normal" xfId="0" builtinId="0"/>
  </cellStyles>
  <dxfs count="196"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/m/yyyy"/>
    </dxf>
    <dxf>
      <numFmt numFmtId="164" formatCode="[$-F400]h:mm:ss\ AM/PM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/m/yyyy"/>
    </dxf>
    <dxf>
      <numFmt numFmtId="164" formatCode="[$-F400]h:mm:ss\ AM/PM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/m/yyyy"/>
    </dxf>
    <dxf>
      <numFmt numFmtId="19" formatCode="d/m/yyyy"/>
    </dxf>
    <dxf>
      <numFmt numFmtId="164" formatCode="[$-F400]h:mm:ss\ AM/PM"/>
    </dxf>
    <dxf>
      <numFmt numFmtId="164" formatCode="[$-F400]h:mm:ss\ AM/PM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/m/yyyy"/>
    </dxf>
    <dxf>
      <numFmt numFmtId="164" formatCode="[$-F400]h:mm:ss\ AM/PM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/m/yyyy"/>
    </dxf>
    <dxf>
      <numFmt numFmtId="164" formatCode="[$-F400]h:mm:ss\ AM/PM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/m/yyyy"/>
    </dxf>
    <dxf>
      <numFmt numFmtId="164" formatCode="[$-F400]h:mm:ss\ AM/PM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/m/yyyy"/>
    </dxf>
    <dxf>
      <numFmt numFmtId="164" formatCode="[$-F400]h:mm:ss\ AM/PM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/m/yyyy"/>
    </dxf>
    <dxf>
      <numFmt numFmtId="164" formatCode="[$-F400]h:mm:ss\ AM/PM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/m/yyyy"/>
    </dxf>
    <dxf>
      <numFmt numFmtId="164" formatCode="[$-F400]h:mm:ss\ AM/PM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6" formatCode="dd/mm/yy"/>
    </dxf>
    <dxf>
      <numFmt numFmtId="164" formatCode="[$-F400]h:mm:ss\ AM/PM"/>
    </dxf>
    <dxf>
      <numFmt numFmtId="166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6" formatCode="dd/mm/yy"/>
    </dxf>
    <dxf>
      <numFmt numFmtId="164" formatCode="[$-F400]h:mm:ss\ AM/PM"/>
    </dxf>
    <dxf>
      <numFmt numFmtId="166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6" formatCode="dd/mm/yy"/>
    </dxf>
    <dxf>
      <numFmt numFmtId="164" formatCode="[$-F400]h:mm:ss\ AM/PM"/>
    </dxf>
    <dxf>
      <numFmt numFmtId="166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6" formatCode="dd/mm/yy"/>
    </dxf>
    <dxf>
      <numFmt numFmtId="164" formatCode="[$-F400]h:mm:ss\ AM/PM"/>
    </dxf>
    <dxf>
      <numFmt numFmtId="166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DBD6A601-E516-41B9-8A26-84F09AA09E33}" autoFormatId="16" applyNumberFormats="0" applyBorderFormats="0" applyFontFormats="0" applyPatternFormats="0" applyAlignmentFormats="0" applyWidthHeightFormats="0">
  <queryTableRefresh nextId="15">
    <queryTableFields count="14">
      <queryTableField id="1" name="User" tableColumnId="1"/>
      <queryTableField id="2" name="Email" tableColumnId="2"/>
      <queryTableField id="3" name="Client" tableColumnId="3"/>
      <queryTableField id="4" name="Project" tableColumnId="4"/>
      <queryTableField id="5" name="Task" tableColumnId="5"/>
      <queryTableField id="6" name="Description" tableColumnId="6"/>
      <queryTableField id="7" name="Billable" tableColumnId="7"/>
      <queryTableField id="8" name="Start date" tableColumnId="8"/>
      <queryTableField id="9" name="Start time" tableColumnId="9"/>
      <queryTableField id="10" name="End date" tableColumnId="10"/>
      <queryTableField id="11" name="End time" tableColumnId="11"/>
      <queryTableField id="12" name="Duration" tableColumnId="12"/>
      <queryTableField id="13" name="Tags" tableColumnId="13"/>
      <queryTableField id="14" name="Amount ()" tableColumnId="1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973F045-D46C-46D1-B773-961D18B34D1E}" autoFormatId="16" applyNumberFormats="0" applyBorderFormats="0" applyFontFormats="0" applyPatternFormats="0" applyAlignmentFormats="0" applyWidthHeightFormats="0">
  <queryTableRefresh nextId="15">
    <queryTableFields count="14">
      <queryTableField id="1" name="User" tableColumnId="1"/>
      <queryTableField id="2" name="Email" tableColumnId="2"/>
      <queryTableField id="3" name="Client" tableColumnId="3"/>
      <queryTableField id="4" name="Project" tableColumnId="4"/>
      <queryTableField id="5" name="Task" tableColumnId="5"/>
      <queryTableField id="6" name="Description" tableColumnId="6"/>
      <queryTableField id="7" name="Billable" tableColumnId="7"/>
      <queryTableField id="8" name="Start date" tableColumnId="8"/>
      <queryTableField id="9" name="Start time" tableColumnId="9"/>
      <queryTableField id="10" name="End date" tableColumnId="10"/>
      <queryTableField id="11" name="End time" tableColumnId="11"/>
      <queryTableField id="12" name="Duration" tableColumnId="12"/>
      <queryTableField id="13" name="Tags" tableColumnId="13"/>
      <queryTableField id="14" name="Amount ()" tableColumnId="1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4F9BB80-DE0F-4684-BC97-01F8CBD7941E}" autoFormatId="16" applyNumberFormats="0" applyBorderFormats="0" applyFontFormats="0" applyPatternFormats="0" applyAlignmentFormats="0" applyWidthHeightFormats="0">
  <queryTableRefresh nextId="15">
    <queryTableFields count="14">
      <queryTableField id="1" name="User" tableColumnId="1"/>
      <queryTableField id="2" name="Email" tableColumnId="2"/>
      <queryTableField id="3" name="Client" tableColumnId="3"/>
      <queryTableField id="4" name="Project" tableColumnId="4"/>
      <queryTableField id="5" name="Task" tableColumnId="5"/>
      <queryTableField id="6" name="Description" tableColumnId="6"/>
      <queryTableField id="7" name="Billable" tableColumnId="7"/>
      <queryTableField id="8" name="Start date" tableColumnId="8"/>
      <queryTableField id="9" name="Start time" tableColumnId="9"/>
      <queryTableField id="10" name="End date" tableColumnId="10"/>
      <queryTableField id="11" name="End time" tableColumnId="11"/>
      <queryTableField id="12" name="Duration" tableColumnId="12"/>
      <queryTableField id="13" name="Tags" tableColumnId="13"/>
      <queryTableField id="14" name="Amount ()" tableColumnId="1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84A15024-BA22-4DEB-B731-E51BD464EEAC}" autoFormatId="16" applyNumberFormats="0" applyBorderFormats="0" applyFontFormats="0" applyPatternFormats="0" applyAlignmentFormats="0" applyWidthHeightFormats="0">
  <queryTableRefresh nextId="15">
    <queryTableFields count="14">
      <queryTableField id="1" name="User" tableColumnId="1"/>
      <queryTableField id="2" name="Email" tableColumnId="2"/>
      <queryTableField id="3" name="Client" tableColumnId="3"/>
      <queryTableField id="4" name="Project" tableColumnId="4"/>
      <queryTableField id="5" name="Task" tableColumnId="5"/>
      <queryTableField id="6" name="Description" tableColumnId="6"/>
      <queryTableField id="7" name="Billable" tableColumnId="7"/>
      <queryTableField id="8" name="Start date" tableColumnId="8"/>
      <queryTableField id="9" name="Start time" tableColumnId="9"/>
      <queryTableField id="10" name="End date" tableColumnId="10"/>
      <queryTableField id="11" name="End time" tableColumnId="11"/>
      <queryTableField id="12" name="Duration" tableColumnId="12"/>
      <queryTableField id="13" name="Tags" tableColumnId="13"/>
      <queryTableField id="14" name="Amount ()" tableColumnId="1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0B755FB-9443-41B5-8932-25000EA9F101}" autoFormatId="16" applyNumberFormats="0" applyBorderFormats="0" applyFontFormats="0" applyPatternFormats="0" applyAlignmentFormats="0" applyWidthHeightFormats="0">
  <queryTableRefresh nextId="15">
    <queryTableFields count="14">
      <queryTableField id="1" name="User" tableColumnId="1"/>
      <queryTableField id="2" name="Email" tableColumnId="2"/>
      <queryTableField id="3" name="Client" tableColumnId="3"/>
      <queryTableField id="4" name="Project" tableColumnId="4"/>
      <queryTableField id="5" name="Task" tableColumnId="5"/>
      <queryTableField id="6" name="Description" tableColumnId="6"/>
      <queryTableField id="7" name="Billable" tableColumnId="7"/>
      <queryTableField id="8" name="Start date" tableColumnId="8"/>
      <queryTableField id="9" name="Start time" tableColumnId="9"/>
      <queryTableField id="10" name="End date" tableColumnId="10"/>
      <queryTableField id="11" name="End time" tableColumnId="11"/>
      <queryTableField id="12" name="Duration" tableColumnId="12"/>
      <queryTableField id="13" name="Tags" tableColumnId="13"/>
      <queryTableField id="14" name="Amount ()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10DDA0AD-2979-4508-AAD4-8CBA81E9653F}" autoFormatId="16" applyNumberFormats="0" applyBorderFormats="0" applyFontFormats="0" applyPatternFormats="0" applyAlignmentFormats="0" applyWidthHeightFormats="0">
  <queryTableRefresh nextId="15">
    <queryTableFields count="14">
      <queryTableField id="1" name="User" tableColumnId="1"/>
      <queryTableField id="2" name="Email" tableColumnId="2"/>
      <queryTableField id="3" name="Client" tableColumnId="3"/>
      <queryTableField id="4" name="Project" tableColumnId="4"/>
      <queryTableField id="5" name="Task" tableColumnId="5"/>
      <queryTableField id="6" name="Description" tableColumnId="6"/>
      <queryTableField id="7" name="Billable" tableColumnId="7"/>
      <queryTableField id="8" name="Start date" tableColumnId="8"/>
      <queryTableField id="9" name="Start time" tableColumnId="9"/>
      <queryTableField id="10" name="End date" tableColumnId="10"/>
      <queryTableField id="11" name="End time" tableColumnId="11"/>
      <queryTableField id="12" name="Duration" tableColumnId="12"/>
      <queryTableField id="13" name="Tags" tableColumnId="13"/>
      <queryTableField id="14" name="Amount ()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FBD82E31-CBBC-4971-8245-6053CD4F3E13}" autoFormatId="16" applyNumberFormats="0" applyBorderFormats="0" applyFontFormats="0" applyPatternFormats="0" applyAlignmentFormats="0" applyWidthHeightFormats="0">
  <queryTableRefresh nextId="15">
    <queryTableFields count="14">
      <queryTableField id="1" name="User" tableColumnId="1"/>
      <queryTableField id="2" name="Email" tableColumnId="2"/>
      <queryTableField id="3" name="Client" tableColumnId="3"/>
      <queryTableField id="4" name="Project" tableColumnId="4"/>
      <queryTableField id="5" name="Task" tableColumnId="5"/>
      <queryTableField id="6" name="Description" tableColumnId="6"/>
      <queryTableField id="7" name="Billable" tableColumnId="7"/>
      <queryTableField id="8" name="Start date" tableColumnId="8"/>
      <queryTableField id="9" name="Start time" tableColumnId="9"/>
      <queryTableField id="10" name="End date" tableColumnId="10"/>
      <queryTableField id="11" name="End time" tableColumnId="11"/>
      <queryTableField id="12" name="Duration" tableColumnId="12"/>
      <queryTableField id="13" name="Tags" tableColumnId="13"/>
      <queryTableField id="14" name="Amount ()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472DF6A0-9219-4E8C-9B42-60807DFDE54B}" autoFormatId="16" applyNumberFormats="0" applyBorderFormats="0" applyFontFormats="0" applyPatternFormats="0" applyAlignmentFormats="0" applyWidthHeightFormats="0">
  <queryTableRefresh nextId="15">
    <queryTableFields count="14">
      <queryTableField id="1" name="User" tableColumnId="1"/>
      <queryTableField id="2" name="Email" tableColumnId="2"/>
      <queryTableField id="3" name="Client" tableColumnId="3"/>
      <queryTableField id="4" name="Project" tableColumnId="4"/>
      <queryTableField id="5" name="Task" tableColumnId="5"/>
      <queryTableField id="6" name="Description" tableColumnId="6"/>
      <queryTableField id="7" name="Billable" tableColumnId="7"/>
      <queryTableField id="8" name="Start date" tableColumnId="8"/>
      <queryTableField id="9" name="Start time" tableColumnId="9"/>
      <queryTableField id="10" name="End date" tableColumnId="10"/>
      <queryTableField id="11" name="End time" tableColumnId="11"/>
      <queryTableField id="12" name="Duration" tableColumnId="12"/>
      <queryTableField id="13" name="Tags" tableColumnId="13"/>
      <queryTableField id="14" name="Amount ()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5DD7E920-CF78-4910-AED0-CD1E781E12F4}" autoFormatId="16" applyNumberFormats="0" applyBorderFormats="0" applyFontFormats="0" applyPatternFormats="0" applyAlignmentFormats="0" applyWidthHeightFormats="0">
  <queryTableRefresh nextId="15">
    <queryTableFields count="14">
      <queryTableField id="1" name="User" tableColumnId="1"/>
      <queryTableField id="2" name="Email" tableColumnId="2"/>
      <queryTableField id="3" name="Client" tableColumnId="3"/>
      <queryTableField id="4" name="Project" tableColumnId="4"/>
      <queryTableField id="5" name="Task" tableColumnId="5"/>
      <queryTableField id="6" name="Description" tableColumnId="6"/>
      <queryTableField id="7" name="Billable" tableColumnId="7"/>
      <queryTableField id="8" name="Start date" tableColumnId="8"/>
      <queryTableField id="9" name="Start time" tableColumnId="9"/>
      <queryTableField id="10" name="End date" tableColumnId="10"/>
      <queryTableField id="11" name="End time" tableColumnId="11"/>
      <queryTableField id="12" name="Duration" tableColumnId="12"/>
      <queryTableField id="13" name="Tags" tableColumnId="13"/>
      <queryTableField id="14" name="Amount ()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4B228791-50AC-4383-8A5B-FF107AA47AEB}" autoFormatId="16" applyNumberFormats="0" applyBorderFormats="0" applyFontFormats="0" applyPatternFormats="0" applyAlignmentFormats="0" applyWidthHeightFormats="0">
  <queryTableRefresh nextId="15">
    <queryTableFields count="14">
      <queryTableField id="1" name="User" tableColumnId="1"/>
      <queryTableField id="2" name="Email" tableColumnId="2"/>
      <queryTableField id="3" name="Client" tableColumnId="3"/>
      <queryTableField id="4" name="Project" tableColumnId="4"/>
      <queryTableField id="5" name="Task" tableColumnId="5"/>
      <queryTableField id="6" name="Description" tableColumnId="6"/>
      <queryTableField id="7" name="Billable" tableColumnId="7"/>
      <queryTableField id="8" name="Start date" tableColumnId="8"/>
      <queryTableField id="9" name="Start time" tableColumnId="9"/>
      <queryTableField id="10" name="End date" tableColumnId="10"/>
      <queryTableField id="11" name="End time" tableColumnId="11"/>
      <queryTableField id="12" name="Duration" tableColumnId="12"/>
      <queryTableField id="13" name="Tags" tableColumnId="13"/>
      <queryTableField id="14" name="Amount ()" tableColumnId="1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D40D6130-4B3A-47C6-A2E1-50C46DC404F9}" autoFormatId="16" applyNumberFormats="0" applyBorderFormats="0" applyFontFormats="0" applyPatternFormats="0" applyAlignmentFormats="0" applyWidthHeightFormats="0">
  <queryTableRefresh nextId="15">
    <queryTableFields count="14">
      <queryTableField id="1" name="User" tableColumnId="1"/>
      <queryTableField id="2" name="Email" tableColumnId="2"/>
      <queryTableField id="3" name="Client" tableColumnId="3"/>
      <queryTableField id="4" name="Project" tableColumnId="4"/>
      <queryTableField id="5" name="Task" tableColumnId="5"/>
      <queryTableField id="6" name="Description" tableColumnId="6"/>
      <queryTableField id="7" name="Billable" tableColumnId="7"/>
      <queryTableField id="8" name="Start date" tableColumnId="8"/>
      <queryTableField id="9" name="Start time" tableColumnId="9"/>
      <queryTableField id="10" name="End date" tableColumnId="10"/>
      <queryTableField id="11" name="End time" tableColumnId="11"/>
      <queryTableField id="12" name="Duration" tableColumnId="12"/>
      <queryTableField id="13" name="Tags" tableColumnId="13"/>
      <queryTableField id="14" name="Amount ()" tableColumnId="1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C3CC01A1-1251-4528-B52B-EDEEAC15C3AE}" autoFormatId="16" applyNumberFormats="0" applyBorderFormats="0" applyFontFormats="0" applyPatternFormats="0" applyAlignmentFormats="0" applyWidthHeightFormats="0">
  <queryTableRefresh nextId="15">
    <queryTableFields count="14">
      <queryTableField id="1" name="User" tableColumnId="1"/>
      <queryTableField id="2" name="Email" tableColumnId="2"/>
      <queryTableField id="3" name="Client" tableColumnId="3"/>
      <queryTableField id="4" name="Project" tableColumnId="4"/>
      <queryTableField id="5" name="Task" tableColumnId="5"/>
      <queryTableField id="6" name="Description" tableColumnId="6"/>
      <queryTableField id="7" name="Billable" tableColumnId="7"/>
      <queryTableField id="8" name="Start date" tableColumnId="8"/>
      <queryTableField id="9" name="Start time" tableColumnId="9"/>
      <queryTableField id="10" name="End date" tableColumnId="10"/>
      <queryTableField id="11" name="End time" tableColumnId="11"/>
      <queryTableField id="12" name="Duration" tableColumnId="12"/>
      <queryTableField id="13" name="Tags" tableColumnId="13"/>
      <queryTableField id="14" name="Amount ()" tableColumnId="1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374F0FDC-B2FF-42E6-91C4-DA98034A8774}" autoFormatId="16" applyNumberFormats="0" applyBorderFormats="0" applyFontFormats="0" applyPatternFormats="0" applyAlignmentFormats="0" applyWidthHeightFormats="0">
  <queryTableRefresh nextId="15">
    <queryTableFields count="14">
      <queryTableField id="1" name="User" tableColumnId="1"/>
      <queryTableField id="2" name="Email" tableColumnId="2"/>
      <queryTableField id="3" name="Client" tableColumnId="3"/>
      <queryTableField id="4" name="Project" tableColumnId="4"/>
      <queryTableField id="5" name="Task" tableColumnId="5"/>
      <queryTableField id="6" name="Description" tableColumnId="6"/>
      <queryTableField id="7" name="Billable" tableColumnId="7"/>
      <queryTableField id="8" name="Start date" tableColumnId="8"/>
      <queryTableField id="9" name="Start time" tableColumnId="9"/>
      <queryTableField id="10" name="End date" tableColumnId="10"/>
      <queryTableField id="11" name="End time" tableColumnId="11"/>
      <queryTableField id="12" name="Duration" tableColumnId="12"/>
      <queryTableField id="13" name="Tags" tableColumnId="13"/>
      <queryTableField id="14" name="Amount ()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4D769BC-ECD2-4F5D-920C-5561E3AB8F38}" name="Toggl_time_entries_2022_01_10_to_2022_01_16" displayName="Toggl_time_entries_2022_01_10_to_2022_01_16" ref="A1:N50" tableType="queryTable" totalsRowShown="0">
  <autoFilter ref="A1:N50" xr:uid="{F4D769BC-ECD2-4F5D-920C-5561E3AB8F38}"/>
  <tableColumns count="14">
    <tableColumn id="1" xr3:uid="{FB091C3F-60A2-4C5F-B772-42478B31A0E6}" uniqueName="1" name="User" queryTableFieldId="1" dataDxfId="195"/>
    <tableColumn id="2" xr3:uid="{A9766083-5CD4-4F49-81CB-37036F748FA3}" uniqueName="2" name="Email" queryTableFieldId="2" dataDxfId="194"/>
    <tableColumn id="3" xr3:uid="{8DA84FDF-47B7-4701-9CBC-C1FFC908016C}" uniqueName="3" name="Client" queryTableFieldId="3" dataDxfId="193"/>
    <tableColumn id="4" xr3:uid="{83C22271-ED68-45AD-AC17-600AB047311F}" uniqueName="4" name="Project" queryTableFieldId="4" dataDxfId="192"/>
    <tableColumn id="5" xr3:uid="{C1C4224E-0025-4C2F-964A-5573584CF14B}" uniqueName="5" name="Task" queryTableFieldId="5" dataDxfId="191"/>
    <tableColumn id="6" xr3:uid="{0656AC6E-266B-43A7-9F4B-AC4DF63F2FE2}" uniqueName="6" name="Description" queryTableFieldId="6" dataDxfId="190"/>
    <tableColumn id="7" xr3:uid="{F496A672-16A4-4543-8ECF-57DEFA594B8B}" uniqueName="7" name="Billable" queryTableFieldId="7" dataDxfId="189"/>
    <tableColumn id="8" xr3:uid="{243C49AA-E457-49B3-BEAC-8BF3C62AF757}" uniqueName="8" name="Start date" queryTableFieldId="8" dataDxfId="188"/>
    <tableColumn id="9" xr3:uid="{3A5CABE7-941B-4708-AA00-1745D04EADB2}" uniqueName="9" name="Start time" queryTableFieldId="9" dataDxfId="187"/>
    <tableColumn id="10" xr3:uid="{1645E603-A0C9-42E3-9EC2-0A1A20AD77F8}" uniqueName="10" name="End date" queryTableFieldId="10" dataDxfId="186"/>
    <tableColumn id="11" xr3:uid="{EAC6CE9B-A1EC-49CA-A44C-4D74BD0AF296}" uniqueName="11" name="End time" queryTableFieldId="11" dataDxfId="185"/>
    <tableColumn id="12" xr3:uid="{DADBB130-B9E8-414D-AF0A-A047170C69C7}" uniqueName="12" name="Duration" queryTableFieldId="12" dataDxfId="184"/>
    <tableColumn id="13" xr3:uid="{BC739B37-C489-4B33-ABCF-F2D39EE7EB0C}" uniqueName="13" name="Tags" queryTableFieldId="13" dataDxfId="183"/>
    <tableColumn id="14" xr3:uid="{7F2471F9-0BD7-4D09-8551-61666E6E1DB8}" uniqueName="14" name="Amount ()" queryTableFieldId="14" dataDxfId="18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4E3434-3247-4770-8C06-1C4A6071B696}" name="Toggl_time_entries_2021_11_08_to_2021_11_14" displayName="Toggl_time_entries_2021_11_08_to_2021_11_14" ref="A1:N20" tableType="queryTable" totalsRowShown="0">
  <autoFilter ref="A1:N20" xr:uid="{F54E3434-3247-4770-8C06-1C4A6071B696}"/>
  <tableColumns count="14">
    <tableColumn id="1" xr3:uid="{4308EBF5-6A97-40DB-A7E8-09431EF1C35A}" uniqueName="1" name="User" queryTableFieldId="1" dataDxfId="69"/>
    <tableColumn id="2" xr3:uid="{604BD434-3A62-4720-9A61-132E1F79F354}" uniqueName="2" name="Email" queryTableFieldId="2" dataDxfId="68"/>
    <tableColumn id="3" xr3:uid="{5B427295-1DE6-457E-98FC-E572C35E21D9}" uniqueName="3" name="Client" queryTableFieldId="3" dataDxfId="67"/>
    <tableColumn id="4" xr3:uid="{BF8BE5C9-5440-4208-9417-9C9F91BA29A3}" uniqueName="4" name="Project" queryTableFieldId="4" dataDxfId="66"/>
    <tableColumn id="5" xr3:uid="{6B75CDC3-60BF-4F94-8915-5762A10954C3}" uniqueName="5" name="Task" queryTableFieldId="5" dataDxfId="65"/>
    <tableColumn id="6" xr3:uid="{70ADFC12-D727-433A-93DB-B2978ED9058F}" uniqueName="6" name="Description" queryTableFieldId="6" dataDxfId="64"/>
    <tableColumn id="7" xr3:uid="{A281C30F-FD2D-4780-9697-E9F2CF050228}" uniqueName="7" name="Billable" queryTableFieldId="7" dataDxfId="63"/>
    <tableColumn id="8" xr3:uid="{42E78C71-ED26-4081-ADB5-4211A4C8BFCE}" uniqueName="8" name="Start date" queryTableFieldId="8" dataDxfId="62"/>
    <tableColumn id="9" xr3:uid="{AFAD3A2E-74EE-41A4-8E61-8BC5E740DACA}" uniqueName="9" name="Start time" queryTableFieldId="9" dataDxfId="61"/>
    <tableColumn id="10" xr3:uid="{003F1E39-E78A-4BCB-A139-369570B03F09}" uniqueName="10" name="End date" queryTableFieldId="10" dataDxfId="60"/>
    <tableColumn id="11" xr3:uid="{0D250E54-3BD9-4EC2-B0C6-001B9E7CA0FE}" uniqueName="11" name="End time" queryTableFieldId="11" dataDxfId="59"/>
    <tableColumn id="12" xr3:uid="{7871C3B2-3DF5-4149-BDBE-FD48FE7931EF}" uniqueName="12" name="Duration" queryTableFieldId="12" dataDxfId="58"/>
    <tableColumn id="13" xr3:uid="{7BC40022-2D56-409C-85E7-80E6278C2517}" uniqueName="13" name="Tags" queryTableFieldId="13" dataDxfId="57"/>
    <tableColumn id="14" xr3:uid="{B705E5E8-C4B0-4B6F-A9BF-F45A11F89564}" uniqueName="14" name="Amount ()" queryTableFieldId="14" dataDxfId="5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403B94-9B1A-43D1-889C-74C8274C2D7C}" name="Toggl_time_entries_2021_11_01_to_2021_11_07_2" displayName="Toggl_time_entries_2021_11_01_to_2021_11_07_2" ref="A1:N47" tableType="queryTable" totalsRowCount="1">
  <autoFilter ref="A1:N46" xr:uid="{4E403B94-9B1A-43D1-889C-74C8274C2D7C}"/>
  <tableColumns count="14">
    <tableColumn id="1" xr3:uid="{D3F2B182-42A4-4A75-A537-DB968843DDA2}" uniqueName="1" name="User" queryTableFieldId="1" dataDxfId="55" totalsRowDxfId="54"/>
    <tableColumn id="2" xr3:uid="{003491D8-C730-4F9A-8D7F-FAD5DE64DD8F}" uniqueName="2" name="Email" queryTableFieldId="2" dataDxfId="53" totalsRowDxfId="52"/>
    <tableColumn id="3" xr3:uid="{2EFD9299-76B7-499D-AA6F-5D56576D9004}" uniqueName="3" name="Client" queryTableFieldId="3" dataDxfId="51" totalsRowDxfId="50"/>
    <tableColumn id="4" xr3:uid="{70F2DFEB-9D52-4912-A624-FD0331BEFF69}" uniqueName="4" name="Project" queryTableFieldId="4" dataDxfId="49" totalsRowDxfId="48"/>
    <tableColumn id="5" xr3:uid="{2E2ECC97-34E7-428E-8E7E-F06D2D23C478}" uniqueName="5" name="Task" queryTableFieldId="5" dataDxfId="47" totalsRowDxfId="46"/>
    <tableColumn id="6" xr3:uid="{94F21BA3-2A40-42F5-90DD-AF89FF6ABBEF}" uniqueName="6" name="Description" queryTableFieldId="6" dataDxfId="45" totalsRowDxfId="44"/>
    <tableColumn id="7" xr3:uid="{963D8191-E254-4BA0-9FBE-25F562DE5E60}" uniqueName="7" name="Billable" queryTableFieldId="7" dataDxfId="43" totalsRowDxfId="42"/>
    <tableColumn id="8" xr3:uid="{7FF6E2AF-1313-49F7-8A41-6D9658840E67}" uniqueName="8" name="Start date" queryTableFieldId="8" dataDxfId="41" totalsRowDxfId="40"/>
    <tableColumn id="9" xr3:uid="{7D47DA90-E973-4D03-AB1F-B920C3FA9E3F}" uniqueName="9" name="Start time" queryTableFieldId="9" dataDxfId="39" totalsRowDxfId="38"/>
    <tableColumn id="10" xr3:uid="{2B67F121-2DE6-470A-93A6-5FA3EA94026D}" uniqueName="10" name="End date" queryTableFieldId="10" dataDxfId="37" totalsRowDxfId="36"/>
    <tableColumn id="11" xr3:uid="{287244B4-5501-4C3E-BEFA-0734866094B7}" uniqueName="11" name="End time" queryTableFieldId="11" dataDxfId="35" totalsRowDxfId="34"/>
    <tableColumn id="12" xr3:uid="{DAB70C29-8FBA-47F2-8826-CEE37CD09FB8}" uniqueName="12" name="Duration" queryTableFieldId="12" dataDxfId="33" totalsRowDxfId="32"/>
    <tableColumn id="13" xr3:uid="{5A0B4B43-0A78-49A4-865F-FD6460367096}" uniqueName="13" name="Tags" totalsRowFunction="custom" queryTableFieldId="13" dataDxfId="31" totalsRowDxfId="30">
      <totalsRowFormula>SUM(L2:L46)</totalsRowFormula>
    </tableColumn>
    <tableColumn id="14" xr3:uid="{35156117-4F99-4F45-BEBB-B72917A8D198}" uniqueName="14" name="Amount ()" queryTableFieldId="14" dataDxfId="29" totalsRowDxfId="2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BCA847-E503-4800-BD72-97E81D8096A8}" name="Toggl_time_entries_2021_10_25_to_2021_10_31" displayName="Toggl_time_entries_2021_10_25_to_2021_10_31" ref="A1:N26" tableType="queryTable" totalsRowShown="0">
  <autoFilter ref="A1:N26" xr:uid="{B5BCA847-E503-4800-BD72-97E81D8096A8}"/>
  <tableColumns count="14">
    <tableColumn id="1" xr3:uid="{757AF834-263B-4499-A9D5-564462D56D91}" uniqueName="1" name="User" queryTableFieldId="1" dataDxfId="27"/>
    <tableColumn id="2" xr3:uid="{0E42FAA4-94F6-4623-9347-2A0B2057A109}" uniqueName="2" name="Email" queryTableFieldId="2" dataDxfId="26"/>
    <tableColumn id="3" xr3:uid="{F16E022E-95DC-4695-8C89-C46A7F64E202}" uniqueName="3" name="Client" queryTableFieldId="3" dataDxfId="25"/>
    <tableColumn id="4" xr3:uid="{6F286880-3C85-4772-8671-6073CA834FBA}" uniqueName="4" name="Project" queryTableFieldId="4" dataDxfId="24"/>
    <tableColumn id="5" xr3:uid="{B5558B7C-C034-4A8B-9E93-C36F53BF2636}" uniqueName="5" name="Task" queryTableFieldId="5" dataDxfId="23"/>
    <tableColumn id="6" xr3:uid="{CC3D2F9C-A3D9-4D3D-9830-2DF0F79EAC98}" uniqueName="6" name="Description" queryTableFieldId="6" dataDxfId="22"/>
    <tableColumn id="7" xr3:uid="{6FC0D9E8-F581-4074-9A70-4D8FB8250FD0}" uniqueName="7" name="Billable" queryTableFieldId="7" dataDxfId="21"/>
    <tableColumn id="8" xr3:uid="{EE0A5A95-AFC0-4553-A444-0950F35F82C3}" uniqueName="8" name="Start date" queryTableFieldId="8" dataDxfId="20"/>
    <tableColumn id="9" xr3:uid="{B15C3CDF-0701-488C-8536-C90980D76B6B}" uniqueName="9" name="Start time" queryTableFieldId="9" dataDxfId="19"/>
    <tableColumn id="10" xr3:uid="{87C80E43-6C68-4138-9FEF-9D340745C1F1}" uniqueName="10" name="End date" queryTableFieldId="10" dataDxfId="18"/>
    <tableColumn id="11" xr3:uid="{0E10F806-C686-4C74-8F03-BD3384324294}" uniqueName="11" name="End time" queryTableFieldId="11" dataDxfId="17"/>
    <tableColumn id="12" xr3:uid="{0A2C3DA8-A593-4551-8267-873C9E4A2140}" uniqueName="12" name="Duration" queryTableFieldId="12" dataDxfId="16"/>
    <tableColumn id="13" xr3:uid="{ED71FD4A-42F6-472E-A999-05287F3351EA}" uniqueName="13" name="Tags" queryTableFieldId="13" dataDxfId="15"/>
    <tableColumn id="14" xr3:uid="{37218617-435D-4DED-A7F3-48DCDBE0A64A}" uniqueName="14" name="Amount ()" queryTableFieldId="14" dataDxfId="1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742372-828D-421E-B606-A26E71715ACE}" name="Toggl_time_entries_2021_10_18_to_2021_10_24_1" displayName="Toggl_time_entries_2021_10_18_to_2021_10_24_1" ref="A1:N19" tableType="queryTable" totalsRowShown="0">
  <autoFilter ref="A1:N19" xr:uid="{1C742372-828D-421E-B606-A26E71715ACE}"/>
  <tableColumns count="14">
    <tableColumn id="1" xr3:uid="{7E0DF5A9-235E-4588-8834-1AEAF850D402}" uniqueName="1" name="User" queryTableFieldId="1" dataDxfId="13"/>
    <tableColumn id="2" xr3:uid="{2354FC19-7E57-4481-AB92-3A6DB3282407}" uniqueName="2" name="Email" queryTableFieldId="2" dataDxfId="12"/>
    <tableColumn id="3" xr3:uid="{C8CB28A7-2F6F-44E9-84CD-4F3AA448F7A1}" uniqueName="3" name="Client" queryTableFieldId="3" dataDxfId="11"/>
    <tableColumn id="4" xr3:uid="{A8484A62-4EEA-4EEF-921B-BCE5AD2F141F}" uniqueName="4" name="Project" queryTableFieldId="4" dataDxfId="10"/>
    <tableColumn id="5" xr3:uid="{8AA575A1-4211-4DB0-A3C6-BE5F6E5E0E6C}" uniqueName="5" name="Task" queryTableFieldId="5" dataDxfId="9"/>
    <tableColumn id="6" xr3:uid="{7F9D130A-BF08-4DEC-A3D3-75487AB3BF8C}" uniqueName="6" name="Description" queryTableFieldId="6" dataDxfId="8"/>
    <tableColumn id="7" xr3:uid="{561FC759-EA94-43B5-8F45-6F0117CE6198}" uniqueName="7" name="Billable" queryTableFieldId="7" dataDxfId="7"/>
    <tableColumn id="8" xr3:uid="{3FCFE1C7-0776-40F0-9555-C7AC6EF5E13A}" uniqueName="8" name="Start date" queryTableFieldId="8" dataDxfId="6"/>
    <tableColumn id="9" xr3:uid="{B50FD98D-0A52-4705-BE5C-62EB27896B60}" uniqueName="9" name="Start time" queryTableFieldId="9" dataDxfId="5"/>
    <tableColumn id="10" xr3:uid="{28AB55E7-7B02-46A5-859D-8023963400EE}" uniqueName="10" name="End date" queryTableFieldId="10" dataDxfId="4"/>
    <tableColumn id="11" xr3:uid="{EFA7E36F-991E-4738-95FF-2A58E26DCD45}" uniqueName="11" name="End time" queryTableFieldId="11" dataDxfId="3"/>
    <tableColumn id="12" xr3:uid="{32D63930-1772-4EBE-A164-A8AE01FE3934}" uniqueName="12" name="Duration" queryTableFieldId="12" dataDxfId="2"/>
    <tableColumn id="13" xr3:uid="{B5942170-AFF4-44B8-BF19-65A4C76A639D}" uniqueName="13" name="Tags" queryTableFieldId="13" dataDxfId="1"/>
    <tableColumn id="14" xr3:uid="{5A6F147D-42EF-4544-AA7A-EDD6F410EDB7}" uniqueName="14" name="Amount ()" queryTableFieldId="1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2B8DFB5-FF99-4239-A6FC-405C4118902C}" name="Toggl_time_entries_2022_01_03_to_2022_01_09" displayName="Toggl_time_entries_2022_01_03_to_2022_01_09" ref="A1:N71" tableType="queryTable" totalsRowShown="0">
  <autoFilter ref="A1:N71" xr:uid="{C2B8DFB5-FF99-4239-A6FC-405C4118902C}"/>
  <tableColumns count="14">
    <tableColumn id="1" xr3:uid="{8543C848-7A2B-4061-BC9B-BA0846ECF3C4}" uniqueName="1" name="User" queryTableFieldId="1" dataDxfId="181"/>
    <tableColumn id="2" xr3:uid="{388E8A44-6FEE-427D-B0F6-82E3A26E1E6A}" uniqueName="2" name="Email" queryTableFieldId="2" dataDxfId="180"/>
    <tableColumn id="3" xr3:uid="{43AC0D9D-E37D-40EB-BEC1-1CD5D5720DCD}" uniqueName="3" name="Client" queryTableFieldId="3" dataDxfId="179"/>
    <tableColumn id="4" xr3:uid="{06E8C116-D13F-42EA-AAE8-2F697AE3D80D}" uniqueName="4" name="Project" queryTableFieldId="4" dataDxfId="178"/>
    <tableColumn id="5" xr3:uid="{F15D997D-7955-41A7-B46B-9A48D4FCAB36}" uniqueName="5" name="Task" queryTableFieldId="5" dataDxfId="177"/>
    <tableColumn id="6" xr3:uid="{A765CF4A-05B4-4B92-B692-1874F556C2B6}" uniqueName="6" name="Description" queryTableFieldId="6" dataDxfId="176"/>
    <tableColumn id="7" xr3:uid="{1BCAF7D8-1C4A-45DD-AEA5-E7F80B4B3CE8}" uniqueName="7" name="Billable" queryTableFieldId="7" dataDxfId="175"/>
    <tableColumn id="8" xr3:uid="{A4D89FEC-0A05-4A07-84FB-F7D66CC2291B}" uniqueName="8" name="Start date" queryTableFieldId="8" dataDxfId="174"/>
    <tableColumn id="9" xr3:uid="{33411EEC-4783-4224-B463-1A5DE21C198F}" uniqueName="9" name="Start time" queryTableFieldId="9" dataDxfId="173"/>
    <tableColumn id="10" xr3:uid="{62B95B83-A344-407E-8A36-3DDD06F16B3E}" uniqueName="10" name="End date" queryTableFieldId="10" dataDxfId="172"/>
    <tableColumn id="11" xr3:uid="{408CDB5D-6AF7-48DC-9B9F-3819E0889FDB}" uniqueName="11" name="End time" queryTableFieldId="11" dataDxfId="171"/>
    <tableColumn id="12" xr3:uid="{2D0C3122-9083-4554-9FCA-9141E9CC150B}" uniqueName="12" name="Duration" queryTableFieldId="12" dataDxfId="170"/>
    <tableColumn id="13" xr3:uid="{99F8C410-23ED-443A-9D3E-6857343CFBB3}" uniqueName="13" name="Tags" queryTableFieldId="13" dataDxfId="169"/>
    <tableColumn id="14" xr3:uid="{C98E29CA-E571-4017-9A52-C07F394A133F}" uniqueName="14" name="Amount ()" queryTableFieldId="14" dataDxfId="16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A5FFE21-7950-40E1-BEDA-575818394AED}" name="Toggl_time_entries_2021_12_27_to_2022_01_02" displayName="Toggl_time_entries_2021_12_27_to_2022_01_02" ref="A1:N36" tableType="queryTable" totalsRowShown="0">
  <autoFilter ref="A1:N36" xr:uid="{0A5FFE21-7950-40E1-BEDA-575818394AED}"/>
  <tableColumns count="14">
    <tableColumn id="1" xr3:uid="{CBA4B658-CC4B-4FAB-8062-ED243E525569}" uniqueName="1" name="User" queryTableFieldId="1" dataDxfId="167"/>
    <tableColumn id="2" xr3:uid="{0895D1F3-1234-458A-ABE2-6398E498E1E1}" uniqueName="2" name="Email" queryTableFieldId="2" dataDxfId="166"/>
    <tableColumn id="3" xr3:uid="{5F62AE03-581C-4D8D-974D-CFCE3F80BBCF}" uniqueName="3" name="Client" queryTableFieldId="3" dataDxfId="165"/>
    <tableColumn id="4" xr3:uid="{CEA07BCD-B428-467A-BDCA-406639B6611E}" uniqueName="4" name="Project" queryTableFieldId="4" dataDxfId="164"/>
    <tableColumn id="5" xr3:uid="{59635098-7264-499A-9A69-ABD6FBD5C800}" uniqueName="5" name="Task" queryTableFieldId="5" dataDxfId="163"/>
    <tableColumn id="6" xr3:uid="{9E24EACE-475D-46A8-94F9-6ADE6BE0BE79}" uniqueName="6" name="Description" queryTableFieldId="6" dataDxfId="162"/>
    <tableColumn id="7" xr3:uid="{5A51F6A0-8BB9-4347-8451-3C190DD5CF1B}" uniqueName="7" name="Billable" queryTableFieldId="7" dataDxfId="161"/>
    <tableColumn id="8" xr3:uid="{30B5D914-75FB-4EDA-9F18-03821FF9ADF1}" uniqueName="8" name="Start date" queryTableFieldId="8" dataDxfId="160"/>
    <tableColumn id="9" xr3:uid="{9CFDFBDA-3EC8-4DB2-97DA-033826368554}" uniqueName="9" name="Start time" queryTableFieldId="9" dataDxfId="159"/>
    <tableColumn id="10" xr3:uid="{470F05BC-2AC7-49CD-8147-51A958409529}" uniqueName="10" name="End date" queryTableFieldId="10" dataDxfId="158"/>
    <tableColumn id="11" xr3:uid="{CFDF2D0E-17C5-4957-843F-350DEE3FFD59}" uniqueName="11" name="End time" queryTableFieldId="11" dataDxfId="157"/>
    <tableColumn id="12" xr3:uid="{45A818ED-7AB3-4FBE-B9FC-473535112F71}" uniqueName="12" name="Duration" queryTableFieldId="12" dataDxfId="156"/>
    <tableColumn id="13" xr3:uid="{59AA51ED-1041-405D-8CE3-6DF8954A3ACD}" uniqueName="13" name="Tags" queryTableFieldId="13" dataDxfId="155"/>
    <tableColumn id="14" xr3:uid="{76B6AA24-0DCE-4E1F-AD6F-88003E1808D4}" uniqueName="14" name="Amount ()" queryTableFieldId="14" dataDxfId="15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B01854-30D7-4702-AD6A-83AC9EB409C9}" name="Toggl_time_entries_2021_12_20_to_2021_12_26" displayName="Toggl_time_entries_2021_12_20_to_2021_12_26" ref="A1:N18" tableType="queryTable" totalsRowShown="0">
  <autoFilter ref="A1:N18" xr:uid="{08B01854-30D7-4702-AD6A-83AC9EB409C9}"/>
  <tableColumns count="14">
    <tableColumn id="1" xr3:uid="{039E0A24-7AEB-4D5D-BC9B-477BE74995ED}" uniqueName="1" name="User" queryTableFieldId="1" dataDxfId="153"/>
    <tableColumn id="2" xr3:uid="{AA53157E-4EA1-4014-A469-FF003D80E5FC}" uniqueName="2" name="Email" queryTableFieldId="2" dataDxfId="152"/>
    <tableColumn id="3" xr3:uid="{DF6FD1DA-4EC8-4113-9F82-45568030B5E6}" uniqueName="3" name="Client" queryTableFieldId="3" dataDxfId="151"/>
    <tableColumn id="4" xr3:uid="{B3C408D9-60B2-406D-99B4-6F86E55F6863}" uniqueName="4" name="Project" queryTableFieldId="4" dataDxfId="150"/>
    <tableColumn id="5" xr3:uid="{688DBA83-37E3-4D9D-AFF0-D368BA359081}" uniqueName="5" name="Task" queryTableFieldId="5" dataDxfId="149"/>
    <tableColumn id="6" xr3:uid="{59EFF865-CE97-40F0-AB73-7E6A70AB080A}" uniqueName="6" name="Description" queryTableFieldId="6" dataDxfId="148"/>
    <tableColumn id="7" xr3:uid="{92EB57C0-FD71-4308-8CE3-2FBB101D9A85}" uniqueName="7" name="Billable" queryTableFieldId="7" dataDxfId="147"/>
    <tableColumn id="8" xr3:uid="{3DC81B93-0553-4FC3-8557-94B7450B347E}" uniqueName="8" name="Start date" queryTableFieldId="8" dataDxfId="146"/>
    <tableColumn id="9" xr3:uid="{F3B3DD5C-A00C-4CAE-AF41-11408EAD11B6}" uniqueName="9" name="Start time" queryTableFieldId="9" dataDxfId="145"/>
    <tableColumn id="10" xr3:uid="{FFC4F623-BE4D-4852-A302-EACD27B5A668}" uniqueName="10" name="End date" queryTableFieldId="10" dataDxfId="144"/>
    <tableColumn id="11" xr3:uid="{3CC213C9-1B01-49BA-A2F7-D8F6C80E7DBA}" uniqueName="11" name="End time" queryTableFieldId="11" dataDxfId="143"/>
    <tableColumn id="12" xr3:uid="{3AB43BA4-FFF8-407A-893F-E6D80938DEA5}" uniqueName="12" name="Duration" queryTableFieldId="12" dataDxfId="142"/>
    <tableColumn id="13" xr3:uid="{4A300011-BAD7-461A-857C-844946468DA5}" uniqueName="13" name="Tags" queryTableFieldId="13" dataDxfId="141"/>
    <tableColumn id="14" xr3:uid="{7C2BCCD6-8B49-493F-9463-4EBF257D9D63}" uniqueName="14" name="Amount ()" queryTableFieldId="14" dataDxfId="14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8D27088-9C8A-4F01-B9F5-C099CB73EC0C}" name="Toggl_time_entries_2021_12_13_to_2021_12_19" displayName="Toggl_time_entries_2021_12_13_to_2021_12_19" ref="A1:N49" tableType="queryTable" totalsRowShown="0">
  <autoFilter ref="A1:N49" xr:uid="{C8D27088-9C8A-4F01-B9F5-C099CB73EC0C}"/>
  <tableColumns count="14">
    <tableColumn id="1" xr3:uid="{272A9E21-ADD1-4CB4-8911-70F6B340AF97}" uniqueName="1" name="User" queryTableFieldId="1" dataDxfId="139"/>
    <tableColumn id="2" xr3:uid="{B0B55238-1731-4E06-817F-4AF10C08CAB4}" uniqueName="2" name="Email" queryTableFieldId="2" dataDxfId="138"/>
    <tableColumn id="3" xr3:uid="{1108F8DD-7AB5-4BF5-81FE-16E922B1DDC5}" uniqueName="3" name="Client" queryTableFieldId="3" dataDxfId="137"/>
    <tableColumn id="4" xr3:uid="{C72F321B-6F44-4828-83E5-5D7214B04A04}" uniqueName="4" name="Project" queryTableFieldId="4" dataDxfId="136"/>
    <tableColumn id="5" xr3:uid="{6F80C7B0-D832-44C2-870C-DFDBCFF52055}" uniqueName="5" name="Task" queryTableFieldId="5" dataDxfId="135"/>
    <tableColumn id="6" xr3:uid="{95EFF3E4-1D01-4E00-955B-97BA91316FCD}" uniqueName="6" name="Description" queryTableFieldId="6" dataDxfId="134"/>
    <tableColumn id="7" xr3:uid="{7F81EA8B-3114-48F9-8A87-9B9B56702EEB}" uniqueName="7" name="Billable" queryTableFieldId="7" dataDxfId="133"/>
    <tableColumn id="8" xr3:uid="{C9D3B1FB-8F84-4725-81D2-E0B294AC2DAA}" uniqueName="8" name="Start date" queryTableFieldId="8" dataDxfId="132"/>
    <tableColumn id="9" xr3:uid="{5F5ABA59-763D-47A5-896D-DC960B3A2CE5}" uniqueName="9" name="Start time" queryTableFieldId="9" dataDxfId="131"/>
    <tableColumn id="10" xr3:uid="{89BE3769-DDDB-4088-990E-5E7552D8A1A2}" uniqueName="10" name="End date" queryTableFieldId="10" dataDxfId="130"/>
    <tableColumn id="11" xr3:uid="{F34DDDD7-5417-4E64-ACB9-E9E629031A88}" uniqueName="11" name="End time" queryTableFieldId="11" dataDxfId="129"/>
    <tableColumn id="12" xr3:uid="{2D9B8AD6-4E57-4776-BC10-9C2702812A96}" uniqueName="12" name="Duration" queryTableFieldId="12" dataDxfId="128"/>
    <tableColumn id="13" xr3:uid="{9921ADF2-B3BA-4ABC-B1A3-7BDEE29F9C5F}" uniqueName="13" name="Tags" queryTableFieldId="13" dataDxfId="127"/>
    <tableColumn id="14" xr3:uid="{B473C465-0BD6-4122-8DCF-95C1BDEF1472}" uniqueName="14" name="Amount ()" queryTableFieldId="14" dataDxfId="1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67EC0D-E574-4305-B3BF-33490F69A27C}" name="Toggl_time_entries_2021_12_06_to_2021_12_12" displayName="Toggl_time_entries_2021_12_06_to_2021_12_12" ref="A1:N37" tableType="queryTable" totalsRowShown="0">
  <autoFilter ref="A1:N37" xr:uid="{B967EC0D-E574-4305-B3BF-33490F69A27C}"/>
  <tableColumns count="14">
    <tableColumn id="1" xr3:uid="{126F7578-7FD8-434E-8AA4-E9241835EA6A}" uniqueName="1" name="User" queryTableFieldId="1" dataDxfId="125"/>
    <tableColumn id="2" xr3:uid="{888F5AB8-2F2C-4AE4-AF9C-C31D09B7764C}" uniqueName="2" name="Email" queryTableFieldId="2" dataDxfId="124"/>
    <tableColumn id="3" xr3:uid="{CEACA071-834C-4136-B38A-6252A9C9B65A}" uniqueName="3" name="Client" queryTableFieldId="3" dataDxfId="123"/>
    <tableColumn id="4" xr3:uid="{F57BE435-12DA-467C-B0A6-9A6B8CDD466F}" uniqueName="4" name="Project" queryTableFieldId="4" dataDxfId="122"/>
    <tableColumn id="5" xr3:uid="{7154E8E7-7CCE-46CD-BDBD-1347C3136AA8}" uniqueName="5" name="Task" queryTableFieldId="5" dataDxfId="121"/>
    <tableColumn id="6" xr3:uid="{71A7DD5B-6680-4F28-8865-F5448489EAA8}" uniqueName="6" name="Description" queryTableFieldId="6" dataDxfId="120"/>
    <tableColumn id="7" xr3:uid="{0B604994-7B9B-4EF8-A361-9F0C44333213}" uniqueName="7" name="Billable" queryTableFieldId="7" dataDxfId="119"/>
    <tableColumn id="8" xr3:uid="{5EA30FB4-CF06-4BF0-9D7E-19DF7ED25DD9}" uniqueName="8" name="Start date" queryTableFieldId="8" dataDxfId="118"/>
    <tableColumn id="9" xr3:uid="{5EDCBC44-5B66-4964-B1BA-9DC77FC8B35C}" uniqueName="9" name="Start time" queryTableFieldId="9" dataDxfId="117"/>
    <tableColumn id="10" xr3:uid="{7E793649-574E-4AA4-B021-34807181FE3C}" uniqueName="10" name="End date" queryTableFieldId="10" dataDxfId="116"/>
    <tableColumn id="11" xr3:uid="{A5FAF887-6BC2-4F0C-ACDF-94A272C74695}" uniqueName="11" name="End time" queryTableFieldId="11" dataDxfId="115"/>
    <tableColumn id="12" xr3:uid="{F1C2091B-2E47-4F34-945E-CB5280F7AECB}" uniqueName="12" name="Duration" queryTableFieldId="12" dataDxfId="114"/>
    <tableColumn id="13" xr3:uid="{62D93779-E33E-46BC-8BAF-AEFECECBC28B}" uniqueName="13" name="Tags" queryTableFieldId="13" dataDxfId="113"/>
    <tableColumn id="14" xr3:uid="{2798C042-5EE4-47B8-AC6B-E815CC7A36B2}" uniqueName="14" name="Amount ()" queryTableFieldId="14" dataDxfId="1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0E986A4-8447-4F74-8C66-8C2CAC2D7D58}" name="Toggl_time_entries_2021_11_29_to_2021_12_05" displayName="Toggl_time_entries_2021_11_29_to_2021_12_05" ref="A1:N23" tableType="queryTable" totalsRowShown="0">
  <autoFilter ref="A1:N23" xr:uid="{C0E986A4-8447-4F74-8C66-8C2CAC2D7D58}"/>
  <tableColumns count="14">
    <tableColumn id="1" xr3:uid="{62ADA60E-3E9E-4DAD-B163-534C19ACD1AE}" uniqueName="1" name="User" queryTableFieldId="1" dataDxfId="111"/>
    <tableColumn id="2" xr3:uid="{CBDC6446-DB7A-4589-B18C-AD52FBEB155A}" uniqueName="2" name="Email" queryTableFieldId="2" dataDxfId="110"/>
    <tableColumn id="3" xr3:uid="{5EC7C90F-A891-44FF-84C5-50E5A9D81AF5}" uniqueName="3" name="Client" queryTableFieldId="3" dataDxfId="109"/>
    <tableColumn id="4" xr3:uid="{A46C3648-4538-4FA9-87A2-76C113854F56}" uniqueName="4" name="Project" queryTableFieldId="4" dataDxfId="108"/>
    <tableColumn id="5" xr3:uid="{FEC174E9-9C8D-4E60-AFAA-178131DBB67A}" uniqueName="5" name="Task" queryTableFieldId="5" dataDxfId="107"/>
    <tableColumn id="6" xr3:uid="{E0A1B29C-4FC3-4362-B821-DF75E34AB560}" uniqueName="6" name="Description" queryTableFieldId="6" dataDxfId="106"/>
    <tableColumn id="7" xr3:uid="{A4C3F61B-5487-4021-BD72-3AFF88503673}" uniqueName="7" name="Billable" queryTableFieldId="7" dataDxfId="105"/>
    <tableColumn id="8" xr3:uid="{B104BD0D-9766-4822-AC2D-1F568A18CFF9}" uniqueName="8" name="Start date" queryTableFieldId="8" dataDxfId="104"/>
    <tableColumn id="9" xr3:uid="{A3D1403F-84E2-4303-8695-1D4776068A09}" uniqueName="9" name="Start time" queryTableFieldId="9" dataDxfId="103"/>
    <tableColumn id="10" xr3:uid="{47F6B077-1ADD-448A-9593-87EAD638F9BB}" uniqueName="10" name="End date" queryTableFieldId="10" dataDxfId="102"/>
    <tableColumn id="11" xr3:uid="{871A7EF9-9AC3-478F-9C2B-5569F438950F}" uniqueName="11" name="End time" queryTableFieldId="11" dataDxfId="101"/>
    <tableColumn id="12" xr3:uid="{1CE172CF-7DEF-44EF-9F5B-74224B1E5A18}" uniqueName="12" name="Duration" queryTableFieldId="12" dataDxfId="100"/>
    <tableColumn id="13" xr3:uid="{85935696-5F82-4626-B122-92DE58B31365}" uniqueName="13" name="Tags" queryTableFieldId="13" dataDxfId="99"/>
    <tableColumn id="14" xr3:uid="{A5137260-CAD6-4E07-99F3-50C116ED7D5F}" uniqueName="14" name="Amount ()" queryTableFieldId="14" dataDxfId="9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3D9C75-DBAF-40BA-9589-C4C6EF38A6F7}" name="Toggl_time_entries_2021_11_22_to_2021_11_28" displayName="Toggl_time_entries_2021_11_22_to_2021_11_28" ref="A1:N11" tableType="queryTable" totalsRowShown="0">
  <autoFilter ref="A1:N11" xr:uid="{F03D9C75-DBAF-40BA-9589-C4C6EF38A6F7}"/>
  <tableColumns count="14">
    <tableColumn id="1" xr3:uid="{91219427-7152-4726-B059-4E21829BC8E9}" uniqueName="1" name="User" queryTableFieldId="1" dataDxfId="97"/>
    <tableColumn id="2" xr3:uid="{4AA725E4-0FB6-47B5-A7E8-813F16AF0A30}" uniqueName="2" name="Email" queryTableFieldId="2" dataDxfId="96"/>
    <tableColumn id="3" xr3:uid="{8155BE6A-F7FD-4F8D-9BD3-70B0F7353525}" uniqueName="3" name="Client" queryTableFieldId="3" dataDxfId="95"/>
    <tableColumn id="4" xr3:uid="{5CAC4EB0-ECD9-481B-963A-25B3D07875B1}" uniqueName="4" name="Project" queryTableFieldId="4" dataDxfId="94"/>
    <tableColumn id="5" xr3:uid="{1076282C-14C8-4914-9AC1-E240B7DDC622}" uniqueName="5" name="Task" queryTableFieldId="5" dataDxfId="93"/>
    <tableColumn id="6" xr3:uid="{E3837429-AC18-44DA-B071-4168FE9B2B81}" uniqueName="6" name="Description" queryTableFieldId="6" dataDxfId="92"/>
    <tableColumn id="7" xr3:uid="{CA6D5BA5-B212-432B-AC85-5CC94814FB67}" uniqueName="7" name="Billable" queryTableFieldId="7" dataDxfId="91"/>
    <tableColumn id="8" xr3:uid="{EDD95963-A502-4394-92AA-07C7445DC860}" uniqueName="8" name="Start date" queryTableFieldId="8" dataDxfId="90"/>
    <tableColumn id="9" xr3:uid="{6DA4FB6B-D8F6-40E7-BF92-41B7869652C9}" uniqueName="9" name="Start time" queryTableFieldId="9" dataDxfId="89"/>
    <tableColumn id="10" xr3:uid="{15692AC3-E014-4DB8-A7BD-4EF8967CFB71}" uniqueName="10" name="End date" queryTableFieldId="10" dataDxfId="88"/>
    <tableColumn id="11" xr3:uid="{E76EAEF7-A488-4BE5-820E-D387B52B767C}" uniqueName="11" name="End time" queryTableFieldId="11" dataDxfId="87"/>
    <tableColumn id="12" xr3:uid="{06A9A185-83FD-41B1-AC1B-52D5C5EF1EA9}" uniqueName="12" name="Duration" queryTableFieldId="12" dataDxfId="86"/>
    <tableColumn id="13" xr3:uid="{76C71959-EC3E-4826-B8A3-969C5E92332B}" uniqueName="13" name="Tags" queryTableFieldId="13" dataDxfId="85"/>
    <tableColumn id="14" xr3:uid="{29F185CF-9AB9-4956-985B-3F55002079C5}" uniqueName="14" name="Amount ()" queryTableFieldId="14" dataDxfId="8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E94228-D65C-4426-A736-C5A22C61FDF4}" name="Toggl_time_entries_2021_11_15_to_2021_11_21" displayName="Toggl_time_entries_2021_11_15_to_2021_11_21" ref="A1:N28" tableType="queryTable" totalsRowShown="0">
  <autoFilter ref="A1:N28" xr:uid="{52E94228-D65C-4426-A736-C5A22C61FDF4}"/>
  <tableColumns count="14">
    <tableColumn id="1" xr3:uid="{CE1AF7FF-0DE6-4F9F-8B06-0FE1B8508A0A}" uniqueName="1" name="User" queryTableFieldId="1" dataDxfId="83"/>
    <tableColumn id="2" xr3:uid="{A39F8ABA-5663-4E7F-88E7-FDBC66B9D9C9}" uniqueName="2" name="Email" queryTableFieldId="2" dataDxfId="82"/>
    <tableColumn id="3" xr3:uid="{C47A46E1-FFA9-4B90-A82D-60B17448F8B6}" uniqueName="3" name="Client" queryTableFieldId="3" dataDxfId="81"/>
    <tableColumn id="4" xr3:uid="{7BBD7787-96AB-40A4-B8C1-A61687F06C95}" uniqueName="4" name="Project" queryTableFieldId="4" dataDxfId="80"/>
    <tableColumn id="5" xr3:uid="{A56967CB-3768-458D-8A0D-9B9A6291325D}" uniqueName="5" name="Task" queryTableFieldId="5" dataDxfId="79"/>
    <tableColumn id="6" xr3:uid="{00DA114A-032F-424B-B37B-759D9D6481C0}" uniqueName="6" name="Description" queryTableFieldId="6" dataDxfId="78"/>
    <tableColumn id="7" xr3:uid="{1D9A5287-BAAF-4355-89A2-68A4293FE604}" uniqueName="7" name="Billable" queryTableFieldId="7" dataDxfId="77"/>
    <tableColumn id="8" xr3:uid="{D23FB46E-6439-46FA-9F47-714BF7A89B07}" uniqueName="8" name="Start date" queryTableFieldId="8" dataDxfId="76"/>
    <tableColumn id="9" xr3:uid="{30FFB88C-4291-47BB-9C4C-9F145AC58B77}" uniqueName="9" name="Start time" queryTableFieldId="9" dataDxfId="75"/>
    <tableColumn id="10" xr3:uid="{67413E0C-D372-41A1-9903-84B0C95A2ABA}" uniqueName="10" name="End date" queryTableFieldId="10" dataDxfId="74"/>
    <tableColumn id="11" xr3:uid="{237B85B4-BAD5-49F7-AAFF-B06C70495AAD}" uniqueName="11" name="End time" queryTableFieldId="11" dataDxfId="73"/>
    <tableColumn id="12" xr3:uid="{DC8BA66C-FF8E-43B3-B0AD-425EB5A3CC7A}" uniqueName="12" name="Duration" queryTableFieldId="12" dataDxfId="72"/>
    <tableColumn id="13" xr3:uid="{BB0DD68A-9F6B-4206-A6E9-A917012835EF}" uniqueName="13" name="Tags" queryTableFieldId="13" dataDxfId="71"/>
    <tableColumn id="14" xr3:uid="{6E86E795-4A5B-4573-95DF-E47D9989994C}" uniqueName="14" name="Amount ()" queryTableFieldId="14" dataDxfId="7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5643-04D5-4005-BC65-DB0932F8192D}">
  <dimension ref="A1:O33"/>
  <sheetViews>
    <sheetView tabSelected="1" topLeftCell="A10" workbookViewId="0">
      <selection activeCell="A32" sqref="A32"/>
    </sheetView>
  </sheetViews>
  <sheetFormatPr defaultColWidth="11.5546875" defaultRowHeight="14.4" x14ac:dyDescent="0.3"/>
  <cols>
    <col min="3" max="3" width="14.33203125" customWidth="1"/>
    <col min="4" max="4" width="14.109375" customWidth="1"/>
    <col min="5" max="5" width="13.44140625" customWidth="1"/>
    <col min="6" max="6" width="15.5546875" customWidth="1"/>
  </cols>
  <sheetData>
    <row r="1" spans="1:15" ht="15" thickBot="1" x14ac:dyDescent="0.35">
      <c r="O1" t="s">
        <v>128</v>
      </c>
    </row>
    <row r="2" spans="1:15" ht="15" thickBot="1" x14ac:dyDescent="0.35">
      <c r="A2" s="31"/>
      <c r="B2" s="35"/>
      <c r="C2" s="33" t="s">
        <v>43</v>
      </c>
      <c r="D2" s="33" t="s">
        <v>26</v>
      </c>
      <c r="E2" s="33" t="s">
        <v>49</v>
      </c>
      <c r="F2" s="34" t="s">
        <v>50</v>
      </c>
      <c r="G2" s="37" t="s">
        <v>124</v>
      </c>
      <c r="J2" s="31"/>
      <c r="K2" s="33" t="s">
        <v>79</v>
      </c>
      <c r="L2" s="33" t="s">
        <v>42</v>
      </c>
      <c r="M2" s="33" t="s">
        <v>49</v>
      </c>
      <c r="N2" s="34" t="s">
        <v>50</v>
      </c>
      <c r="O2" s="37" t="s">
        <v>83</v>
      </c>
    </row>
    <row r="3" spans="1:15" ht="15" thickBot="1" x14ac:dyDescent="0.35">
      <c r="A3" s="4" t="s">
        <v>28</v>
      </c>
      <c r="B3" s="13" t="s">
        <v>25</v>
      </c>
      <c r="C3" s="14">
        <v>19.5</v>
      </c>
      <c r="D3" s="15">
        <f>SUM('18-10'!L2:L19)</f>
        <v>0.99067129629629624</v>
      </c>
      <c r="E3" s="14">
        <v>0</v>
      </c>
      <c r="F3" s="16">
        <v>0</v>
      </c>
      <c r="J3" s="32">
        <v>44487</v>
      </c>
      <c r="K3" s="29">
        <f>C3/C4</f>
        <v>0.84782608695652173</v>
      </c>
      <c r="L3" s="29">
        <f>D3/D4</f>
        <v>1.1888055555555554</v>
      </c>
      <c r="M3" s="29">
        <f>E3/E4</f>
        <v>0</v>
      </c>
      <c r="N3" s="30" t="str">
        <f>IF(F4="nan", "NA",F3/F4)</f>
        <v>NA</v>
      </c>
    </row>
    <row r="4" spans="1:15" ht="15" thickBot="1" x14ac:dyDescent="0.35">
      <c r="A4" s="19"/>
      <c r="B4" s="5" t="s">
        <v>27</v>
      </c>
      <c r="C4" s="6">
        <v>23</v>
      </c>
      <c r="D4" s="8">
        <v>0.83333333333333337</v>
      </c>
      <c r="E4" s="8">
        <v>0.125</v>
      </c>
      <c r="F4" s="7" t="s">
        <v>76</v>
      </c>
      <c r="J4" s="32">
        <v>44494</v>
      </c>
      <c r="K4" s="29">
        <f>C5/C6</f>
        <v>1</v>
      </c>
      <c r="L4" s="29">
        <f>D5/D6</f>
        <v>0.97676388888888876</v>
      </c>
      <c r="M4" s="29">
        <f>E5/E6</f>
        <v>0</v>
      </c>
      <c r="N4" s="30" t="str">
        <f>IF(F6="nan", "NA",F5/F6)</f>
        <v>NA</v>
      </c>
    </row>
    <row r="5" spans="1:15" ht="15" thickBot="1" x14ac:dyDescent="0.35">
      <c r="A5" s="4" t="s">
        <v>29</v>
      </c>
      <c r="B5" s="13" t="s">
        <v>25</v>
      </c>
      <c r="C5" s="14">
        <v>23</v>
      </c>
      <c r="D5" s="15">
        <f>SUM('25-10'!L2:L22)</f>
        <v>0.81396990740740738</v>
      </c>
      <c r="E5" s="14">
        <v>0</v>
      </c>
      <c r="F5" s="16">
        <v>0</v>
      </c>
      <c r="J5" s="32">
        <v>44470</v>
      </c>
      <c r="K5" s="29">
        <f>C7/C8</f>
        <v>0.8</v>
      </c>
      <c r="L5" s="29">
        <f>D7/D8</f>
        <v>1.91825</v>
      </c>
      <c r="M5" s="29">
        <f>E7/E8</f>
        <v>0.33333333333333331</v>
      </c>
      <c r="N5" s="30" t="str">
        <f>IF(F8="nan", "NA",F7/F8)</f>
        <v>NA</v>
      </c>
    </row>
    <row r="6" spans="1:15" ht="15" thickBot="1" x14ac:dyDescent="0.35">
      <c r="A6" s="19"/>
      <c r="B6" s="5" t="s">
        <v>27</v>
      </c>
      <c r="C6" s="6">
        <v>23</v>
      </c>
      <c r="D6" s="8">
        <v>0.83333333333333337</v>
      </c>
      <c r="E6" s="8">
        <v>0.125</v>
      </c>
      <c r="F6" s="7" t="s">
        <v>76</v>
      </c>
      <c r="J6" s="32">
        <v>44477</v>
      </c>
      <c r="K6" s="29">
        <f>C9/C10</f>
        <v>0.42105263157894735</v>
      </c>
      <c r="L6" s="29">
        <f>D9/D10</f>
        <v>1.0949305555555555</v>
      </c>
      <c r="M6" s="29">
        <f>E9/E10</f>
        <v>0.33333333333333331</v>
      </c>
      <c r="N6" s="30" t="str">
        <f>IF(F10="nan", "NA",F9/F10)</f>
        <v>NA</v>
      </c>
    </row>
    <row r="7" spans="1:15" ht="15" thickBot="1" x14ac:dyDescent="0.35">
      <c r="A7" s="4" t="s">
        <v>30</v>
      </c>
      <c r="B7" s="13" t="s">
        <v>25</v>
      </c>
      <c r="C7" s="17">
        <v>8</v>
      </c>
      <c r="D7" s="18">
        <f>SUM('1-11'!L:L)</f>
        <v>1.5985416666666667</v>
      </c>
      <c r="E7" s="28">
        <v>4.1666666666666664E-2</v>
      </c>
      <c r="F7" s="16">
        <v>0</v>
      </c>
      <c r="J7" s="32">
        <v>44515</v>
      </c>
      <c r="K7" s="29" t="e">
        <f>C11/C12</f>
        <v>#VALUE!</v>
      </c>
      <c r="L7" s="29">
        <f>D11/D12</f>
        <v>1.2986111111111109</v>
      </c>
      <c r="M7" s="29">
        <f>E11/E12</f>
        <v>0</v>
      </c>
      <c r="N7" s="30" t="str">
        <f>IF(F12="nan", "NA",F11/F12)</f>
        <v>NA</v>
      </c>
    </row>
    <row r="8" spans="1:15" ht="15" thickBot="1" x14ac:dyDescent="0.35">
      <c r="A8" s="19"/>
      <c r="B8" s="5" t="s">
        <v>27</v>
      </c>
      <c r="C8" s="6">
        <v>10</v>
      </c>
      <c r="D8" s="8">
        <v>0.83333333333333337</v>
      </c>
      <c r="E8" s="8">
        <v>0.125</v>
      </c>
      <c r="F8" s="7" t="s">
        <v>76</v>
      </c>
      <c r="J8" s="32">
        <v>44522</v>
      </c>
      <c r="K8" s="29" t="e">
        <f>C13/C14</f>
        <v>#VALUE!</v>
      </c>
      <c r="L8" s="29">
        <f>D13/D14</f>
        <v>1.0774166666666667</v>
      </c>
      <c r="M8" s="29">
        <f>E13/E14</f>
        <v>0</v>
      </c>
      <c r="N8" s="30" t="str">
        <f>IF(F14="nan", "NA",F13/F14)</f>
        <v>NA</v>
      </c>
    </row>
    <row r="9" spans="1:15" ht="15" thickBot="1" x14ac:dyDescent="0.35">
      <c r="A9" s="4" t="s">
        <v>31</v>
      </c>
      <c r="B9" s="13" t="s">
        <v>25</v>
      </c>
      <c r="C9" s="17">
        <v>4</v>
      </c>
      <c r="D9" s="18">
        <f>SUM('8-11'!L:L)</f>
        <v>0.91244212962962956</v>
      </c>
      <c r="E9" s="28">
        <v>4.1666666666666664E-2</v>
      </c>
      <c r="F9" s="16">
        <v>0</v>
      </c>
      <c r="J9" s="32">
        <v>44529</v>
      </c>
      <c r="K9" s="29">
        <f>C15/C16</f>
        <v>0.56521739130434778</v>
      </c>
      <c r="L9" s="29">
        <f>D15/D16</f>
        <v>0.70320833333333321</v>
      </c>
      <c r="M9" s="29">
        <f>E15/E16</f>
        <v>0</v>
      </c>
      <c r="N9" s="30" t="str">
        <f>IF(F16="nan", "NA",F15/F16)</f>
        <v>NA</v>
      </c>
    </row>
    <row r="10" spans="1:15" ht="15" thickBot="1" x14ac:dyDescent="0.35">
      <c r="A10" s="19"/>
      <c r="B10" s="5" t="s">
        <v>27</v>
      </c>
      <c r="C10" s="6">
        <v>9.5</v>
      </c>
      <c r="D10" s="8">
        <v>0.83333333333333337</v>
      </c>
      <c r="E10" s="8">
        <v>0.125</v>
      </c>
      <c r="F10" s="7" t="s">
        <v>76</v>
      </c>
      <c r="J10" s="32">
        <v>44536</v>
      </c>
      <c r="K10" s="29">
        <f>C17/C18</f>
        <v>0.75</v>
      </c>
      <c r="L10" s="29">
        <f>D17/D18</f>
        <v>1.084125</v>
      </c>
      <c r="M10" s="29">
        <f>E17/E18</f>
        <v>0.61111111111111116</v>
      </c>
      <c r="N10" s="30" t="str">
        <f>IF(F18="nan", "NA",F17/F18)</f>
        <v>NA</v>
      </c>
    </row>
    <row r="11" spans="1:15" ht="15" thickBot="1" x14ac:dyDescent="0.35">
      <c r="A11" s="4" t="s">
        <v>39</v>
      </c>
      <c r="B11" s="13" t="s">
        <v>25</v>
      </c>
      <c r="C11" s="17" t="s">
        <v>76</v>
      </c>
      <c r="D11" s="18">
        <f>SUM('15-11'!L:L)</f>
        <v>1.0821759259259258</v>
      </c>
      <c r="E11" s="17">
        <v>0</v>
      </c>
      <c r="F11" s="16">
        <v>0</v>
      </c>
      <c r="J11" s="32">
        <v>44543</v>
      </c>
      <c r="K11" s="29">
        <f>C19/C20</f>
        <v>0.65217391304347827</v>
      </c>
      <c r="L11" s="29">
        <f>D19/D20</f>
        <v>1.4116250000000001</v>
      </c>
      <c r="M11" s="29">
        <f>E19/E20</f>
        <v>1.0402777777777779</v>
      </c>
      <c r="N11" s="30">
        <f>F19/F20</f>
        <v>0.18166666666666667</v>
      </c>
    </row>
    <row r="12" spans="1:15" ht="15" thickBot="1" x14ac:dyDescent="0.35">
      <c r="A12" s="19"/>
      <c r="B12" s="5" t="s">
        <v>27</v>
      </c>
      <c r="C12" s="6">
        <v>23</v>
      </c>
      <c r="D12" s="8">
        <v>0.83333333333333337</v>
      </c>
      <c r="E12" s="8">
        <v>0.125</v>
      </c>
      <c r="F12" s="7" t="s">
        <v>76</v>
      </c>
      <c r="J12" s="32">
        <v>44550</v>
      </c>
      <c r="K12" s="29">
        <f>C21/C22</f>
        <v>0.84615384615384615</v>
      </c>
      <c r="L12" s="29">
        <f>D21/D22</f>
        <v>0.5914166666666667</v>
      </c>
      <c r="M12" s="29">
        <f>E21/E22</f>
        <v>0</v>
      </c>
      <c r="N12" s="29">
        <f>F21/F22</f>
        <v>0</v>
      </c>
    </row>
    <row r="13" spans="1:15" ht="15" thickBot="1" x14ac:dyDescent="0.35">
      <c r="A13" s="4" t="s">
        <v>40</v>
      </c>
      <c r="B13" s="13" t="s">
        <v>25</v>
      </c>
      <c r="C13" s="17" t="s">
        <v>76</v>
      </c>
      <c r="D13" s="18">
        <f>SUM('22-11'!L:L)</f>
        <v>0.89784722222222235</v>
      </c>
      <c r="E13" s="17">
        <v>0</v>
      </c>
      <c r="F13" s="16">
        <v>0</v>
      </c>
      <c r="J13" s="32">
        <v>44557</v>
      </c>
      <c r="K13" s="29" t="e">
        <f>C23/C24</f>
        <v>#VALUE!</v>
      </c>
      <c r="L13" s="29">
        <f t="shared" ref="L13:N13" si="0">D23/D24</f>
        <v>0.49144444444444441</v>
      </c>
      <c r="M13" s="29">
        <f t="shared" si="0"/>
        <v>0.37679012345679014</v>
      </c>
      <c r="N13" s="29">
        <f t="shared" si="0"/>
        <v>0</v>
      </c>
      <c r="O13" s="38">
        <f>IF(G23 &lt;&gt; 0, 1, 0)</f>
        <v>1</v>
      </c>
    </row>
    <row r="14" spans="1:15" ht="15" thickBot="1" x14ac:dyDescent="0.35">
      <c r="A14" s="19"/>
      <c r="B14" s="5" t="s">
        <v>27</v>
      </c>
      <c r="C14" s="6">
        <v>23</v>
      </c>
      <c r="D14" s="8">
        <v>0.83333333333333337</v>
      </c>
      <c r="E14" s="8">
        <v>0.125</v>
      </c>
      <c r="F14" s="7" t="s">
        <v>76</v>
      </c>
      <c r="J14" s="32">
        <v>44564</v>
      </c>
      <c r="K14" s="29" t="e">
        <f>C26/C27</f>
        <v>#VALUE!</v>
      </c>
      <c r="L14" s="29">
        <f>D26/D27</f>
        <v>0.90031250000000007</v>
      </c>
      <c r="M14" s="29">
        <f t="shared" ref="M14:N14" si="1">E26/E27</f>
        <v>0.37657407407407406</v>
      </c>
      <c r="N14" s="29">
        <f t="shared" si="1"/>
        <v>0</v>
      </c>
      <c r="O14" s="38">
        <f>IF(G26 &lt;&gt; 0, 1, 0)</f>
        <v>1</v>
      </c>
    </row>
    <row r="15" spans="1:15" ht="15" thickBot="1" x14ac:dyDescent="0.35">
      <c r="A15" s="4" t="s">
        <v>41</v>
      </c>
      <c r="B15" s="13" t="s">
        <v>25</v>
      </c>
      <c r="C15" s="17">
        <v>13</v>
      </c>
      <c r="D15" s="18">
        <f>SUM('29-11'!L:L)</f>
        <v>0.58600694444444434</v>
      </c>
      <c r="E15" s="17">
        <v>0</v>
      </c>
      <c r="F15" s="16">
        <v>0</v>
      </c>
      <c r="J15" s="32">
        <v>44571</v>
      </c>
      <c r="K15" s="29">
        <f>C28/C29</f>
        <v>0.52941176470588236</v>
      </c>
      <c r="L15" s="29">
        <f>D28/D29</f>
        <v>0.84971296296296273</v>
      </c>
      <c r="M15" s="29">
        <f t="shared" ref="M15:N15" si="2">E28/E29</f>
        <v>0</v>
      </c>
      <c r="N15" s="29">
        <f t="shared" si="2"/>
        <v>0</v>
      </c>
      <c r="O15" s="38">
        <f>IF(G28 &lt;&gt; 0, 1, 0)</f>
        <v>1</v>
      </c>
    </row>
    <row r="16" spans="1:15" ht="15" thickBot="1" x14ac:dyDescent="0.35">
      <c r="A16" s="19"/>
      <c r="B16" s="5" t="s">
        <v>27</v>
      </c>
      <c r="C16" s="6">
        <v>23</v>
      </c>
      <c r="D16" s="8">
        <v>0.83333333333333337</v>
      </c>
      <c r="E16" s="8">
        <v>0.125</v>
      </c>
      <c r="F16" s="7" t="s">
        <v>76</v>
      </c>
    </row>
    <row r="17" spans="1:8" x14ac:dyDescent="0.3">
      <c r="A17" s="4" t="s">
        <v>44</v>
      </c>
      <c r="B17" s="13" t="s">
        <v>25</v>
      </c>
      <c r="C17" s="17">
        <v>6</v>
      </c>
      <c r="D17" s="18">
        <f>SUM('6-12'!L:L)</f>
        <v>0.9034375</v>
      </c>
      <c r="E17" s="18">
        <f>SUMIF('6-12'!F:F, "Esport", '6-12'!L:L)</f>
        <v>7.6388888888888895E-2</v>
      </c>
      <c r="F17" s="16">
        <v>0</v>
      </c>
    </row>
    <row r="18" spans="1:8" ht="15" thickBot="1" x14ac:dyDescent="0.35">
      <c r="A18" s="19"/>
      <c r="B18" s="5" t="s">
        <v>27</v>
      </c>
      <c r="C18" s="25">
        <v>8</v>
      </c>
      <c r="D18" s="8">
        <v>0.83333333333333337</v>
      </c>
      <c r="E18" s="8">
        <v>0.125</v>
      </c>
      <c r="F18" s="23" t="s">
        <v>76</v>
      </c>
    </row>
    <row r="19" spans="1:8" ht="15" thickBot="1" x14ac:dyDescent="0.35">
      <c r="A19" s="4" t="s">
        <v>77</v>
      </c>
      <c r="B19" s="13" t="s">
        <v>25</v>
      </c>
      <c r="C19" s="24">
        <v>15</v>
      </c>
      <c r="D19" s="18">
        <f>SUM('13-12'!L:L)</f>
        <v>1.1763541666666668</v>
      </c>
      <c r="E19" s="18">
        <f>SUMIF('13-12'!F:F, "Esport", '13-12'!L:L)</f>
        <v>0.13003472222222223</v>
      </c>
      <c r="F19" s="18">
        <f>SUMIF('13-12'!D:D, "Lectura", '13-12'!L:L)</f>
        <v>1.5138888888888889E-2</v>
      </c>
      <c r="H19" s="26"/>
    </row>
    <row r="20" spans="1:8" ht="15" thickBot="1" x14ac:dyDescent="0.35">
      <c r="A20" s="19"/>
      <c r="B20" s="5" t="s">
        <v>27</v>
      </c>
      <c r="C20" s="6">
        <v>23</v>
      </c>
      <c r="D20" s="8">
        <v>0.83333333333333337</v>
      </c>
      <c r="E20" s="8">
        <v>0.125</v>
      </c>
      <c r="F20" s="22">
        <v>8.3333333333333329E-2</v>
      </c>
    </row>
    <row r="21" spans="1:8" x14ac:dyDescent="0.3">
      <c r="A21" s="4" t="s">
        <v>78</v>
      </c>
      <c r="B21" s="13" t="s">
        <v>25</v>
      </c>
      <c r="C21" s="27">
        <v>11</v>
      </c>
      <c r="D21" s="18">
        <f>SUM('20-12'!L:L)</f>
        <v>0.49284722222222227</v>
      </c>
      <c r="E21" s="18">
        <f>SUMIF('20-12'!F:F, "Esport", '20-12'!L:L)</f>
        <v>0</v>
      </c>
      <c r="F21" s="18">
        <f>SUMIF('20-12'!D:D, "Lectura", '20-12'!L:L)</f>
        <v>0</v>
      </c>
    </row>
    <row r="22" spans="1:8" ht="15" thickBot="1" x14ac:dyDescent="0.35">
      <c r="A22" s="19"/>
      <c r="B22" s="5" t="s">
        <v>27</v>
      </c>
      <c r="C22" s="6">
        <v>13</v>
      </c>
      <c r="D22" s="8">
        <v>0.83333333333333337</v>
      </c>
      <c r="E22" s="8">
        <v>0.125</v>
      </c>
      <c r="F22" s="22">
        <v>8.3333333333333329E-2</v>
      </c>
    </row>
    <row r="23" spans="1:8" ht="15" thickBot="1" x14ac:dyDescent="0.35">
      <c r="A23" s="4" t="s">
        <v>85</v>
      </c>
      <c r="B23" s="13" t="s">
        <v>25</v>
      </c>
      <c r="C23" s="27">
        <v>0</v>
      </c>
      <c r="D23" s="18">
        <f>SUM('27-12'!L:L)</f>
        <v>0.81907407407407407</v>
      </c>
      <c r="E23" s="18">
        <f>SUMIF('27-12'!F:F, "Esport", '27-12'!L:L)</f>
        <v>7.0648148148148154E-2</v>
      </c>
      <c r="F23" s="18">
        <f>SUMIF('27-12'!D:D, "Lectura", '27-12'!L:L)</f>
        <v>0</v>
      </c>
      <c r="G23" s="22">
        <f>SUMIF('27-12'!D:D, "Projectes", '27-12'!L:L)</f>
        <v>7.2916666666666671E-2</v>
      </c>
      <c r="H23" t="s">
        <v>125</v>
      </c>
    </row>
    <row r="24" spans="1:8" ht="15" thickBot="1" x14ac:dyDescent="0.35">
      <c r="A24" s="19"/>
      <c r="B24" s="5" t="s">
        <v>27</v>
      </c>
      <c r="C24" s="6" t="s">
        <v>76</v>
      </c>
      <c r="D24" s="36">
        <v>1.6666666666666667</v>
      </c>
      <c r="E24" s="8">
        <v>0.1875</v>
      </c>
      <c r="F24" s="22">
        <v>8.3333333333333329E-2</v>
      </c>
      <c r="G24" t="s">
        <v>129</v>
      </c>
    </row>
    <row r="25" spans="1:8" ht="15" thickBot="1" x14ac:dyDescent="0.35"/>
    <row r="26" spans="1:8" ht="15" thickBot="1" x14ac:dyDescent="0.35">
      <c r="A26" s="4" t="s">
        <v>28</v>
      </c>
      <c r="B26" s="13" t="s">
        <v>25</v>
      </c>
      <c r="C26" s="17">
        <v>0</v>
      </c>
      <c r="D26" s="18">
        <f>SUM('03-01'!L:L)</f>
        <v>1.5005208333333335</v>
      </c>
      <c r="E26" s="28">
        <f>SUMIF('03-01'!F:F, "Esport", '03-01'!L:L)</f>
        <v>4.7071759259259258E-2</v>
      </c>
      <c r="F26" s="18">
        <f>SUMIF('03-01'!D:D, "Lectura", '03-01'!L:L)</f>
        <v>0</v>
      </c>
      <c r="G26" s="22">
        <f>SUMIF('03-01'!D:D, "Projectes", '03-01'!L:L)</f>
        <v>0.12152777777777778</v>
      </c>
      <c r="H26" t="s">
        <v>126</v>
      </c>
    </row>
    <row r="27" spans="1:8" ht="15" thickBot="1" x14ac:dyDescent="0.35">
      <c r="A27" s="19"/>
      <c r="B27" s="5" t="s">
        <v>27</v>
      </c>
      <c r="C27" s="6" t="s">
        <v>76</v>
      </c>
      <c r="D27" s="18">
        <v>1.6666666666666667</v>
      </c>
      <c r="E27" s="8">
        <v>0.125</v>
      </c>
      <c r="F27" s="39">
        <v>4.1666666666666664E-2</v>
      </c>
      <c r="G27" t="s">
        <v>129</v>
      </c>
    </row>
    <row r="28" spans="1:8" ht="15" thickBot="1" x14ac:dyDescent="0.35">
      <c r="A28" s="4" t="s">
        <v>29</v>
      </c>
      <c r="B28" s="13" t="s">
        <v>25</v>
      </c>
      <c r="C28" s="17">
        <v>4.5</v>
      </c>
      <c r="D28" s="18">
        <f>SUM('10-01'!L:L)</f>
        <v>1.0621412037037035</v>
      </c>
      <c r="E28" s="28">
        <f>SUMIF('10-01'!F:F, "Esport", '10-01'!L:L)</f>
        <v>0</v>
      </c>
      <c r="F28" s="16">
        <v>0</v>
      </c>
      <c r="G28" s="22">
        <f>SUMIF('10-01'!D:D, "Projectes", '10-01'!L:L)</f>
        <v>0.11456018518518518</v>
      </c>
      <c r="H28" t="s">
        <v>127</v>
      </c>
    </row>
    <row r="29" spans="1:8" ht="15" thickBot="1" x14ac:dyDescent="0.35">
      <c r="A29" s="19"/>
      <c r="B29" s="5" t="s">
        <v>27</v>
      </c>
      <c r="C29" s="6">
        <v>8.5</v>
      </c>
      <c r="D29" s="18">
        <v>1.25</v>
      </c>
      <c r="E29" s="8">
        <v>0.125</v>
      </c>
      <c r="F29" s="39">
        <v>4.1666666666666664E-2</v>
      </c>
      <c r="G29" t="s">
        <v>129</v>
      </c>
    </row>
    <row r="30" spans="1:8" ht="15" thickBot="1" x14ac:dyDescent="0.35">
      <c r="A30" s="4" t="s">
        <v>30</v>
      </c>
      <c r="B30" s="13" t="s">
        <v>25</v>
      </c>
      <c r="C30" s="17">
        <v>0</v>
      </c>
      <c r="D30" s="18">
        <f>SUM('03-01'!L:L)</f>
        <v>1.5005208333333335</v>
      </c>
      <c r="E30" s="28">
        <f>SUMIF('03-01'!F:F, "Esport", '03-01'!L:L)</f>
        <v>4.7071759259259258E-2</v>
      </c>
      <c r="F30" s="18">
        <f>SUMIF('03-01'!D:D, "Lectura", '03-01'!L:L)</f>
        <v>0</v>
      </c>
    </row>
    <row r="31" spans="1:8" ht="15" thickBot="1" x14ac:dyDescent="0.35">
      <c r="A31" s="19"/>
      <c r="B31" s="5" t="s">
        <v>27</v>
      </c>
      <c r="C31" s="6" t="s">
        <v>76</v>
      </c>
      <c r="D31" s="18">
        <v>1.6666666666666667</v>
      </c>
      <c r="E31" s="8">
        <v>0.125</v>
      </c>
      <c r="F31" s="39">
        <v>4.1666666666666664E-2</v>
      </c>
    </row>
    <row r="32" spans="1:8" ht="15" thickBot="1" x14ac:dyDescent="0.35">
      <c r="A32" s="4" t="s">
        <v>31</v>
      </c>
      <c r="B32" s="13" t="s">
        <v>25</v>
      </c>
      <c r="C32" s="17">
        <v>4.5</v>
      </c>
      <c r="D32" s="18">
        <f>SUM('10-01'!L:L)</f>
        <v>1.0621412037037035</v>
      </c>
      <c r="E32" s="28">
        <f>SUMIF('10-01'!F:F, "Esport", '10-01'!L:L)</f>
        <v>0</v>
      </c>
      <c r="F32" s="16">
        <v>0</v>
      </c>
    </row>
    <row r="33" spans="1:6" ht="15" thickBot="1" x14ac:dyDescent="0.35">
      <c r="A33" s="19"/>
      <c r="B33" s="5" t="s">
        <v>27</v>
      </c>
      <c r="C33" s="6">
        <v>8.5</v>
      </c>
      <c r="D33" s="18">
        <v>1.25</v>
      </c>
      <c r="E33" s="8">
        <v>0.125</v>
      </c>
      <c r="F33" s="39">
        <v>4.1666666666666664E-2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FE57-6072-4856-B10D-C48C081997E7}">
  <dimension ref="A1:N28"/>
  <sheetViews>
    <sheetView workbookViewId="0"/>
  </sheetViews>
  <sheetFormatPr defaultRowHeight="14.4" x14ac:dyDescent="0.3"/>
  <cols>
    <col min="1" max="1" width="15.44140625" bestFit="1" customWidth="1"/>
    <col min="2" max="2" width="25.88671875" bestFit="1" customWidth="1"/>
    <col min="3" max="3" width="8" bestFit="1" customWidth="1"/>
    <col min="4" max="4" width="9.88671875" bestFit="1" customWidth="1"/>
    <col min="5" max="5" width="7" bestFit="1" customWidth="1"/>
    <col min="6" max="6" width="12.6640625" bestFit="1" customWidth="1"/>
    <col min="7" max="7" width="9.33203125" bestFit="1" customWidth="1"/>
    <col min="8" max="9" width="11.44140625" bestFit="1" customWidth="1"/>
    <col min="10" max="11" width="10.6640625" bestFit="1" customWidth="1"/>
    <col min="12" max="12" width="10.5546875" bestFit="1" customWidth="1"/>
    <col min="13" max="13" width="7" bestFit="1" customWidth="1"/>
    <col min="14" max="14" width="11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 s="1" t="s">
        <v>15</v>
      </c>
      <c r="C2" s="1" t="s">
        <v>16</v>
      </c>
      <c r="D2" s="1" t="s">
        <v>32</v>
      </c>
      <c r="E2" s="1" t="s">
        <v>16</v>
      </c>
      <c r="F2" s="1" t="s">
        <v>22</v>
      </c>
      <c r="G2" s="1" t="s">
        <v>19</v>
      </c>
      <c r="H2" s="2">
        <v>44515</v>
      </c>
      <c r="I2" s="12">
        <v>2.4548611111111111E-2</v>
      </c>
      <c r="J2" s="2">
        <v>44515</v>
      </c>
      <c r="K2" s="12">
        <v>2.5381944444444443E-2</v>
      </c>
      <c r="L2" s="12">
        <v>8.3333333333333339E-4</v>
      </c>
      <c r="M2" s="1" t="s">
        <v>16</v>
      </c>
      <c r="N2" s="1" t="s">
        <v>16</v>
      </c>
    </row>
    <row r="3" spans="1:14" x14ac:dyDescent="0.3">
      <c r="A3" s="1" t="s">
        <v>14</v>
      </c>
      <c r="B3" s="1" t="s">
        <v>15</v>
      </c>
      <c r="C3" s="1" t="s">
        <v>16</v>
      </c>
      <c r="D3" s="1" t="s">
        <v>17</v>
      </c>
      <c r="E3" s="1" t="s">
        <v>16</v>
      </c>
      <c r="F3" s="1" t="s">
        <v>23</v>
      </c>
      <c r="G3" s="1" t="s">
        <v>19</v>
      </c>
      <c r="H3" s="2">
        <v>44515</v>
      </c>
      <c r="I3" s="12">
        <v>0.41678240740740741</v>
      </c>
      <c r="J3" s="2">
        <v>44515</v>
      </c>
      <c r="K3" s="12">
        <v>0.48275462962962962</v>
      </c>
      <c r="L3" s="12">
        <v>6.5972222222222224E-2</v>
      </c>
      <c r="M3" s="1" t="s">
        <v>16</v>
      </c>
      <c r="N3" s="1" t="s">
        <v>16</v>
      </c>
    </row>
    <row r="4" spans="1:14" x14ac:dyDescent="0.3">
      <c r="A4" s="1" t="s">
        <v>14</v>
      </c>
      <c r="B4" s="1" t="s">
        <v>15</v>
      </c>
      <c r="C4" s="1" t="s">
        <v>16</v>
      </c>
      <c r="D4" s="1" t="s">
        <v>17</v>
      </c>
      <c r="E4" s="1" t="s">
        <v>16</v>
      </c>
      <c r="F4" s="1" t="s">
        <v>21</v>
      </c>
      <c r="G4" s="1" t="s">
        <v>19</v>
      </c>
      <c r="H4" s="2">
        <v>44515</v>
      </c>
      <c r="I4" s="12">
        <v>0.48275462962962962</v>
      </c>
      <c r="J4" s="2">
        <v>44515</v>
      </c>
      <c r="K4" s="12">
        <v>0.49664351851851851</v>
      </c>
      <c r="L4" s="12">
        <v>1.3888888888888888E-2</v>
      </c>
      <c r="M4" s="1" t="s">
        <v>16</v>
      </c>
      <c r="N4" s="1" t="s">
        <v>16</v>
      </c>
    </row>
    <row r="5" spans="1:14" x14ac:dyDescent="0.3">
      <c r="A5" s="1" t="s">
        <v>14</v>
      </c>
      <c r="B5" s="1" t="s">
        <v>15</v>
      </c>
      <c r="C5" s="1" t="s">
        <v>16</v>
      </c>
      <c r="D5" s="1" t="s">
        <v>32</v>
      </c>
      <c r="E5" s="1" t="s">
        <v>16</v>
      </c>
      <c r="F5" s="1" t="s">
        <v>22</v>
      </c>
      <c r="G5" s="1" t="s">
        <v>19</v>
      </c>
      <c r="H5" s="2">
        <v>44515</v>
      </c>
      <c r="I5" s="12">
        <v>0.64406249999999998</v>
      </c>
      <c r="J5" s="2">
        <v>44515</v>
      </c>
      <c r="K5" s="12">
        <v>0.68730324074074078</v>
      </c>
      <c r="L5" s="12">
        <v>4.3240740740740739E-2</v>
      </c>
      <c r="M5" s="1" t="s">
        <v>16</v>
      </c>
      <c r="N5" s="1" t="s">
        <v>16</v>
      </c>
    </row>
    <row r="6" spans="1:14" x14ac:dyDescent="0.3">
      <c r="A6" s="1" t="s">
        <v>14</v>
      </c>
      <c r="B6" s="1" t="s">
        <v>15</v>
      </c>
      <c r="C6" s="1" t="s">
        <v>16</v>
      </c>
      <c r="D6" s="1" t="s">
        <v>32</v>
      </c>
      <c r="E6" s="1" t="s">
        <v>16</v>
      </c>
      <c r="F6" s="1" t="s">
        <v>22</v>
      </c>
      <c r="G6" s="1" t="s">
        <v>19</v>
      </c>
      <c r="H6" s="2">
        <v>44515</v>
      </c>
      <c r="I6" s="12">
        <v>0.69775462962962964</v>
      </c>
      <c r="J6" s="2">
        <v>44515</v>
      </c>
      <c r="K6" s="12">
        <v>0.76210648148148152</v>
      </c>
      <c r="L6" s="12">
        <v>6.4351851851851855E-2</v>
      </c>
      <c r="M6" s="1" t="s">
        <v>16</v>
      </c>
      <c r="N6" s="1" t="s">
        <v>16</v>
      </c>
    </row>
    <row r="7" spans="1:14" x14ac:dyDescent="0.3">
      <c r="A7" s="1" t="s">
        <v>14</v>
      </c>
      <c r="B7" s="1" t="s">
        <v>15</v>
      </c>
      <c r="C7" s="1" t="s">
        <v>16</v>
      </c>
      <c r="D7" s="1" t="s">
        <v>32</v>
      </c>
      <c r="E7" s="1" t="s">
        <v>16</v>
      </c>
      <c r="F7" s="1" t="s">
        <v>34</v>
      </c>
      <c r="G7" s="1" t="s">
        <v>19</v>
      </c>
      <c r="H7" s="2">
        <v>44516</v>
      </c>
      <c r="I7" s="12">
        <v>1.2048611111111111E-2</v>
      </c>
      <c r="J7" s="2">
        <v>44516</v>
      </c>
      <c r="K7" s="12">
        <v>2.6770833333333334E-2</v>
      </c>
      <c r="L7" s="12">
        <v>1.4722222222222222E-2</v>
      </c>
      <c r="M7" s="1" t="s">
        <v>16</v>
      </c>
      <c r="N7" s="1" t="s">
        <v>16</v>
      </c>
    </row>
    <row r="8" spans="1:14" x14ac:dyDescent="0.3">
      <c r="A8" s="1" t="s">
        <v>14</v>
      </c>
      <c r="B8" s="1" t="s">
        <v>15</v>
      </c>
      <c r="C8" s="1" t="s">
        <v>16</v>
      </c>
      <c r="D8" s="1" t="s">
        <v>32</v>
      </c>
      <c r="E8" s="1" t="s">
        <v>16</v>
      </c>
      <c r="F8" s="1" t="s">
        <v>35</v>
      </c>
      <c r="G8" s="1" t="s">
        <v>19</v>
      </c>
      <c r="H8" s="2">
        <v>44516</v>
      </c>
      <c r="I8" s="12">
        <v>2.7175925925925926E-2</v>
      </c>
      <c r="J8" s="2">
        <v>44516</v>
      </c>
      <c r="K8" s="12">
        <v>4.7488425925925927E-2</v>
      </c>
      <c r="L8" s="12">
        <v>2.0312500000000001E-2</v>
      </c>
      <c r="M8" s="1" t="s">
        <v>16</v>
      </c>
      <c r="N8" s="1" t="s">
        <v>16</v>
      </c>
    </row>
    <row r="9" spans="1:14" x14ac:dyDescent="0.3">
      <c r="A9" s="1" t="s">
        <v>14</v>
      </c>
      <c r="B9" s="1" t="s">
        <v>15</v>
      </c>
      <c r="C9" s="1" t="s">
        <v>16</v>
      </c>
      <c r="D9" s="1" t="s">
        <v>32</v>
      </c>
      <c r="E9" s="1" t="s">
        <v>16</v>
      </c>
      <c r="F9" s="1" t="s">
        <v>35</v>
      </c>
      <c r="G9" s="1" t="s">
        <v>19</v>
      </c>
      <c r="H9" s="2">
        <v>44516</v>
      </c>
      <c r="I9" s="12">
        <v>4.8611111111111112E-2</v>
      </c>
      <c r="J9" s="2">
        <v>44516</v>
      </c>
      <c r="K9" s="12">
        <v>5.8333333333333334E-2</v>
      </c>
      <c r="L9" s="12">
        <v>9.7222222222222224E-3</v>
      </c>
      <c r="M9" s="1" t="s">
        <v>16</v>
      </c>
      <c r="N9" s="1" t="s">
        <v>16</v>
      </c>
    </row>
    <row r="10" spans="1:14" x14ac:dyDescent="0.3">
      <c r="A10" s="1" t="s">
        <v>14</v>
      </c>
      <c r="B10" s="1" t="s">
        <v>15</v>
      </c>
      <c r="C10" s="1" t="s">
        <v>16</v>
      </c>
      <c r="D10" s="1" t="s">
        <v>17</v>
      </c>
      <c r="E10" s="1" t="s">
        <v>16</v>
      </c>
      <c r="F10" s="1" t="s">
        <v>23</v>
      </c>
      <c r="G10" s="1" t="s">
        <v>19</v>
      </c>
      <c r="H10" s="2">
        <v>44516</v>
      </c>
      <c r="I10" s="12">
        <v>0.45833333333333331</v>
      </c>
      <c r="J10" s="2">
        <v>44516</v>
      </c>
      <c r="K10" s="12">
        <v>0.47916666666666669</v>
      </c>
      <c r="L10" s="12">
        <v>2.0833333333333332E-2</v>
      </c>
      <c r="M10" s="1" t="s">
        <v>16</v>
      </c>
      <c r="N10" s="1" t="s">
        <v>16</v>
      </c>
    </row>
    <row r="11" spans="1:14" x14ac:dyDescent="0.3">
      <c r="A11" s="1" t="s">
        <v>14</v>
      </c>
      <c r="B11" s="1" t="s">
        <v>15</v>
      </c>
      <c r="C11" s="1" t="s">
        <v>16</v>
      </c>
      <c r="D11" s="1" t="s">
        <v>17</v>
      </c>
      <c r="E11" s="1" t="s">
        <v>16</v>
      </c>
      <c r="F11" s="1" t="s">
        <v>21</v>
      </c>
      <c r="G11" s="1" t="s">
        <v>19</v>
      </c>
      <c r="H11" s="2">
        <v>44516</v>
      </c>
      <c r="I11" s="12">
        <v>0.48958333333333331</v>
      </c>
      <c r="J11" s="2">
        <v>44516</v>
      </c>
      <c r="K11" s="12">
        <v>0.52083333333333337</v>
      </c>
      <c r="L11" s="12">
        <v>3.125E-2</v>
      </c>
      <c r="M11" s="1" t="s">
        <v>16</v>
      </c>
      <c r="N11" s="1" t="s">
        <v>16</v>
      </c>
    </row>
    <row r="12" spans="1:14" x14ac:dyDescent="0.3">
      <c r="A12" s="1" t="s">
        <v>14</v>
      </c>
      <c r="B12" s="1" t="s">
        <v>15</v>
      </c>
      <c r="C12" s="1" t="s">
        <v>16</v>
      </c>
      <c r="D12" s="1" t="s">
        <v>17</v>
      </c>
      <c r="E12" s="1" t="s">
        <v>16</v>
      </c>
      <c r="F12" s="1" t="s">
        <v>18</v>
      </c>
      <c r="G12" s="1" t="s">
        <v>19</v>
      </c>
      <c r="H12" s="2">
        <v>44516</v>
      </c>
      <c r="I12" s="12">
        <v>0.71875</v>
      </c>
      <c r="J12" s="2">
        <v>44516</v>
      </c>
      <c r="K12" s="12">
        <v>0.81597222222222221</v>
      </c>
      <c r="L12" s="12">
        <v>9.7222222222222224E-2</v>
      </c>
      <c r="M12" s="1" t="s">
        <v>16</v>
      </c>
      <c r="N12" s="1" t="s">
        <v>16</v>
      </c>
    </row>
    <row r="13" spans="1:14" x14ac:dyDescent="0.3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16</v>
      </c>
      <c r="F13" s="1" t="s">
        <v>18</v>
      </c>
      <c r="G13" s="1" t="s">
        <v>19</v>
      </c>
      <c r="H13" s="2">
        <v>44516</v>
      </c>
      <c r="I13" s="12">
        <v>0.97152777777777777</v>
      </c>
      <c r="J13" s="2">
        <v>44517</v>
      </c>
      <c r="K13" s="12">
        <v>3.125E-2</v>
      </c>
      <c r="L13" s="12">
        <v>5.9722222222222225E-2</v>
      </c>
      <c r="M13" s="1" t="s">
        <v>16</v>
      </c>
      <c r="N13" s="1" t="s">
        <v>16</v>
      </c>
    </row>
    <row r="14" spans="1:14" x14ac:dyDescent="0.3">
      <c r="A14" s="1" t="s">
        <v>14</v>
      </c>
      <c r="B14" s="1" t="s">
        <v>15</v>
      </c>
      <c r="C14" s="1" t="s">
        <v>16</v>
      </c>
      <c r="D14" s="1" t="s">
        <v>17</v>
      </c>
      <c r="E14" s="1" t="s">
        <v>16</v>
      </c>
      <c r="F14" s="1" t="s">
        <v>23</v>
      </c>
      <c r="G14" s="1" t="s">
        <v>19</v>
      </c>
      <c r="H14" s="2">
        <v>44518</v>
      </c>
      <c r="I14" s="12">
        <v>0.72291666666666665</v>
      </c>
      <c r="J14" s="2">
        <v>44518</v>
      </c>
      <c r="K14" s="12">
        <v>0.79166666666666663</v>
      </c>
      <c r="L14" s="12">
        <v>6.8750000000000006E-2</v>
      </c>
      <c r="M14" s="1" t="s">
        <v>16</v>
      </c>
      <c r="N14" s="1" t="s">
        <v>16</v>
      </c>
    </row>
    <row r="15" spans="1:14" x14ac:dyDescent="0.3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16</v>
      </c>
      <c r="F15" s="1" t="s">
        <v>18</v>
      </c>
      <c r="G15" s="1" t="s">
        <v>19</v>
      </c>
      <c r="H15" s="2">
        <v>44518</v>
      </c>
      <c r="I15" s="12">
        <v>0.87519675925925922</v>
      </c>
      <c r="J15" s="2">
        <v>44518</v>
      </c>
      <c r="K15" s="12">
        <v>0.90560185185185182</v>
      </c>
      <c r="L15" s="12">
        <v>3.0405092592592591E-2</v>
      </c>
      <c r="M15" s="1" t="s">
        <v>16</v>
      </c>
      <c r="N15" s="1" t="s">
        <v>16</v>
      </c>
    </row>
    <row r="16" spans="1:14" x14ac:dyDescent="0.3">
      <c r="A16" s="1" t="s">
        <v>14</v>
      </c>
      <c r="B16" s="1" t="s">
        <v>15</v>
      </c>
      <c r="C16" s="1" t="s">
        <v>16</v>
      </c>
      <c r="D16" s="1" t="s">
        <v>32</v>
      </c>
      <c r="E16" s="1" t="s">
        <v>16</v>
      </c>
      <c r="F16" s="1" t="s">
        <v>35</v>
      </c>
      <c r="G16" s="1" t="s">
        <v>19</v>
      </c>
      <c r="H16" s="2">
        <v>44519</v>
      </c>
      <c r="I16" s="12">
        <v>6.2743055555555552E-2</v>
      </c>
      <c r="J16" s="2">
        <v>44519</v>
      </c>
      <c r="K16" s="12">
        <v>9.7465277777777776E-2</v>
      </c>
      <c r="L16" s="12">
        <v>3.4722222222222224E-2</v>
      </c>
      <c r="M16" s="1" t="s">
        <v>16</v>
      </c>
      <c r="N16" s="1" t="s">
        <v>16</v>
      </c>
    </row>
    <row r="17" spans="1:14" x14ac:dyDescent="0.3">
      <c r="A17" s="1" t="s">
        <v>14</v>
      </c>
      <c r="B17" s="1" t="s">
        <v>15</v>
      </c>
      <c r="C17" s="1" t="s">
        <v>16</v>
      </c>
      <c r="D17" s="1" t="s">
        <v>17</v>
      </c>
      <c r="E17" s="1" t="s">
        <v>16</v>
      </c>
      <c r="F17" s="1" t="s">
        <v>20</v>
      </c>
      <c r="G17" s="1" t="s">
        <v>19</v>
      </c>
      <c r="H17" s="2">
        <v>44519</v>
      </c>
      <c r="I17" s="12">
        <v>0.48025462962962961</v>
      </c>
      <c r="J17" s="2">
        <v>44519</v>
      </c>
      <c r="K17" s="12">
        <v>0.57701388888888894</v>
      </c>
      <c r="L17" s="12">
        <v>9.6759259259259253E-2</v>
      </c>
      <c r="M17" s="1" t="s">
        <v>16</v>
      </c>
      <c r="N17" s="1" t="s">
        <v>16</v>
      </c>
    </row>
    <row r="18" spans="1:14" x14ac:dyDescent="0.3">
      <c r="A18" s="1" t="s">
        <v>14</v>
      </c>
      <c r="B18" s="1" t="s">
        <v>15</v>
      </c>
      <c r="C18" s="1" t="s">
        <v>16</v>
      </c>
      <c r="D18" s="1" t="s">
        <v>17</v>
      </c>
      <c r="E18" s="1" t="s">
        <v>16</v>
      </c>
      <c r="F18" s="1" t="s">
        <v>21</v>
      </c>
      <c r="G18" s="1" t="s">
        <v>19</v>
      </c>
      <c r="H18" s="2">
        <v>44519</v>
      </c>
      <c r="I18" s="12">
        <v>0.72222222222222221</v>
      </c>
      <c r="J18" s="2">
        <v>44519</v>
      </c>
      <c r="K18" s="12">
        <v>0.77083333333333337</v>
      </c>
      <c r="L18" s="12">
        <v>4.8611111111111112E-2</v>
      </c>
      <c r="M18" s="1" t="s">
        <v>16</v>
      </c>
      <c r="N18" s="1" t="s">
        <v>16</v>
      </c>
    </row>
    <row r="19" spans="1:14" x14ac:dyDescent="0.3">
      <c r="A19" s="1" t="s">
        <v>14</v>
      </c>
      <c r="B19" s="1" t="s">
        <v>15</v>
      </c>
      <c r="C19" s="1" t="s">
        <v>16</v>
      </c>
      <c r="D19" s="1" t="s">
        <v>17</v>
      </c>
      <c r="E19" s="1" t="s">
        <v>16</v>
      </c>
      <c r="F19" s="1" t="s">
        <v>21</v>
      </c>
      <c r="G19" s="1" t="s">
        <v>19</v>
      </c>
      <c r="H19" s="2">
        <v>44520</v>
      </c>
      <c r="I19" s="12">
        <v>0.75</v>
      </c>
      <c r="J19" s="2">
        <v>44520</v>
      </c>
      <c r="K19" s="12">
        <v>0.82291666666666663</v>
      </c>
      <c r="L19" s="12">
        <v>7.2916666666666671E-2</v>
      </c>
      <c r="M19" s="1" t="s">
        <v>16</v>
      </c>
      <c r="N19" s="1" t="s">
        <v>16</v>
      </c>
    </row>
    <row r="20" spans="1:14" x14ac:dyDescent="0.3">
      <c r="A20" s="1" t="s">
        <v>14</v>
      </c>
      <c r="B20" s="1" t="s">
        <v>15</v>
      </c>
      <c r="C20" s="1" t="s">
        <v>16</v>
      </c>
      <c r="D20" s="1" t="s">
        <v>17</v>
      </c>
      <c r="E20" s="1" t="s">
        <v>16</v>
      </c>
      <c r="F20" s="1" t="s">
        <v>18</v>
      </c>
      <c r="G20" s="1" t="s">
        <v>19</v>
      </c>
      <c r="H20" s="2">
        <v>44520</v>
      </c>
      <c r="I20" s="12">
        <v>0.83333333333333337</v>
      </c>
      <c r="J20" s="2">
        <v>44520</v>
      </c>
      <c r="K20" s="12">
        <v>0.85416666666666663</v>
      </c>
      <c r="L20" s="12">
        <v>2.0833333333333332E-2</v>
      </c>
      <c r="M20" s="1" t="s">
        <v>16</v>
      </c>
      <c r="N20" s="1" t="s">
        <v>16</v>
      </c>
    </row>
    <row r="21" spans="1:14" x14ac:dyDescent="0.3">
      <c r="A21" s="1" t="s">
        <v>14</v>
      </c>
      <c r="B21" s="1" t="s">
        <v>15</v>
      </c>
      <c r="C21" s="1" t="s">
        <v>16</v>
      </c>
      <c r="D21" s="1" t="s">
        <v>17</v>
      </c>
      <c r="E21" s="1" t="s">
        <v>16</v>
      </c>
      <c r="F21" s="1" t="s">
        <v>21</v>
      </c>
      <c r="G21" s="1" t="s">
        <v>19</v>
      </c>
      <c r="H21" s="2">
        <v>44520</v>
      </c>
      <c r="I21" s="12">
        <v>0.88541666666666663</v>
      </c>
      <c r="J21" s="2">
        <v>44520</v>
      </c>
      <c r="K21" s="12">
        <v>0.91666666666666663</v>
      </c>
      <c r="L21" s="12">
        <v>3.125E-2</v>
      </c>
      <c r="M21" s="1" t="s">
        <v>16</v>
      </c>
      <c r="N21" s="1" t="s">
        <v>16</v>
      </c>
    </row>
    <row r="22" spans="1:14" x14ac:dyDescent="0.3">
      <c r="A22" s="1" t="s">
        <v>14</v>
      </c>
      <c r="B22" s="1" t="s">
        <v>15</v>
      </c>
      <c r="C22" s="1" t="s">
        <v>16</v>
      </c>
      <c r="D22" s="1" t="s">
        <v>17</v>
      </c>
      <c r="E22" s="1" t="s">
        <v>16</v>
      </c>
      <c r="F22" s="1" t="s">
        <v>18</v>
      </c>
      <c r="G22" s="1" t="s">
        <v>19</v>
      </c>
      <c r="H22" s="2">
        <v>44521</v>
      </c>
      <c r="I22" s="12">
        <v>0.10711805555555555</v>
      </c>
      <c r="J22" s="2">
        <v>44521</v>
      </c>
      <c r="K22" s="12">
        <v>0.14045138888888889</v>
      </c>
      <c r="L22" s="12">
        <v>3.3333333333333333E-2</v>
      </c>
      <c r="M22" s="1" t="s">
        <v>16</v>
      </c>
      <c r="N22" s="1" t="s">
        <v>16</v>
      </c>
    </row>
    <row r="23" spans="1:14" x14ac:dyDescent="0.3">
      <c r="A23" s="1" t="s">
        <v>14</v>
      </c>
      <c r="B23" s="1" t="s">
        <v>15</v>
      </c>
      <c r="C23" s="1" t="s">
        <v>16</v>
      </c>
      <c r="D23" s="1" t="s">
        <v>17</v>
      </c>
      <c r="E23" s="1" t="s">
        <v>16</v>
      </c>
      <c r="F23" s="1" t="s">
        <v>21</v>
      </c>
      <c r="G23" s="1" t="s">
        <v>19</v>
      </c>
      <c r="H23" s="2">
        <v>44521</v>
      </c>
      <c r="I23" s="12">
        <v>0.5</v>
      </c>
      <c r="J23" s="2">
        <v>44521</v>
      </c>
      <c r="K23" s="12">
        <v>0.56319444444444444</v>
      </c>
      <c r="L23" s="12">
        <v>6.3194444444444442E-2</v>
      </c>
      <c r="M23" s="1" t="s">
        <v>16</v>
      </c>
      <c r="N23" s="1" t="s">
        <v>16</v>
      </c>
    </row>
    <row r="24" spans="1:14" x14ac:dyDescent="0.3">
      <c r="A24" s="1" t="s">
        <v>14</v>
      </c>
      <c r="B24" s="1" t="s">
        <v>15</v>
      </c>
      <c r="C24" s="1" t="s">
        <v>16</v>
      </c>
      <c r="D24" s="1" t="s">
        <v>17</v>
      </c>
      <c r="E24" s="1" t="s">
        <v>16</v>
      </c>
      <c r="F24" s="1" t="s">
        <v>21</v>
      </c>
      <c r="G24" s="1" t="s">
        <v>19</v>
      </c>
      <c r="H24" s="2">
        <v>44521</v>
      </c>
      <c r="I24" s="12">
        <v>0.66968749999999999</v>
      </c>
      <c r="J24" s="2">
        <v>44521</v>
      </c>
      <c r="K24" s="12">
        <v>0.7044097222222222</v>
      </c>
      <c r="L24" s="12">
        <v>3.4722222222222224E-2</v>
      </c>
      <c r="M24" s="1" t="s">
        <v>16</v>
      </c>
      <c r="N24" s="1" t="s">
        <v>16</v>
      </c>
    </row>
    <row r="25" spans="1:14" x14ac:dyDescent="0.3">
      <c r="A25" s="1" t="s">
        <v>14</v>
      </c>
      <c r="B25" s="1" t="s">
        <v>15</v>
      </c>
      <c r="C25" s="1" t="s">
        <v>16</v>
      </c>
      <c r="D25" s="1" t="s">
        <v>17</v>
      </c>
      <c r="E25" s="1" t="s">
        <v>16</v>
      </c>
      <c r="F25" s="1" t="s">
        <v>21</v>
      </c>
      <c r="G25" s="1" t="s">
        <v>19</v>
      </c>
      <c r="H25" s="2">
        <v>44521</v>
      </c>
      <c r="I25" s="12">
        <v>0.72150462962962958</v>
      </c>
      <c r="J25" s="2">
        <v>44521</v>
      </c>
      <c r="K25" s="12">
        <v>0.77081018518518518</v>
      </c>
      <c r="L25" s="12">
        <v>4.9305555555555554E-2</v>
      </c>
      <c r="M25" s="1" t="s">
        <v>16</v>
      </c>
      <c r="N25" s="1" t="s">
        <v>16</v>
      </c>
    </row>
    <row r="26" spans="1:14" x14ac:dyDescent="0.3">
      <c r="A26" s="1" t="s">
        <v>14</v>
      </c>
      <c r="B26" s="1" t="s">
        <v>15</v>
      </c>
      <c r="C26" s="1" t="s">
        <v>16</v>
      </c>
      <c r="D26" s="1" t="s">
        <v>16</v>
      </c>
      <c r="E26" s="1" t="s">
        <v>16</v>
      </c>
      <c r="F26" s="1" t="s">
        <v>36</v>
      </c>
      <c r="G26" s="1" t="s">
        <v>19</v>
      </c>
      <c r="H26" s="2">
        <v>44521</v>
      </c>
      <c r="I26" s="12">
        <v>0.77081018518518518</v>
      </c>
      <c r="J26" s="2">
        <v>44521</v>
      </c>
      <c r="K26" s="12">
        <v>0.77081018518518518</v>
      </c>
      <c r="L26" s="12">
        <v>0</v>
      </c>
      <c r="M26" s="1" t="s">
        <v>16</v>
      </c>
      <c r="N26" s="1" t="s">
        <v>16</v>
      </c>
    </row>
    <row r="27" spans="1:14" x14ac:dyDescent="0.3">
      <c r="A27" s="1" t="s">
        <v>14</v>
      </c>
      <c r="B27" s="1" t="s">
        <v>15</v>
      </c>
      <c r="C27" s="1" t="s">
        <v>16</v>
      </c>
      <c r="D27" s="1" t="s">
        <v>17</v>
      </c>
      <c r="E27" s="1" t="s">
        <v>16</v>
      </c>
      <c r="F27" s="1" t="s">
        <v>23</v>
      </c>
      <c r="G27" s="1" t="s">
        <v>19</v>
      </c>
      <c r="H27" s="2">
        <v>44521</v>
      </c>
      <c r="I27" s="12">
        <v>0.80251157407407403</v>
      </c>
      <c r="J27" s="2">
        <v>44521</v>
      </c>
      <c r="K27" s="12">
        <v>0.8430671296296296</v>
      </c>
      <c r="L27" s="12">
        <v>4.0555555555555553E-2</v>
      </c>
      <c r="M27" s="1" t="s">
        <v>16</v>
      </c>
      <c r="N27" s="1" t="s">
        <v>16</v>
      </c>
    </row>
    <row r="28" spans="1:14" x14ac:dyDescent="0.3">
      <c r="A28" s="1" t="s">
        <v>14</v>
      </c>
      <c r="B28" s="1" t="s">
        <v>15</v>
      </c>
      <c r="C28" s="1" t="s">
        <v>16</v>
      </c>
      <c r="D28" s="1" t="s">
        <v>17</v>
      </c>
      <c r="E28" s="1" t="s">
        <v>16</v>
      </c>
      <c r="F28" s="1" t="s">
        <v>18</v>
      </c>
      <c r="G28" s="1" t="s">
        <v>19</v>
      </c>
      <c r="H28" s="2">
        <v>44521</v>
      </c>
      <c r="I28" s="12">
        <v>0.93247685185185181</v>
      </c>
      <c r="J28" s="2">
        <v>44521</v>
      </c>
      <c r="K28" s="12">
        <v>0.94722222222222219</v>
      </c>
      <c r="L28" s="12">
        <v>1.474537037037037E-2</v>
      </c>
      <c r="M28" s="1" t="s">
        <v>16</v>
      </c>
      <c r="N28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F6F-DD90-4EF5-A4F5-CCE62DE7168C}">
  <dimension ref="A1:N20"/>
  <sheetViews>
    <sheetView workbookViewId="0"/>
  </sheetViews>
  <sheetFormatPr defaultRowHeight="14.4" x14ac:dyDescent="0.3"/>
  <cols>
    <col min="1" max="1" width="15.44140625" bestFit="1" customWidth="1"/>
    <col min="2" max="2" width="25.88671875" bestFit="1" customWidth="1"/>
    <col min="3" max="3" width="8" bestFit="1" customWidth="1"/>
    <col min="4" max="4" width="9.88671875" bestFit="1" customWidth="1"/>
    <col min="5" max="5" width="7" bestFit="1" customWidth="1"/>
    <col min="6" max="6" width="12.6640625" bestFit="1" customWidth="1"/>
    <col min="7" max="7" width="9.33203125" bestFit="1" customWidth="1"/>
    <col min="8" max="9" width="11.44140625" bestFit="1" customWidth="1"/>
    <col min="10" max="11" width="10.6640625" bestFit="1" customWidth="1"/>
    <col min="12" max="12" width="10.5546875" bestFit="1" customWidth="1"/>
    <col min="13" max="13" width="7" bestFit="1" customWidth="1"/>
    <col min="14" max="14" width="11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16</v>
      </c>
      <c r="F2" s="1" t="s">
        <v>23</v>
      </c>
      <c r="G2" s="1" t="s">
        <v>19</v>
      </c>
      <c r="H2" s="2">
        <v>44508</v>
      </c>
      <c r="I2" s="11">
        <v>0.33378472222222222</v>
      </c>
      <c r="J2" s="2">
        <v>44508</v>
      </c>
      <c r="K2" s="11">
        <v>0.37587962962962962</v>
      </c>
      <c r="L2" s="11">
        <v>4.2094907407407407E-2</v>
      </c>
      <c r="M2" s="1" t="s">
        <v>16</v>
      </c>
      <c r="N2" s="1" t="s">
        <v>16</v>
      </c>
    </row>
    <row r="3" spans="1:14" x14ac:dyDescent="0.3">
      <c r="A3" s="1" t="s">
        <v>14</v>
      </c>
      <c r="B3" s="1" t="s">
        <v>15</v>
      </c>
      <c r="C3" s="1" t="s">
        <v>16</v>
      </c>
      <c r="D3" s="1" t="s">
        <v>17</v>
      </c>
      <c r="E3" s="1" t="s">
        <v>16</v>
      </c>
      <c r="F3" s="1" t="s">
        <v>23</v>
      </c>
      <c r="G3" s="1" t="s">
        <v>19</v>
      </c>
      <c r="H3" s="2">
        <v>44508</v>
      </c>
      <c r="I3" s="11">
        <v>0.38024305555555554</v>
      </c>
      <c r="J3" s="2">
        <v>44508</v>
      </c>
      <c r="K3" s="11">
        <v>0.38446759259259261</v>
      </c>
      <c r="L3" s="11">
        <v>4.2245370370370371E-3</v>
      </c>
      <c r="M3" s="1" t="s">
        <v>16</v>
      </c>
      <c r="N3" s="1" t="s">
        <v>16</v>
      </c>
    </row>
    <row r="4" spans="1:14" x14ac:dyDescent="0.3">
      <c r="A4" s="1" t="s">
        <v>14</v>
      </c>
      <c r="B4" s="1" t="s">
        <v>15</v>
      </c>
      <c r="C4" s="1" t="s">
        <v>16</v>
      </c>
      <c r="D4" s="1" t="s">
        <v>17</v>
      </c>
      <c r="E4" s="1" t="s">
        <v>16</v>
      </c>
      <c r="F4" s="1" t="s">
        <v>23</v>
      </c>
      <c r="G4" s="1" t="s">
        <v>19</v>
      </c>
      <c r="H4" s="2">
        <v>44508</v>
      </c>
      <c r="I4" s="11">
        <v>0.39052083333333332</v>
      </c>
      <c r="J4" s="2">
        <v>44508</v>
      </c>
      <c r="K4" s="11">
        <v>0.45510416666666664</v>
      </c>
      <c r="L4" s="11">
        <v>6.458333333333334E-2</v>
      </c>
      <c r="M4" s="1" t="s">
        <v>16</v>
      </c>
      <c r="N4" s="1" t="s">
        <v>16</v>
      </c>
    </row>
    <row r="5" spans="1:14" x14ac:dyDescent="0.3">
      <c r="A5" s="1" t="s">
        <v>14</v>
      </c>
      <c r="B5" s="1" t="s">
        <v>15</v>
      </c>
      <c r="C5" s="1" t="s">
        <v>16</v>
      </c>
      <c r="D5" s="1" t="s">
        <v>17</v>
      </c>
      <c r="E5" s="1" t="s">
        <v>16</v>
      </c>
      <c r="F5" s="1" t="s">
        <v>18</v>
      </c>
      <c r="G5" s="1" t="s">
        <v>19</v>
      </c>
      <c r="H5" s="2">
        <v>44509</v>
      </c>
      <c r="I5" s="11">
        <v>0.33408564814814817</v>
      </c>
      <c r="J5" s="2">
        <v>44509</v>
      </c>
      <c r="K5" s="11">
        <v>0.37711805555555555</v>
      </c>
      <c r="L5" s="11">
        <v>4.3032407407407408E-2</v>
      </c>
      <c r="M5" s="1" t="s">
        <v>16</v>
      </c>
      <c r="N5" s="1" t="s">
        <v>16</v>
      </c>
    </row>
    <row r="6" spans="1:14" x14ac:dyDescent="0.3">
      <c r="A6" s="1" t="s">
        <v>14</v>
      </c>
      <c r="B6" s="1" t="s">
        <v>15</v>
      </c>
      <c r="C6" s="1" t="s">
        <v>16</v>
      </c>
      <c r="D6" s="1" t="s">
        <v>17</v>
      </c>
      <c r="E6" s="1" t="s">
        <v>16</v>
      </c>
      <c r="F6" s="1" t="s">
        <v>18</v>
      </c>
      <c r="G6" s="1" t="s">
        <v>19</v>
      </c>
      <c r="H6" s="2">
        <v>44509</v>
      </c>
      <c r="I6" s="11">
        <v>0.42788194444444444</v>
      </c>
      <c r="J6" s="2">
        <v>44509</v>
      </c>
      <c r="K6" s="11">
        <v>0.44752314814814814</v>
      </c>
      <c r="L6" s="11">
        <v>1.9641203703703702E-2</v>
      </c>
      <c r="M6" s="1" t="s">
        <v>16</v>
      </c>
      <c r="N6" s="1" t="s">
        <v>16</v>
      </c>
    </row>
    <row r="7" spans="1:14" x14ac:dyDescent="0.3">
      <c r="A7" s="1" t="s">
        <v>14</v>
      </c>
      <c r="B7" s="1" t="s">
        <v>15</v>
      </c>
      <c r="C7" s="1" t="s">
        <v>16</v>
      </c>
      <c r="D7" s="1" t="s">
        <v>17</v>
      </c>
      <c r="E7" s="1" t="s">
        <v>16</v>
      </c>
      <c r="F7" s="1" t="s">
        <v>18</v>
      </c>
      <c r="G7" s="1" t="s">
        <v>19</v>
      </c>
      <c r="H7" s="2">
        <v>44509</v>
      </c>
      <c r="I7" s="11">
        <v>0.45637731481481481</v>
      </c>
      <c r="J7" s="2">
        <v>44509</v>
      </c>
      <c r="K7" s="11">
        <v>0.50031250000000005</v>
      </c>
      <c r="L7" s="11">
        <v>4.3935185185185188E-2</v>
      </c>
      <c r="M7" s="1" t="s">
        <v>16</v>
      </c>
      <c r="N7" s="1" t="s">
        <v>16</v>
      </c>
    </row>
    <row r="8" spans="1:14" x14ac:dyDescent="0.3">
      <c r="A8" s="1" t="s">
        <v>14</v>
      </c>
      <c r="B8" s="1" t="s">
        <v>15</v>
      </c>
      <c r="C8" s="1" t="s">
        <v>16</v>
      </c>
      <c r="D8" s="1" t="s">
        <v>17</v>
      </c>
      <c r="E8" s="1" t="s">
        <v>16</v>
      </c>
      <c r="F8" s="1" t="s">
        <v>18</v>
      </c>
      <c r="G8" s="1" t="s">
        <v>19</v>
      </c>
      <c r="H8" s="2">
        <v>44509</v>
      </c>
      <c r="I8" s="11">
        <v>0.51028935185185187</v>
      </c>
      <c r="J8" s="2">
        <v>44509</v>
      </c>
      <c r="K8" s="11">
        <v>0.55951388888888887</v>
      </c>
      <c r="L8" s="11">
        <v>4.9224537037037039E-2</v>
      </c>
      <c r="M8" s="1" t="s">
        <v>16</v>
      </c>
      <c r="N8" s="1" t="s">
        <v>16</v>
      </c>
    </row>
    <row r="9" spans="1:14" x14ac:dyDescent="0.3">
      <c r="A9" s="1" t="s">
        <v>14</v>
      </c>
      <c r="B9" s="1" t="s">
        <v>15</v>
      </c>
      <c r="C9" s="1" t="s">
        <v>16</v>
      </c>
      <c r="D9" s="1" t="s">
        <v>17</v>
      </c>
      <c r="E9" s="1" t="s">
        <v>16</v>
      </c>
      <c r="F9" s="1" t="s">
        <v>18</v>
      </c>
      <c r="G9" s="1" t="s">
        <v>19</v>
      </c>
      <c r="H9" s="2">
        <v>44509</v>
      </c>
      <c r="I9" s="11">
        <v>0.65625</v>
      </c>
      <c r="J9" s="2">
        <v>44509</v>
      </c>
      <c r="K9" s="11">
        <v>0.70173611111111112</v>
      </c>
      <c r="L9" s="11">
        <v>4.5486111111111109E-2</v>
      </c>
      <c r="M9" s="1" t="s">
        <v>16</v>
      </c>
      <c r="N9" s="1" t="s">
        <v>16</v>
      </c>
    </row>
    <row r="10" spans="1:14" x14ac:dyDescent="0.3">
      <c r="A10" s="1" t="s">
        <v>14</v>
      </c>
      <c r="B10" s="1" t="s">
        <v>15</v>
      </c>
      <c r="C10" s="1" t="s">
        <v>16</v>
      </c>
      <c r="D10" s="1" t="s">
        <v>17</v>
      </c>
      <c r="E10" s="1" t="s">
        <v>16</v>
      </c>
      <c r="F10" s="1" t="s">
        <v>18</v>
      </c>
      <c r="G10" s="1" t="s">
        <v>19</v>
      </c>
      <c r="H10" s="2">
        <v>44509</v>
      </c>
      <c r="I10" s="11">
        <v>0.71875</v>
      </c>
      <c r="J10" s="2">
        <v>44509</v>
      </c>
      <c r="K10" s="11">
        <v>0.77520833333333339</v>
      </c>
      <c r="L10" s="11">
        <v>5.6458333333333333E-2</v>
      </c>
      <c r="M10" s="1" t="s">
        <v>16</v>
      </c>
      <c r="N10" s="1" t="s">
        <v>16</v>
      </c>
    </row>
    <row r="11" spans="1:14" x14ac:dyDescent="0.3">
      <c r="A11" s="1" t="s">
        <v>14</v>
      </c>
      <c r="B11" s="1" t="s">
        <v>15</v>
      </c>
      <c r="C11" s="1" t="s">
        <v>16</v>
      </c>
      <c r="D11" s="1" t="s">
        <v>17</v>
      </c>
      <c r="E11" s="1" t="s">
        <v>16</v>
      </c>
      <c r="F11" s="1" t="s">
        <v>18</v>
      </c>
      <c r="G11" s="1" t="s">
        <v>19</v>
      </c>
      <c r="H11" s="2">
        <v>44509</v>
      </c>
      <c r="I11" s="11">
        <v>0.79675925925925928</v>
      </c>
      <c r="J11" s="2">
        <v>44509</v>
      </c>
      <c r="K11" s="11">
        <v>0.82994212962962965</v>
      </c>
      <c r="L11" s="11">
        <v>3.318287037037037E-2</v>
      </c>
      <c r="M11" s="1" t="s">
        <v>16</v>
      </c>
      <c r="N11" s="1" t="s">
        <v>16</v>
      </c>
    </row>
    <row r="12" spans="1:14" x14ac:dyDescent="0.3">
      <c r="A12" s="1" t="s">
        <v>14</v>
      </c>
      <c r="B12" s="1" t="s">
        <v>15</v>
      </c>
      <c r="C12" s="1" t="s">
        <v>16</v>
      </c>
      <c r="D12" s="1" t="s">
        <v>17</v>
      </c>
      <c r="E12" s="1" t="s">
        <v>16</v>
      </c>
      <c r="F12" s="1" t="s">
        <v>18</v>
      </c>
      <c r="G12" s="1" t="s">
        <v>19</v>
      </c>
      <c r="H12" s="2">
        <v>44509</v>
      </c>
      <c r="I12" s="11">
        <v>0.93031249999999999</v>
      </c>
      <c r="J12" s="2">
        <v>44510</v>
      </c>
      <c r="K12" s="11">
        <v>2.2337962962962962E-3</v>
      </c>
      <c r="L12" s="11">
        <v>7.1921296296296303E-2</v>
      </c>
      <c r="M12" s="1" t="s">
        <v>16</v>
      </c>
      <c r="N12" s="1" t="s">
        <v>16</v>
      </c>
    </row>
    <row r="13" spans="1:14" x14ac:dyDescent="0.3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16</v>
      </c>
      <c r="F13" s="1" t="s">
        <v>18</v>
      </c>
      <c r="G13" s="1" t="s">
        <v>19</v>
      </c>
      <c r="H13" s="2">
        <v>44510</v>
      </c>
      <c r="I13" s="11">
        <v>1.9479166666666665E-2</v>
      </c>
      <c r="J13" s="2">
        <v>44510</v>
      </c>
      <c r="K13" s="11">
        <v>4.4722222222222219E-2</v>
      </c>
      <c r="L13" s="11">
        <v>2.5243055555555557E-2</v>
      </c>
      <c r="M13" s="1" t="s">
        <v>16</v>
      </c>
      <c r="N13" s="1" t="s">
        <v>16</v>
      </c>
    </row>
    <row r="14" spans="1:14" x14ac:dyDescent="0.3">
      <c r="A14" s="1" t="s">
        <v>14</v>
      </c>
      <c r="B14" s="1" t="s">
        <v>15</v>
      </c>
      <c r="C14" s="1" t="s">
        <v>16</v>
      </c>
      <c r="D14" s="1" t="s">
        <v>17</v>
      </c>
      <c r="E14" s="1" t="s">
        <v>16</v>
      </c>
      <c r="F14" s="1" t="s">
        <v>21</v>
      </c>
      <c r="G14" s="1" t="s">
        <v>19</v>
      </c>
      <c r="H14" s="2">
        <v>44510</v>
      </c>
      <c r="I14" s="11">
        <v>4.5590277777777778E-2</v>
      </c>
      <c r="J14" s="2">
        <v>44510</v>
      </c>
      <c r="K14" s="11">
        <v>6.537037037037037E-2</v>
      </c>
      <c r="L14" s="11">
        <v>1.9780092592592592E-2</v>
      </c>
      <c r="M14" s="1" t="s">
        <v>16</v>
      </c>
      <c r="N14" s="1" t="s">
        <v>16</v>
      </c>
    </row>
    <row r="15" spans="1:14" x14ac:dyDescent="0.3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16</v>
      </c>
      <c r="F15" s="1" t="s">
        <v>18</v>
      </c>
      <c r="G15" s="1" t="s">
        <v>19</v>
      </c>
      <c r="H15" s="2">
        <v>44510</v>
      </c>
      <c r="I15" s="11">
        <v>0.375</v>
      </c>
      <c r="J15" s="2">
        <v>44510</v>
      </c>
      <c r="K15" s="11">
        <v>0.46527777777777779</v>
      </c>
      <c r="L15" s="11">
        <v>9.0277777777777776E-2</v>
      </c>
      <c r="M15" s="1" t="s">
        <v>16</v>
      </c>
      <c r="N15" s="1" t="s">
        <v>16</v>
      </c>
    </row>
    <row r="16" spans="1:14" x14ac:dyDescent="0.3">
      <c r="A16" s="1" t="s">
        <v>14</v>
      </c>
      <c r="B16" s="1" t="s">
        <v>15</v>
      </c>
      <c r="C16" s="1" t="s">
        <v>16</v>
      </c>
      <c r="D16" s="1" t="s">
        <v>17</v>
      </c>
      <c r="E16" s="1" t="s">
        <v>16</v>
      </c>
      <c r="F16" s="1" t="s">
        <v>18</v>
      </c>
      <c r="G16" s="1" t="s">
        <v>19</v>
      </c>
      <c r="H16" s="2">
        <v>44510</v>
      </c>
      <c r="I16" s="11">
        <v>0.47222222222222221</v>
      </c>
      <c r="J16" s="2">
        <v>44510</v>
      </c>
      <c r="K16" s="11">
        <v>0.57638888888888884</v>
      </c>
      <c r="L16" s="11">
        <v>0.10416666666666667</v>
      </c>
      <c r="M16" s="1" t="s">
        <v>16</v>
      </c>
      <c r="N16" s="1" t="s">
        <v>16</v>
      </c>
    </row>
    <row r="17" spans="1:14" x14ac:dyDescent="0.3">
      <c r="A17" s="1" t="s">
        <v>14</v>
      </c>
      <c r="B17" s="1" t="s">
        <v>15</v>
      </c>
      <c r="C17" s="1" t="s">
        <v>16</v>
      </c>
      <c r="D17" s="1" t="s">
        <v>17</v>
      </c>
      <c r="E17" s="1" t="s">
        <v>16</v>
      </c>
      <c r="F17" s="1" t="s">
        <v>23</v>
      </c>
      <c r="G17" s="1" t="s">
        <v>19</v>
      </c>
      <c r="H17" s="2">
        <v>44511</v>
      </c>
      <c r="I17" s="11">
        <v>0.75</v>
      </c>
      <c r="J17" s="2">
        <v>44511</v>
      </c>
      <c r="K17" s="11">
        <v>0.79166666666666663</v>
      </c>
      <c r="L17" s="11">
        <v>4.1666666666666664E-2</v>
      </c>
      <c r="M17" s="1" t="s">
        <v>16</v>
      </c>
      <c r="N17" s="1" t="s">
        <v>16</v>
      </c>
    </row>
    <row r="18" spans="1:14" x14ac:dyDescent="0.3">
      <c r="A18" s="1" t="s">
        <v>14</v>
      </c>
      <c r="B18" s="1" t="s">
        <v>15</v>
      </c>
      <c r="C18" s="1" t="s">
        <v>16</v>
      </c>
      <c r="D18" s="1" t="s">
        <v>17</v>
      </c>
      <c r="E18" s="1" t="s">
        <v>16</v>
      </c>
      <c r="F18" s="1" t="s">
        <v>23</v>
      </c>
      <c r="G18" s="1" t="s">
        <v>19</v>
      </c>
      <c r="H18" s="2">
        <v>44511</v>
      </c>
      <c r="I18" s="11">
        <v>0.98832175925925925</v>
      </c>
      <c r="J18" s="2">
        <v>44512</v>
      </c>
      <c r="K18" s="11">
        <v>3.2025462962962964E-2</v>
      </c>
      <c r="L18" s="11">
        <v>4.3703703703703703E-2</v>
      </c>
      <c r="M18" s="1" t="s">
        <v>16</v>
      </c>
      <c r="N18" s="1" t="s">
        <v>16</v>
      </c>
    </row>
    <row r="19" spans="1:14" x14ac:dyDescent="0.3">
      <c r="A19" s="1" t="s">
        <v>14</v>
      </c>
      <c r="B19" s="1" t="s">
        <v>15</v>
      </c>
      <c r="C19" s="1" t="s">
        <v>16</v>
      </c>
      <c r="D19" s="1" t="s">
        <v>17</v>
      </c>
      <c r="E19" s="1" t="s">
        <v>16</v>
      </c>
      <c r="F19" s="1" t="s">
        <v>23</v>
      </c>
      <c r="G19" s="1" t="s">
        <v>19</v>
      </c>
      <c r="H19" s="2">
        <v>44514</v>
      </c>
      <c r="I19" s="11">
        <v>0.70833333333333337</v>
      </c>
      <c r="J19" s="2">
        <v>44514</v>
      </c>
      <c r="K19" s="11">
        <v>0.79166666666666663</v>
      </c>
      <c r="L19" s="11">
        <v>8.3333333333333329E-2</v>
      </c>
      <c r="M19" s="1" t="s">
        <v>16</v>
      </c>
      <c r="N19" s="1" t="s">
        <v>16</v>
      </c>
    </row>
    <row r="20" spans="1:14" x14ac:dyDescent="0.3">
      <c r="A20" s="1" t="s">
        <v>14</v>
      </c>
      <c r="B20" s="1" t="s">
        <v>15</v>
      </c>
      <c r="C20" s="1" t="s">
        <v>16</v>
      </c>
      <c r="D20" s="1" t="s">
        <v>32</v>
      </c>
      <c r="E20" s="1" t="s">
        <v>16</v>
      </c>
      <c r="F20" s="1" t="s">
        <v>33</v>
      </c>
      <c r="G20" s="1" t="s">
        <v>19</v>
      </c>
      <c r="H20" s="2">
        <v>44514</v>
      </c>
      <c r="I20" s="11">
        <v>0.93186342592592597</v>
      </c>
      <c r="J20" s="2">
        <v>44514</v>
      </c>
      <c r="K20" s="11">
        <v>0.96234953703703707</v>
      </c>
      <c r="L20" s="11">
        <v>3.048611111111111E-2</v>
      </c>
      <c r="M20" s="1" t="s">
        <v>16</v>
      </c>
      <c r="N20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1CC7-9E6E-4B6F-9DC1-EAFA5EC6F7B9}">
  <dimension ref="A1:N47"/>
  <sheetViews>
    <sheetView topLeftCell="A24" workbookViewId="0">
      <selection activeCell="B50" sqref="B50:B52"/>
    </sheetView>
  </sheetViews>
  <sheetFormatPr defaultRowHeight="14.4" x14ac:dyDescent="0.3"/>
  <cols>
    <col min="1" max="1" width="15.44140625" bestFit="1" customWidth="1"/>
    <col min="2" max="2" width="25.88671875" bestFit="1" customWidth="1"/>
    <col min="3" max="3" width="8" bestFit="1" customWidth="1"/>
    <col min="4" max="4" width="9.88671875" bestFit="1" customWidth="1"/>
    <col min="5" max="5" width="7" bestFit="1" customWidth="1"/>
    <col min="6" max="6" width="12.6640625" bestFit="1" customWidth="1"/>
    <col min="7" max="7" width="9.33203125" bestFit="1" customWidth="1"/>
    <col min="8" max="9" width="11.44140625" bestFit="1" customWidth="1"/>
    <col min="10" max="11" width="10.6640625" bestFit="1" customWidth="1"/>
    <col min="12" max="12" width="10.5546875" bestFit="1" customWidth="1"/>
    <col min="13" max="13" width="7" bestFit="1" customWidth="1"/>
    <col min="14" max="14" width="11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16</v>
      </c>
      <c r="F2" s="1" t="s">
        <v>20</v>
      </c>
      <c r="G2" s="1" t="s">
        <v>19</v>
      </c>
      <c r="H2" s="2">
        <v>44501</v>
      </c>
      <c r="I2" s="10">
        <v>0.64105324074074077</v>
      </c>
      <c r="J2" s="2">
        <v>44501</v>
      </c>
      <c r="K2" s="10">
        <v>0.64892361111111108</v>
      </c>
      <c r="L2" s="10">
        <v>7.8703703703703696E-3</v>
      </c>
      <c r="M2" s="1" t="s">
        <v>16</v>
      </c>
      <c r="N2" s="1" t="s">
        <v>16</v>
      </c>
    </row>
    <row r="3" spans="1:14" x14ac:dyDescent="0.3">
      <c r="A3" s="1" t="s">
        <v>14</v>
      </c>
      <c r="B3" s="1" t="s">
        <v>15</v>
      </c>
      <c r="C3" s="1" t="s">
        <v>16</v>
      </c>
      <c r="D3" s="1" t="s">
        <v>17</v>
      </c>
      <c r="E3" s="1" t="s">
        <v>16</v>
      </c>
      <c r="F3" s="1" t="s">
        <v>20</v>
      </c>
      <c r="G3" s="1" t="s">
        <v>19</v>
      </c>
      <c r="H3" s="2">
        <v>44501</v>
      </c>
      <c r="I3" s="10">
        <v>0.65605324074074078</v>
      </c>
      <c r="J3" s="2">
        <v>44501</v>
      </c>
      <c r="K3" s="10">
        <v>0.70702546296296298</v>
      </c>
      <c r="L3" s="10">
        <v>5.0972222222222224E-2</v>
      </c>
      <c r="M3" s="1" t="s">
        <v>16</v>
      </c>
      <c r="N3" s="1" t="s">
        <v>16</v>
      </c>
    </row>
    <row r="4" spans="1:14" x14ac:dyDescent="0.3">
      <c r="A4" s="1" t="s">
        <v>14</v>
      </c>
      <c r="B4" s="1" t="s">
        <v>15</v>
      </c>
      <c r="C4" s="1" t="s">
        <v>16</v>
      </c>
      <c r="D4" s="1" t="s">
        <v>17</v>
      </c>
      <c r="E4" s="1" t="s">
        <v>16</v>
      </c>
      <c r="F4" s="1" t="s">
        <v>20</v>
      </c>
      <c r="G4" s="1" t="s">
        <v>19</v>
      </c>
      <c r="H4" s="2">
        <v>44501</v>
      </c>
      <c r="I4" s="10">
        <v>0.73958333333333337</v>
      </c>
      <c r="J4" s="2">
        <v>44501</v>
      </c>
      <c r="K4" s="10">
        <v>0.80555555555555558</v>
      </c>
      <c r="L4" s="10">
        <v>6.5972222222222224E-2</v>
      </c>
      <c r="M4" s="1" t="s">
        <v>16</v>
      </c>
      <c r="N4" s="1" t="s">
        <v>16</v>
      </c>
    </row>
    <row r="5" spans="1:14" x14ac:dyDescent="0.3">
      <c r="A5" s="1" t="s">
        <v>14</v>
      </c>
      <c r="B5" s="1" t="s">
        <v>15</v>
      </c>
      <c r="C5" s="1" t="s">
        <v>16</v>
      </c>
      <c r="D5" s="1" t="s">
        <v>17</v>
      </c>
      <c r="E5" s="1" t="s">
        <v>16</v>
      </c>
      <c r="F5" s="1" t="s">
        <v>21</v>
      </c>
      <c r="G5" s="1" t="s">
        <v>19</v>
      </c>
      <c r="H5" s="2">
        <v>44502</v>
      </c>
      <c r="I5" s="10">
        <v>0.5</v>
      </c>
      <c r="J5" s="2">
        <v>44502</v>
      </c>
      <c r="K5" s="10">
        <v>0.55555555555555558</v>
      </c>
      <c r="L5" s="10">
        <v>5.5555555555555552E-2</v>
      </c>
      <c r="M5" s="1" t="s">
        <v>16</v>
      </c>
      <c r="N5" s="1" t="s">
        <v>16</v>
      </c>
    </row>
    <row r="6" spans="1:14" x14ac:dyDescent="0.3">
      <c r="A6" s="1" t="s">
        <v>14</v>
      </c>
      <c r="B6" s="1" t="s">
        <v>15</v>
      </c>
      <c r="C6" s="1" t="s">
        <v>16</v>
      </c>
      <c r="D6" s="1" t="s">
        <v>17</v>
      </c>
      <c r="E6" s="1" t="s">
        <v>16</v>
      </c>
      <c r="F6" s="1" t="s">
        <v>21</v>
      </c>
      <c r="G6" s="1" t="s">
        <v>19</v>
      </c>
      <c r="H6" s="2">
        <v>44502</v>
      </c>
      <c r="I6" s="10">
        <v>0.67361111111111116</v>
      </c>
      <c r="J6" s="2">
        <v>44502</v>
      </c>
      <c r="K6" s="10">
        <v>0.71875</v>
      </c>
      <c r="L6" s="10">
        <v>4.5138888888888888E-2</v>
      </c>
      <c r="M6" s="1" t="s">
        <v>16</v>
      </c>
      <c r="N6" s="1" t="s">
        <v>16</v>
      </c>
    </row>
    <row r="7" spans="1:14" x14ac:dyDescent="0.3">
      <c r="A7" s="1" t="s">
        <v>14</v>
      </c>
      <c r="B7" s="1" t="s">
        <v>15</v>
      </c>
      <c r="C7" s="1" t="s">
        <v>16</v>
      </c>
      <c r="D7" s="1" t="s">
        <v>17</v>
      </c>
      <c r="E7" s="1" t="s">
        <v>16</v>
      </c>
      <c r="F7" s="1" t="s">
        <v>21</v>
      </c>
      <c r="G7" s="1" t="s">
        <v>19</v>
      </c>
      <c r="H7" s="2">
        <v>44502</v>
      </c>
      <c r="I7" s="10">
        <v>0.75</v>
      </c>
      <c r="J7" s="2">
        <v>44502</v>
      </c>
      <c r="K7" s="10">
        <v>0.83333333333333337</v>
      </c>
      <c r="L7" s="10">
        <v>8.3333333333333329E-2</v>
      </c>
      <c r="M7" s="1" t="s">
        <v>16</v>
      </c>
      <c r="N7" s="1" t="s">
        <v>16</v>
      </c>
    </row>
    <row r="8" spans="1:14" x14ac:dyDescent="0.3">
      <c r="A8" s="1" t="s">
        <v>14</v>
      </c>
      <c r="B8" s="1" t="s">
        <v>15</v>
      </c>
      <c r="C8" s="1" t="s">
        <v>16</v>
      </c>
      <c r="D8" s="1" t="s">
        <v>17</v>
      </c>
      <c r="E8" s="1" t="s">
        <v>16</v>
      </c>
      <c r="F8" s="1" t="s">
        <v>21</v>
      </c>
      <c r="G8" s="1" t="s">
        <v>19</v>
      </c>
      <c r="H8" s="2">
        <v>44502</v>
      </c>
      <c r="I8" s="10">
        <v>0.90625</v>
      </c>
      <c r="J8" s="2">
        <v>44502</v>
      </c>
      <c r="K8" s="10">
        <v>0.97916666666666663</v>
      </c>
      <c r="L8" s="10">
        <v>7.2916666666666671E-2</v>
      </c>
      <c r="M8" s="1" t="s">
        <v>16</v>
      </c>
      <c r="N8" s="1" t="s">
        <v>16</v>
      </c>
    </row>
    <row r="9" spans="1:14" x14ac:dyDescent="0.3">
      <c r="A9" s="1" t="s">
        <v>14</v>
      </c>
      <c r="B9" s="1" t="s">
        <v>15</v>
      </c>
      <c r="C9" s="1" t="s">
        <v>16</v>
      </c>
      <c r="D9" s="1" t="s">
        <v>17</v>
      </c>
      <c r="E9" s="1" t="s">
        <v>16</v>
      </c>
      <c r="F9" s="1" t="s">
        <v>21</v>
      </c>
      <c r="G9" s="1" t="s">
        <v>19</v>
      </c>
      <c r="H9" s="2">
        <v>44503</v>
      </c>
      <c r="I9" s="10">
        <v>0.47916666666666669</v>
      </c>
      <c r="J9" s="2">
        <v>44503</v>
      </c>
      <c r="K9" s="10">
        <v>0.60416666666666663</v>
      </c>
      <c r="L9" s="10">
        <v>0.125</v>
      </c>
      <c r="M9" s="1" t="s">
        <v>16</v>
      </c>
      <c r="N9" s="1" t="s">
        <v>16</v>
      </c>
    </row>
    <row r="10" spans="1:14" x14ac:dyDescent="0.3">
      <c r="A10" s="1" t="s">
        <v>14</v>
      </c>
      <c r="B10" s="1" t="s">
        <v>15</v>
      </c>
      <c r="C10" s="1" t="s">
        <v>16</v>
      </c>
      <c r="D10" s="1" t="s">
        <v>17</v>
      </c>
      <c r="E10" s="1" t="s">
        <v>16</v>
      </c>
      <c r="F10" s="1" t="s">
        <v>21</v>
      </c>
      <c r="G10" s="1" t="s">
        <v>19</v>
      </c>
      <c r="H10" s="2">
        <v>44503</v>
      </c>
      <c r="I10" s="10">
        <v>0.63541666666666663</v>
      </c>
      <c r="J10" s="2">
        <v>44503</v>
      </c>
      <c r="K10" s="10">
        <v>0.68402777777777779</v>
      </c>
      <c r="L10" s="10">
        <v>4.8611111111111112E-2</v>
      </c>
      <c r="M10" s="1" t="s">
        <v>16</v>
      </c>
      <c r="N10" s="1" t="s">
        <v>16</v>
      </c>
    </row>
    <row r="11" spans="1:14" x14ac:dyDescent="0.3">
      <c r="A11" s="1" t="s">
        <v>14</v>
      </c>
      <c r="B11" s="1" t="s">
        <v>15</v>
      </c>
      <c r="C11" s="1" t="s">
        <v>16</v>
      </c>
      <c r="D11" s="1" t="s">
        <v>17</v>
      </c>
      <c r="E11" s="1" t="s">
        <v>16</v>
      </c>
      <c r="F11" s="1" t="s">
        <v>23</v>
      </c>
      <c r="G11" s="1" t="s">
        <v>19</v>
      </c>
      <c r="H11" s="2">
        <v>44504</v>
      </c>
      <c r="I11" s="10">
        <v>0.45833333333333331</v>
      </c>
      <c r="J11" s="2">
        <v>44504</v>
      </c>
      <c r="K11" s="10">
        <v>0.49861111111111112</v>
      </c>
      <c r="L11" s="10">
        <v>4.027777777777778E-2</v>
      </c>
      <c r="M11" s="1" t="s">
        <v>16</v>
      </c>
      <c r="N11" s="1" t="s">
        <v>16</v>
      </c>
    </row>
    <row r="12" spans="1:14" x14ac:dyDescent="0.3">
      <c r="A12" s="1" t="s">
        <v>14</v>
      </c>
      <c r="B12" s="1" t="s">
        <v>15</v>
      </c>
      <c r="C12" s="1" t="s">
        <v>16</v>
      </c>
      <c r="D12" s="1" t="s">
        <v>17</v>
      </c>
      <c r="E12" s="1" t="s">
        <v>16</v>
      </c>
      <c r="F12" s="1" t="s">
        <v>23</v>
      </c>
      <c r="G12" s="1" t="s">
        <v>19</v>
      </c>
      <c r="H12" s="2">
        <v>44504</v>
      </c>
      <c r="I12" s="10">
        <v>0.50569444444444445</v>
      </c>
      <c r="J12" s="2">
        <v>44504</v>
      </c>
      <c r="K12" s="10">
        <v>0.53374999999999995</v>
      </c>
      <c r="L12" s="10">
        <v>2.8055555555555556E-2</v>
      </c>
      <c r="M12" s="1" t="s">
        <v>16</v>
      </c>
      <c r="N12" s="1" t="s">
        <v>16</v>
      </c>
    </row>
    <row r="13" spans="1:14" x14ac:dyDescent="0.3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16</v>
      </c>
      <c r="F13" s="1" t="s">
        <v>23</v>
      </c>
      <c r="G13" s="1" t="s">
        <v>19</v>
      </c>
      <c r="H13" s="2">
        <v>44504</v>
      </c>
      <c r="I13" s="10">
        <v>0.53758101851851847</v>
      </c>
      <c r="J13" s="2">
        <v>44504</v>
      </c>
      <c r="K13" s="10">
        <v>0.55033564814814817</v>
      </c>
      <c r="L13" s="10">
        <v>1.275462962962963E-2</v>
      </c>
      <c r="M13" s="1" t="s">
        <v>16</v>
      </c>
      <c r="N13" s="1" t="s">
        <v>16</v>
      </c>
    </row>
    <row r="14" spans="1:14" x14ac:dyDescent="0.3">
      <c r="A14" s="1" t="s">
        <v>14</v>
      </c>
      <c r="B14" s="1" t="s">
        <v>15</v>
      </c>
      <c r="C14" s="1" t="s">
        <v>16</v>
      </c>
      <c r="D14" s="1" t="s">
        <v>17</v>
      </c>
      <c r="E14" s="1" t="s">
        <v>16</v>
      </c>
      <c r="F14" s="1" t="s">
        <v>23</v>
      </c>
      <c r="G14" s="1" t="s">
        <v>19</v>
      </c>
      <c r="H14" s="2">
        <v>44504</v>
      </c>
      <c r="I14" s="10">
        <v>0.62517361111111114</v>
      </c>
      <c r="J14" s="2">
        <v>44504</v>
      </c>
      <c r="K14" s="10">
        <v>0.67714120370370368</v>
      </c>
      <c r="L14" s="10">
        <v>5.1967592592592593E-2</v>
      </c>
      <c r="M14" s="1" t="s">
        <v>16</v>
      </c>
      <c r="N14" s="1" t="s">
        <v>16</v>
      </c>
    </row>
    <row r="15" spans="1:14" x14ac:dyDescent="0.3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16</v>
      </c>
      <c r="F15" s="1" t="s">
        <v>23</v>
      </c>
      <c r="G15" s="1" t="s">
        <v>19</v>
      </c>
      <c r="H15" s="2">
        <v>44504</v>
      </c>
      <c r="I15" s="10">
        <v>0.69361111111111107</v>
      </c>
      <c r="J15" s="2">
        <v>44504</v>
      </c>
      <c r="K15" s="10">
        <v>0.72100694444444446</v>
      </c>
      <c r="L15" s="10">
        <v>2.7395833333333335E-2</v>
      </c>
      <c r="M15" s="1" t="s">
        <v>16</v>
      </c>
      <c r="N15" s="1" t="s">
        <v>16</v>
      </c>
    </row>
    <row r="16" spans="1:14" x14ac:dyDescent="0.3">
      <c r="A16" s="1" t="s">
        <v>14</v>
      </c>
      <c r="B16" s="1" t="s">
        <v>15</v>
      </c>
      <c r="C16" s="1" t="s">
        <v>16</v>
      </c>
      <c r="D16" s="1" t="s">
        <v>17</v>
      </c>
      <c r="E16" s="1" t="s">
        <v>16</v>
      </c>
      <c r="F16" s="1" t="s">
        <v>24</v>
      </c>
      <c r="G16" s="1" t="s">
        <v>19</v>
      </c>
      <c r="H16" s="2">
        <v>44504</v>
      </c>
      <c r="I16" s="10">
        <v>0.72692129629629632</v>
      </c>
      <c r="J16" s="2">
        <v>44504</v>
      </c>
      <c r="K16" s="10">
        <v>0.75229166666666669</v>
      </c>
      <c r="L16" s="10">
        <v>2.537037037037037E-2</v>
      </c>
      <c r="M16" s="1" t="s">
        <v>16</v>
      </c>
      <c r="N16" s="1" t="s">
        <v>16</v>
      </c>
    </row>
    <row r="17" spans="1:14" x14ac:dyDescent="0.3">
      <c r="A17" s="1" t="s">
        <v>14</v>
      </c>
      <c r="B17" s="1" t="s">
        <v>15</v>
      </c>
      <c r="C17" s="1" t="s">
        <v>16</v>
      </c>
      <c r="D17" s="1" t="s">
        <v>17</v>
      </c>
      <c r="E17" s="1" t="s">
        <v>16</v>
      </c>
      <c r="F17" s="1" t="s">
        <v>24</v>
      </c>
      <c r="G17" s="1" t="s">
        <v>19</v>
      </c>
      <c r="H17" s="2">
        <v>44504</v>
      </c>
      <c r="I17" s="10">
        <v>0.76556712962962958</v>
      </c>
      <c r="J17" s="2">
        <v>44504</v>
      </c>
      <c r="K17" s="10">
        <v>0.82780092592592591</v>
      </c>
      <c r="L17" s="10">
        <v>6.2233796296296294E-2</v>
      </c>
      <c r="M17" s="1" t="s">
        <v>16</v>
      </c>
      <c r="N17" s="1" t="s">
        <v>16</v>
      </c>
    </row>
    <row r="18" spans="1:14" x14ac:dyDescent="0.3">
      <c r="A18" s="1" t="s">
        <v>14</v>
      </c>
      <c r="B18" s="1" t="s">
        <v>15</v>
      </c>
      <c r="C18" s="1" t="s">
        <v>16</v>
      </c>
      <c r="D18" s="1" t="s">
        <v>17</v>
      </c>
      <c r="E18" s="1" t="s">
        <v>16</v>
      </c>
      <c r="F18" s="1" t="s">
        <v>23</v>
      </c>
      <c r="G18" s="1" t="s">
        <v>19</v>
      </c>
      <c r="H18" s="2">
        <v>44505</v>
      </c>
      <c r="I18" s="10">
        <v>0.48332175925925924</v>
      </c>
      <c r="J18" s="2">
        <v>44505</v>
      </c>
      <c r="K18" s="10">
        <v>0.5072916666666667</v>
      </c>
      <c r="L18" s="10">
        <v>2.3969907407407409E-2</v>
      </c>
      <c r="M18" s="1" t="s">
        <v>16</v>
      </c>
      <c r="N18" s="1" t="s">
        <v>16</v>
      </c>
    </row>
    <row r="19" spans="1:14" x14ac:dyDescent="0.3">
      <c r="A19" s="1" t="s">
        <v>14</v>
      </c>
      <c r="B19" s="1" t="s">
        <v>15</v>
      </c>
      <c r="C19" s="1" t="s">
        <v>16</v>
      </c>
      <c r="D19" s="1" t="s">
        <v>17</v>
      </c>
      <c r="E19" s="1" t="s">
        <v>16</v>
      </c>
      <c r="F19" s="1" t="s">
        <v>23</v>
      </c>
      <c r="G19" s="1" t="s">
        <v>19</v>
      </c>
      <c r="H19" s="2">
        <v>44505</v>
      </c>
      <c r="I19" s="10">
        <v>0.51328703703703704</v>
      </c>
      <c r="J19" s="2">
        <v>44505</v>
      </c>
      <c r="K19" s="10">
        <v>0.53565972222222225</v>
      </c>
      <c r="L19" s="10">
        <v>2.2372685185185186E-2</v>
      </c>
      <c r="M19" s="1" t="s">
        <v>16</v>
      </c>
      <c r="N19" s="1" t="s">
        <v>16</v>
      </c>
    </row>
    <row r="20" spans="1:14" x14ac:dyDescent="0.3">
      <c r="A20" s="1" t="s">
        <v>14</v>
      </c>
      <c r="B20" s="1" t="s">
        <v>15</v>
      </c>
      <c r="C20" s="1" t="s">
        <v>16</v>
      </c>
      <c r="D20" s="1" t="s">
        <v>17</v>
      </c>
      <c r="E20" s="1" t="s">
        <v>16</v>
      </c>
      <c r="F20" s="1" t="s">
        <v>23</v>
      </c>
      <c r="G20" s="1" t="s">
        <v>19</v>
      </c>
      <c r="H20" s="2">
        <v>44505</v>
      </c>
      <c r="I20" s="10">
        <v>0.54320601851851846</v>
      </c>
      <c r="J20" s="2">
        <v>44505</v>
      </c>
      <c r="K20" s="10">
        <v>0.56344907407407407</v>
      </c>
      <c r="L20" s="10">
        <v>2.0243055555555556E-2</v>
      </c>
      <c r="M20" s="1" t="s">
        <v>16</v>
      </c>
      <c r="N20" s="1" t="s">
        <v>16</v>
      </c>
    </row>
    <row r="21" spans="1:14" x14ac:dyDescent="0.3">
      <c r="A21" s="1" t="s">
        <v>14</v>
      </c>
      <c r="B21" s="1" t="s">
        <v>15</v>
      </c>
      <c r="C21" s="1" t="s">
        <v>16</v>
      </c>
      <c r="D21" s="1" t="s">
        <v>17</v>
      </c>
      <c r="E21" s="1" t="s">
        <v>16</v>
      </c>
      <c r="F21" s="1" t="s">
        <v>23</v>
      </c>
      <c r="G21" s="1" t="s">
        <v>19</v>
      </c>
      <c r="H21" s="2">
        <v>44505</v>
      </c>
      <c r="I21" s="10">
        <v>0.62626157407407412</v>
      </c>
      <c r="J21" s="2">
        <v>44505</v>
      </c>
      <c r="K21" s="10">
        <v>0.65528935185185189</v>
      </c>
      <c r="L21" s="10">
        <v>2.9027777777777777E-2</v>
      </c>
      <c r="M21" s="1" t="s">
        <v>16</v>
      </c>
      <c r="N21" s="1" t="s">
        <v>16</v>
      </c>
    </row>
    <row r="22" spans="1:14" x14ac:dyDescent="0.3">
      <c r="A22" s="1" t="s">
        <v>14</v>
      </c>
      <c r="B22" s="1" t="s">
        <v>15</v>
      </c>
      <c r="C22" s="1" t="s">
        <v>16</v>
      </c>
      <c r="D22" s="1" t="s">
        <v>17</v>
      </c>
      <c r="E22" s="1" t="s">
        <v>16</v>
      </c>
      <c r="F22" s="1" t="s">
        <v>23</v>
      </c>
      <c r="G22" s="1" t="s">
        <v>19</v>
      </c>
      <c r="H22" s="2">
        <v>44505</v>
      </c>
      <c r="I22" s="10">
        <v>0.66525462962962967</v>
      </c>
      <c r="J22" s="2">
        <v>44505</v>
      </c>
      <c r="K22" s="10">
        <v>0.68688657407407405</v>
      </c>
      <c r="L22" s="10">
        <v>2.1631944444444443E-2</v>
      </c>
      <c r="M22" s="1" t="s">
        <v>16</v>
      </c>
      <c r="N22" s="1" t="s">
        <v>16</v>
      </c>
    </row>
    <row r="23" spans="1:14" x14ac:dyDescent="0.3">
      <c r="A23" s="1" t="s">
        <v>14</v>
      </c>
      <c r="B23" s="1" t="s">
        <v>15</v>
      </c>
      <c r="C23" s="1" t="s">
        <v>16</v>
      </c>
      <c r="D23" s="1" t="s">
        <v>17</v>
      </c>
      <c r="E23" s="1" t="s">
        <v>16</v>
      </c>
      <c r="F23" s="1" t="s">
        <v>24</v>
      </c>
      <c r="G23" s="1" t="s">
        <v>19</v>
      </c>
      <c r="H23" s="2">
        <v>44505</v>
      </c>
      <c r="I23" s="10">
        <v>0.69097222222222221</v>
      </c>
      <c r="J23" s="2">
        <v>44505</v>
      </c>
      <c r="K23" s="10">
        <v>0.70486111111111116</v>
      </c>
      <c r="L23" s="10">
        <v>1.3888888888888888E-2</v>
      </c>
      <c r="M23" s="1" t="s">
        <v>16</v>
      </c>
      <c r="N23" s="1" t="s">
        <v>16</v>
      </c>
    </row>
    <row r="24" spans="1:14" x14ac:dyDescent="0.3">
      <c r="A24" s="1" t="s">
        <v>14</v>
      </c>
      <c r="B24" s="1" t="s">
        <v>15</v>
      </c>
      <c r="C24" s="1" t="s">
        <v>16</v>
      </c>
      <c r="D24" s="1" t="s">
        <v>17</v>
      </c>
      <c r="E24" s="1" t="s">
        <v>16</v>
      </c>
      <c r="F24" s="1" t="s">
        <v>20</v>
      </c>
      <c r="G24" s="1" t="s">
        <v>19</v>
      </c>
      <c r="H24" s="2">
        <v>44505</v>
      </c>
      <c r="I24" s="10">
        <v>0.72916666666666663</v>
      </c>
      <c r="J24" s="2">
        <v>44505</v>
      </c>
      <c r="K24" s="10">
        <v>0.79166666666666663</v>
      </c>
      <c r="L24" s="10">
        <v>6.25E-2</v>
      </c>
      <c r="M24" s="1" t="s">
        <v>16</v>
      </c>
      <c r="N24" s="1" t="s">
        <v>16</v>
      </c>
    </row>
    <row r="25" spans="1:14" x14ac:dyDescent="0.3">
      <c r="A25" s="1" t="s">
        <v>14</v>
      </c>
      <c r="B25" s="1" t="s">
        <v>15</v>
      </c>
      <c r="C25" s="1" t="s">
        <v>16</v>
      </c>
      <c r="D25" s="1" t="s">
        <v>17</v>
      </c>
      <c r="E25" s="1" t="s">
        <v>16</v>
      </c>
      <c r="F25" s="1" t="s">
        <v>23</v>
      </c>
      <c r="G25" s="1" t="s">
        <v>19</v>
      </c>
      <c r="H25" s="2">
        <v>44505</v>
      </c>
      <c r="I25" s="10">
        <v>0.95429398148148148</v>
      </c>
      <c r="J25" s="2">
        <v>44505</v>
      </c>
      <c r="K25" s="10">
        <v>0.98679398148148145</v>
      </c>
      <c r="L25" s="10">
        <v>3.2500000000000001E-2</v>
      </c>
      <c r="M25" s="1" t="s">
        <v>16</v>
      </c>
      <c r="N25" s="1" t="s">
        <v>16</v>
      </c>
    </row>
    <row r="26" spans="1:14" x14ac:dyDescent="0.3">
      <c r="A26" s="1" t="s">
        <v>14</v>
      </c>
      <c r="B26" s="1" t="s">
        <v>15</v>
      </c>
      <c r="C26" s="1" t="s">
        <v>16</v>
      </c>
      <c r="D26" s="1" t="s">
        <v>17</v>
      </c>
      <c r="E26" s="1" t="s">
        <v>16</v>
      </c>
      <c r="F26" s="1" t="s">
        <v>23</v>
      </c>
      <c r="G26" s="1" t="s">
        <v>19</v>
      </c>
      <c r="H26" s="2">
        <v>44506</v>
      </c>
      <c r="I26" s="10">
        <v>2.0648148148148148E-2</v>
      </c>
      <c r="J26" s="2">
        <v>44506</v>
      </c>
      <c r="K26" s="10">
        <v>2.9675925925925925E-2</v>
      </c>
      <c r="L26" s="10">
        <v>9.0277777777777769E-3</v>
      </c>
      <c r="M26" s="1" t="s">
        <v>16</v>
      </c>
      <c r="N26" s="1" t="s">
        <v>16</v>
      </c>
    </row>
    <row r="27" spans="1:14" x14ac:dyDescent="0.3">
      <c r="A27" s="1" t="s">
        <v>14</v>
      </c>
      <c r="B27" s="1" t="s">
        <v>15</v>
      </c>
      <c r="C27" s="1" t="s">
        <v>16</v>
      </c>
      <c r="D27" s="1" t="s">
        <v>17</v>
      </c>
      <c r="E27" s="1" t="s">
        <v>16</v>
      </c>
      <c r="F27" s="1" t="s">
        <v>23</v>
      </c>
      <c r="G27" s="1" t="s">
        <v>19</v>
      </c>
      <c r="H27" s="2">
        <v>44506</v>
      </c>
      <c r="I27" s="10">
        <v>0.42310185185185184</v>
      </c>
      <c r="J27" s="2">
        <v>44506</v>
      </c>
      <c r="K27" s="10">
        <v>0.44354166666666667</v>
      </c>
      <c r="L27" s="10">
        <v>2.0439814814814813E-2</v>
      </c>
      <c r="M27" s="1" t="s">
        <v>16</v>
      </c>
      <c r="N27" s="1" t="s">
        <v>16</v>
      </c>
    </row>
    <row r="28" spans="1:14" x14ac:dyDescent="0.3">
      <c r="A28" s="1" t="s">
        <v>14</v>
      </c>
      <c r="B28" s="1" t="s">
        <v>15</v>
      </c>
      <c r="C28" s="1" t="s">
        <v>16</v>
      </c>
      <c r="D28" s="1" t="s">
        <v>17</v>
      </c>
      <c r="E28" s="1" t="s">
        <v>16</v>
      </c>
      <c r="F28" s="1" t="s">
        <v>21</v>
      </c>
      <c r="G28" s="1" t="s">
        <v>19</v>
      </c>
      <c r="H28" s="2">
        <v>44506</v>
      </c>
      <c r="I28" s="10">
        <v>0.4435763888888889</v>
      </c>
      <c r="J28" s="2">
        <v>44506</v>
      </c>
      <c r="K28" s="10">
        <v>0.46391203703703704</v>
      </c>
      <c r="L28" s="10">
        <v>2.0335648148148148E-2</v>
      </c>
      <c r="M28" s="1" t="s">
        <v>16</v>
      </c>
      <c r="N28" s="1" t="s">
        <v>16</v>
      </c>
    </row>
    <row r="29" spans="1:14" x14ac:dyDescent="0.3">
      <c r="A29" s="1" t="s">
        <v>14</v>
      </c>
      <c r="B29" s="1" t="s">
        <v>15</v>
      </c>
      <c r="C29" s="1" t="s">
        <v>16</v>
      </c>
      <c r="D29" s="1" t="s">
        <v>17</v>
      </c>
      <c r="E29" s="1" t="s">
        <v>16</v>
      </c>
      <c r="F29" s="1" t="s">
        <v>23</v>
      </c>
      <c r="G29" s="1" t="s">
        <v>19</v>
      </c>
      <c r="H29" s="2">
        <v>44506</v>
      </c>
      <c r="I29" s="10">
        <v>0.46394675925925927</v>
      </c>
      <c r="J29" s="2">
        <v>44506</v>
      </c>
      <c r="K29" s="10">
        <v>0.49984953703703705</v>
      </c>
      <c r="L29" s="10">
        <v>3.5902777777777777E-2</v>
      </c>
      <c r="M29" s="1" t="s">
        <v>16</v>
      </c>
      <c r="N29" s="1" t="s">
        <v>16</v>
      </c>
    </row>
    <row r="30" spans="1:14" x14ac:dyDescent="0.3">
      <c r="A30" s="1" t="s">
        <v>14</v>
      </c>
      <c r="B30" s="1" t="s">
        <v>15</v>
      </c>
      <c r="C30" s="1" t="s">
        <v>16</v>
      </c>
      <c r="D30" s="1" t="s">
        <v>17</v>
      </c>
      <c r="E30" s="1" t="s">
        <v>16</v>
      </c>
      <c r="F30" s="1" t="s">
        <v>23</v>
      </c>
      <c r="G30" s="1" t="s">
        <v>19</v>
      </c>
      <c r="H30" s="2">
        <v>44506</v>
      </c>
      <c r="I30" s="10">
        <v>0.50703703703703706</v>
      </c>
      <c r="J30" s="2">
        <v>44506</v>
      </c>
      <c r="K30" s="10">
        <v>0.52241898148148147</v>
      </c>
      <c r="L30" s="10">
        <v>1.5381944444444445E-2</v>
      </c>
      <c r="M30" s="1" t="s">
        <v>16</v>
      </c>
      <c r="N30" s="1" t="s">
        <v>16</v>
      </c>
    </row>
    <row r="31" spans="1:14" x14ac:dyDescent="0.3">
      <c r="A31" s="1" t="s">
        <v>14</v>
      </c>
      <c r="B31" s="1" t="s">
        <v>15</v>
      </c>
      <c r="C31" s="1" t="s">
        <v>16</v>
      </c>
      <c r="D31" s="1" t="s">
        <v>17</v>
      </c>
      <c r="E31" s="1" t="s">
        <v>16</v>
      </c>
      <c r="F31" s="1" t="s">
        <v>23</v>
      </c>
      <c r="G31" s="1" t="s">
        <v>19</v>
      </c>
      <c r="H31" s="2">
        <v>44506</v>
      </c>
      <c r="I31" s="10">
        <v>0.64864583333333337</v>
      </c>
      <c r="J31" s="2">
        <v>44506</v>
      </c>
      <c r="K31" s="10">
        <v>0.64975694444444443</v>
      </c>
      <c r="L31" s="10">
        <v>1.1111111111111111E-3</v>
      </c>
      <c r="M31" s="1" t="s">
        <v>16</v>
      </c>
      <c r="N31" s="1" t="s">
        <v>16</v>
      </c>
    </row>
    <row r="32" spans="1:14" x14ac:dyDescent="0.3">
      <c r="A32" s="1" t="s">
        <v>14</v>
      </c>
      <c r="B32" s="1" t="s">
        <v>15</v>
      </c>
      <c r="C32" s="1" t="s">
        <v>16</v>
      </c>
      <c r="D32" s="1" t="s">
        <v>17</v>
      </c>
      <c r="E32" s="1" t="s">
        <v>16</v>
      </c>
      <c r="F32" s="1" t="s">
        <v>23</v>
      </c>
      <c r="G32" s="1" t="s">
        <v>19</v>
      </c>
      <c r="H32" s="2">
        <v>44506</v>
      </c>
      <c r="I32" s="10">
        <v>0.65752314814814816</v>
      </c>
      <c r="J32" s="2">
        <v>44506</v>
      </c>
      <c r="K32" s="10">
        <v>0.71475694444444449</v>
      </c>
      <c r="L32" s="10">
        <v>5.7233796296296297E-2</v>
      </c>
      <c r="M32" s="1" t="s">
        <v>16</v>
      </c>
      <c r="N32" s="1" t="s">
        <v>16</v>
      </c>
    </row>
    <row r="33" spans="1:14" x14ac:dyDescent="0.3">
      <c r="A33" s="1" t="s">
        <v>14</v>
      </c>
      <c r="B33" s="1" t="s">
        <v>15</v>
      </c>
      <c r="C33" s="1" t="s">
        <v>16</v>
      </c>
      <c r="D33" s="1" t="s">
        <v>17</v>
      </c>
      <c r="E33" s="1" t="s">
        <v>16</v>
      </c>
      <c r="F33" s="1" t="s">
        <v>23</v>
      </c>
      <c r="G33" s="1" t="s">
        <v>19</v>
      </c>
      <c r="H33" s="2">
        <v>44506</v>
      </c>
      <c r="I33" s="10">
        <v>0.73575231481481485</v>
      </c>
      <c r="J33" s="2">
        <v>44506</v>
      </c>
      <c r="K33" s="10">
        <v>0.75329861111111107</v>
      </c>
      <c r="L33" s="10">
        <v>1.7546296296296296E-2</v>
      </c>
      <c r="M33" s="1" t="s">
        <v>16</v>
      </c>
      <c r="N33" s="1" t="s">
        <v>16</v>
      </c>
    </row>
    <row r="34" spans="1:14" x14ac:dyDescent="0.3">
      <c r="A34" s="1" t="s">
        <v>14</v>
      </c>
      <c r="B34" s="1" t="s">
        <v>15</v>
      </c>
      <c r="C34" s="1" t="s">
        <v>16</v>
      </c>
      <c r="D34" s="1" t="s">
        <v>17</v>
      </c>
      <c r="E34" s="1" t="s">
        <v>16</v>
      </c>
      <c r="F34" s="1" t="s">
        <v>24</v>
      </c>
      <c r="G34" s="1" t="s">
        <v>19</v>
      </c>
      <c r="H34" s="2">
        <v>44506</v>
      </c>
      <c r="I34" s="10">
        <v>0.77648148148148144</v>
      </c>
      <c r="J34" s="2">
        <v>44506</v>
      </c>
      <c r="K34" s="10">
        <v>0.78702546296296294</v>
      </c>
      <c r="L34" s="10">
        <v>1.0543981481481482E-2</v>
      </c>
      <c r="M34" s="1" t="s">
        <v>16</v>
      </c>
      <c r="N34" s="1" t="s">
        <v>16</v>
      </c>
    </row>
    <row r="35" spans="1:14" x14ac:dyDescent="0.3">
      <c r="A35" s="1" t="s">
        <v>14</v>
      </c>
      <c r="B35" s="1" t="s">
        <v>15</v>
      </c>
      <c r="C35" s="1" t="s">
        <v>16</v>
      </c>
      <c r="D35" s="1" t="s">
        <v>17</v>
      </c>
      <c r="E35" s="1" t="s">
        <v>16</v>
      </c>
      <c r="F35" s="1" t="s">
        <v>24</v>
      </c>
      <c r="G35" s="1" t="s">
        <v>19</v>
      </c>
      <c r="H35" s="2">
        <v>44506</v>
      </c>
      <c r="I35" s="10">
        <v>0.78706018518518517</v>
      </c>
      <c r="J35" s="2">
        <v>44506</v>
      </c>
      <c r="K35" s="10">
        <v>0.79223379629629631</v>
      </c>
      <c r="L35" s="10">
        <v>5.1736111111111115E-3</v>
      </c>
      <c r="M35" s="1" t="s">
        <v>16</v>
      </c>
      <c r="N35" s="1" t="s">
        <v>16</v>
      </c>
    </row>
    <row r="36" spans="1:14" x14ac:dyDescent="0.3">
      <c r="A36" s="1" t="s">
        <v>14</v>
      </c>
      <c r="B36" s="1" t="s">
        <v>15</v>
      </c>
      <c r="C36" s="1" t="s">
        <v>16</v>
      </c>
      <c r="D36" s="1" t="s">
        <v>17</v>
      </c>
      <c r="E36" s="1" t="s">
        <v>16</v>
      </c>
      <c r="F36" s="1" t="s">
        <v>24</v>
      </c>
      <c r="G36" s="1" t="s">
        <v>19</v>
      </c>
      <c r="H36" s="2">
        <v>44506</v>
      </c>
      <c r="I36" s="10">
        <v>0.79229166666666662</v>
      </c>
      <c r="J36" s="2">
        <v>44506</v>
      </c>
      <c r="K36" s="10">
        <v>0.82960648148148153</v>
      </c>
      <c r="L36" s="10">
        <v>3.7314814814814815E-2</v>
      </c>
      <c r="M36" s="1" t="s">
        <v>16</v>
      </c>
      <c r="N36" s="1" t="s">
        <v>16</v>
      </c>
    </row>
    <row r="37" spans="1:14" x14ac:dyDescent="0.3">
      <c r="A37" s="1" t="s">
        <v>14</v>
      </c>
      <c r="B37" s="1" t="s">
        <v>15</v>
      </c>
      <c r="C37" s="1" t="s">
        <v>16</v>
      </c>
      <c r="D37" s="1" t="s">
        <v>17</v>
      </c>
      <c r="E37" s="1" t="s">
        <v>16</v>
      </c>
      <c r="F37" s="1" t="s">
        <v>24</v>
      </c>
      <c r="G37" s="1" t="s">
        <v>19</v>
      </c>
      <c r="H37" s="2">
        <v>44507</v>
      </c>
      <c r="I37" s="10">
        <v>0.33568287037037037</v>
      </c>
      <c r="J37" s="2">
        <v>44507</v>
      </c>
      <c r="K37" s="10">
        <v>0.36832175925925925</v>
      </c>
      <c r="L37" s="10">
        <v>3.2638888888888891E-2</v>
      </c>
      <c r="M37" s="1" t="s">
        <v>16</v>
      </c>
      <c r="N37" s="1" t="s">
        <v>16</v>
      </c>
    </row>
    <row r="38" spans="1:14" x14ac:dyDescent="0.3">
      <c r="A38" s="1" t="s">
        <v>14</v>
      </c>
      <c r="B38" s="1" t="s">
        <v>15</v>
      </c>
      <c r="C38" s="1" t="s">
        <v>16</v>
      </c>
      <c r="D38" s="1" t="s">
        <v>17</v>
      </c>
      <c r="E38" s="1" t="s">
        <v>16</v>
      </c>
      <c r="F38" s="1" t="s">
        <v>24</v>
      </c>
      <c r="G38" s="1" t="s">
        <v>19</v>
      </c>
      <c r="H38" s="2">
        <v>44507</v>
      </c>
      <c r="I38" s="10">
        <v>0.37828703703703703</v>
      </c>
      <c r="J38" s="2">
        <v>44507</v>
      </c>
      <c r="K38" s="10">
        <v>0.3949537037037037</v>
      </c>
      <c r="L38" s="10">
        <v>1.6666666666666666E-2</v>
      </c>
      <c r="M38" s="1" t="s">
        <v>16</v>
      </c>
      <c r="N38" s="1" t="s">
        <v>16</v>
      </c>
    </row>
    <row r="39" spans="1:14" x14ac:dyDescent="0.3">
      <c r="A39" s="1" t="s">
        <v>14</v>
      </c>
      <c r="B39" s="1" t="s">
        <v>15</v>
      </c>
      <c r="C39" s="1" t="s">
        <v>16</v>
      </c>
      <c r="D39" s="1" t="s">
        <v>17</v>
      </c>
      <c r="E39" s="1" t="s">
        <v>16</v>
      </c>
      <c r="F39" s="1" t="s">
        <v>23</v>
      </c>
      <c r="G39" s="1" t="s">
        <v>19</v>
      </c>
      <c r="H39" s="2">
        <v>44507</v>
      </c>
      <c r="I39" s="10">
        <v>0.42677083333333332</v>
      </c>
      <c r="J39" s="2">
        <v>44507</v>
      </c>
      <c r="K39" s="10">
        <v>0.49046296296296299</v>
      </c>
      <c r="L39" s="10">
        <v>6.3692129629629626E-2</v>
      </c>
      <c r="M39" s="1" t="s">
        <v>16</v>
      </c>
      <c r="N39" s="1" t="s">
        <v>16</v>
      </c>
    </row>
    <row r="40" spans="1:14" x14ac:dyDescent="0.3">
      <c r="A40" s="1" t="s">
        <v>14</v>
      </c>
      <c r="B40" s="1" t="s">
        <v>15</v>
      </c>
      <c r="C40" s="1" t="s">
        <v>16</v>
      </c>
      <c r="D40" s="1" t="s">
        <v>17</v>
      </c>
      <c r="E40" s="1" t="s">
        <v>16</v>
      </c>
      <c r="F40" s="1" t="s">
        <v>23</v>
      </c>
      <c r="G40" s="1" t="s">
        <v>19</v>
      </c>
      <c r="H40" s="2">
        <v>44507</v>
      </c>
      <c r="I40" s="10">
        <v>0.50450231481481478</v>
      </c>
      <c r="J40" s="2">
        <v>44507</v>
      </c>
      <c r="K40" s="10">
        <v>0.51858796296296295</v>
      </c>
      <c r="L40" s="10">
        <v>1.4085648148148147E-2</v>
      </c>
      <c r="M40" s="1" t="s">
        <v>16</v>
      </c>
      <c r="N40" s="1" t="s">
        <v>16</v>
      </c>
    </row>
    <row r="41" spans="1:14" x14ac:dyDescent="0.3">
      <c r="A41" s="1" t="s">
        <v>14</v>
      </c>
      <c r="B41" s="1" t="s">
        <v>15</v>
      </c>
      <c r="C41" s="1" t="s">
        <v>16</v>
      </c>
      <c r="D41" s="1" t="s">
        <v>17</v>
      </c>
      <c r="E41" s="1" t="s">
        <v>16</v>
      </c>
      <c r="F41" s="1" t="s">
        <v>24</v>
      </c>
      <c r="G41" s="1" t="s">
        <v>19</v>
      </c>
      <c r="H41" s="2">
        <v>44507</v>
      </c>
      <c r="I41" s="10">
        <v>0.52083333333333337</v>
      </c>
      <c r="J41" s="2">
        <v>44507</v>
      </c>
      <c r="K41" s="10">
        <v>0.55555555555555558</v>
      </c>
      <c r="L41" s="10">
        <v>3.4722222222222224E-2</v>
      </c>
      <c r="M41" s="1" t="s">
        <v>16</v>
      </c>
      <c r="N41" s="1" t="s">
        <v>16</v>
      </c>
    </row>
    <row r="42" spans="1:14" x14ac:dyDescent="0.3">
      <c r="A42" s="1" t="s">
        <v>14</v>
      </c>
      <c r="B42" s="1" t="s">
        <v>15</v>
      </c>
      <c r="C42" s="1" t="s">
        <v>16</v>
      </c>
      <c r="D42" s="1" t="s">
        <v>17</v>
      </c>
      <c r="E42" s="1" t="s">
        <v>16</v>
      </c>
      <c r="F42" s="1" t="s">
        <v>24</v>
      </c>
      <c r="G42" s="1" t="s">
        <v>19</v>
      </c>
      <c r="H42" s="2">
        <v>44507</v>
      </c>
      <c r="I42" s="10">
        <v>0.64188657407407412</v>
      </c>
      <c r="J42" s="2">
        <v>44507</v>
      </c>
      <c r="K42" s="10">
        <v>0.67261574074074071</v>
      </c>
      <c r="L42" s="10">
        <v>3.0729166666666665E-2</v>
      </c>
      <c r="M42" s="1" t="s">
        <v>16</v>
      </c>
      <c r="N42" s="1" t="s">
        <v>16</v>
      </c>
    </row>
    <row r="43" spans="1:14" x14ac:dyDescent="0.3">
      <c r="A43" s="1" t="s">
        <v>14</v>
      </c>
      <c r="B43" s="1" t="s">
        <v>15</v>
      </c>
      <c r="C43" s="1" t="s">
        <v>16</v>
      </c>
      <c r="D43" s="1" t="s">
        <v>17</v>
      </c>
      <c r="E43" s="1" t="s">
        <v>16</v>
      </c>
      <c r="F43" s="1" t="s">
        <v>24</v>
      </c>
      <c r="G43" s="1" t="s">
        <v>19</v>
      </c>
      <c r="H43" s="2">
        <v>44507</v>
      </c>
      <c r="I43" s="10">
        <v>0.67961805555555554</v>
      </c>
      <c r="J43" s="2">
        <v>44507</v>
      </c>
      <c r="K43" s="10">
        <v>0.69574074074074077</v>
      </c>
      <c r="L43" s="10">
        <v>1.6122685185185184E-2</v>
      </c>
      <c r="M43" s="1" t="s">
        <v>16</v>
      </c>
      <c r="N43" s="1" t="s">
        <v>16</v>
      </c>
    </row>
    <row r="44" spans="1:14" x14ac:dyDescent="0.3">
      <c r="A44" s="1" t="s">
        <v>14</v>
      </c>
      <c r="B44" s="1" t="s">
        <v>15</v>
      </c>
      <c r="C44" s="1" t="s">
        <v>16</v>
      </c>
      <c r="D44" s="1" t="s">
        <v>17</v>
      </c>
      <c r="E44" s="1" t="s">
        <v>16</v>
      </c>
      <c r="F44" s="1" t="s">
        <v>23</v>
      </c>
      <c r="G44" s="1" t="s">
        <v>19</v>
      </c>
      <c r="H44" s="2">
        <v>44507</v>
      </c>
      <c r="I44" s="10">
        <v>0.70601851851851849</v>
      </c>
      <c r="J44" s="2">
        <v>44507</v>
      </c>
      <c r="K44" s="10">
        <v>0.77730324074074075</v>
      </c>
      <c r="L44" s="10">
        <v>7.1284722222222222E-2</v>
      </c>
      <c r="M44" s="1" t="s">
        <v>16</v>
      </c>
      <c r="N44" s="1" t="s">
        <v>16</v>
      </c>
    </row>
    <row r="45" spans="1:14" x14ac:dyDescent="0.3">
      <c r="A45" s="1" t="s">
        <v>14</v>
      </c>
      <c r="B45" s="1" t="s">
        <v>15</v>
      </c>
      <c r="C45" s="1" t="s">
        <v>16</v>
      </c>
      <c r="D45" s="1" t="s">
        <v>17</v>
      </c>
      <c r="E45" s="1" t="s">
        <v>16</v>
      </c>
      <c r="F45" s="1" t="s">
        <v>24</v>
      </c>
      <c r="G45" s="1" t="s">
        <v>19</v>
      </c>
      <c r="H45" s="2">
        <v>44507</v>
      </c>
      <c r="I45" s="10">
        <v>0.79100694444444442</v>
      </c>
      <c r="J45" s="2">
        <v>44507</v>
      </c>
      <c r="K45" s="10">
        <v>0.8333680555555556</v>
      </c>
      <c r="L45" s="10">
        <v>4.2361111111111113E-2</v>
      </c>
      <c r="M45" s="1" t="s">
        <v>16</v>
      </c>
      <c r="N45" s="1" t="s">
        <v>16</v>
      </c>
    </row>
    <row r="46" spans="1:14" x14ac:dyDescent="0.3">
      <c r="A46" s="1" t="s">
        <v>14</v>
      </c>
      <c r="B46" s="1" t="s">
        <v>15</v>
      </c>
      <c r="C46" s="1" t="s">
        <v>16</v>
      </c>
      <c r="D46" s="1" t="s">
        <v>17</v>
      </c>
      <c r="E46" s="1" t="s">
        <v>16</v>
      </c>
      <c r="F46" s="1" t="s">
        <v>23</v>
      </c>
      <c r="G46" s="1" t="s">
        <v>19</v>
      </c>
      <c r="H46" s="2">
        <v>44507</v>
      </c>
      <c r="I46" s="10">
        <v>0.99094907407407407</v>
      </c>
      <c r="J46" s="2">
        <v>44508</v>
      </c>
      <c r="K46" s="10">
        <v>7.6157407407407406E-3</v>
      </c>
      <c r="L46" s="10">
        <v>1.6666666666666666E-2</v>
      </c>
      <c r="M46" s="1" t="s">
        <v>16</v>
      </c>
      <c r="N46" s="1" t="s">
        <v>16</v>
      </c>
    </row>
    <row r="47" spans="1:14" x14ac:dyDescent="0.3">
      <c r="A47" s="1"/>
      <c r="B47" s="1"/>
      <c r="C47" s="1"/>
      <c r="D47" s="1"/>
      <c r="E47" s="1"/>
      <c r="F47" s="1"/>
      <c r="G47" s="1"/>
      <c r="H47" s="2"/>
      <c r="I47" s="10"/>
      <c r="J47" s="2"/>
      <c r="K47" s="10"/>
      <c r="L47" s="10"/>
      <c r="M47" s="10">
        <f>SUM(L2:L46)</f>
        <v>1.5985416666666667</v>
      </c>
      <c r="N47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94-63D0-44D6-89E1-8F0639B4913B}">
  <dimension ref="A1:N26"/>
  <sheetViews>
    <sheetView workbookViewId="0"/>
  </sheetViews>
  <sheetFormatPr defaultColWidth="11.5546875" defaultRowHeight="14.4" x14ac:dyDescent="0.3"/>
  <cols>
    <col min="1" max="1" width="15.33203125" bestFit="1" customWidth="1"/>
    <col min="2" max="2" width="25.6640625" bestFit="1" customWidth="1"/>
    <col min="3" max="3" width="8" bestFit="1" customWidth="1"/>
    <col min="4" max="4" width="9.88671875" bestFit="1" customWidth="1"/>
    <col min="5" max="5" width="7" bestFit="1" customWidth="1"/>
    <col min="6" max="6" width="12.6640625" bestFit="1" customWidth="1"/>
    <col min="7" max="7" width="9.33203125" bestFit="1" customWidth="1"/>
    <col min="8" max="9" width="11.44140625" bestFit="1" customWidth="1"/>
    <col min="10" max="11" width="10.6640625" bestFit="1" customWidth="1"/>
    <col min="12" max="12" width="10.5546875" bestFit="1" customWidth="1"/>
    <col min="13" max="13" width="7" bestFit="1" customWidth="1"/>
    <col min="14" max="14" width="11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16</v>
      </c>
      <c r="F2" s="1" t="s">
        <v>24</v>
      </c>
      <c r="G2" s="1" t="s">
        <v>19</v>
      </c>
      <c r="H2" s="2">
        <v>44494</v>
      </c>
      <c r="I2" s="9">
        <v>0.96906250000000005</v>
      </c>
      <c r="J2" s="2">
        <v>44495</v>
      </c>
      <c r="K2" s="9">
        <v>5.6712962962962967E-4</v>
      </c>
      <c r="L2" s="9">
        <v>3.1504629629629632E-2</v>
      </c>
      <c r="M2" s="1" t="s">
        <v>16</v>
      </c>
      <c r="N2" s="1" t="s">
        <v>16</v>
      </c>
    </row>
    <row r="3" spans="1:14" x14ac:dyDescent="0.3">
      <c r="A3" s="1" t="s">
        <v>14</v>
      </c>
      <c r="B3" s="1" t="s">
        <v>15</v>
      </c>
      <c r="C3" s="1" t="s">
        <v>16</v>
      </c>
      <c r="D3" s="1" t="s">
        <v>17</v>
      </c>
      <c r="E3" s="1" t="s">
        <v>16</v>
      </c>
      <c r="F3" s="1" t="s">
        <v>24</v>
      </c>
      <c r="G3" s="1" t="s">
        <v>19</v>
      </c>
      <c r="H3" s="2">
        <v>44495</v>
      </c>
      <c r="I3" s="9">
        <v>1.0243055555555556E-2</v>
      </c>
      <c r="J3" s="2">
        <v>44495</v>
      </c>
      <c r="K3" s="9">
        <v>5.378472222222222E-2</v>
      </c>
      <c r="L3" s="9">
        <v>4.3541666666666666E-2</v>
      </c>
      <c r="M3" s="1" t="s">
        <v>16</v>
      </c>
      <c r="N3" s="1" t="s">
        <v>16</v>
      </c>
    </row>
    <row r="4" spans="1:14" x14ac:dyDescent="0.3">
      <c r="A4" s="1" t="s">
        <v>14</v>
      </c>
      <c r="B4" s="1" t="s">
        <v>15</v>
      </c>
      <c r="C4" s="1" t="s">
        <v>16</v>
      </c>
      <c r="D4" s="1" t="s">
        <v>17</v>
      </c>
      <c r="E4" s="1" t="s">
        <v>16</v>
      </c>
      <c r="F4" s="1" t="s">
        <v>24</v>
      </c>
      <c r="G4" s="1" t="s">
        <v>19</v>
      </c>
      <c r="H4" s="2">
        <v>44495</v>
      </c>
      <c r="I4" s="9">
        <v>0.46381944444444445</v>
      </c>
      <c r="J4" s="2">
        <v>44495</v>
      </c>
      <c r="K4" s="9">
        <v>0.49716435185185187</v>
      </c>
      <c r="L4" s="9">
        <v>3.3344907407407406E-2</v>
      </c>
      <c r="M4" s="1" t="s">
        <v>16</v>
      </c>
      <c r="N4" s="1" t="s">
        <v>16</v>
      </c>
    </row>
    <row r="5" spans="1:14" x14ac:dyDescent="0.3">
      <c r="A5" s="1" t="s">
        <v>14</v>
      </c>
      <c r="B5" s="1" t="s">
        <v>15</v>
      </c>
      <c r="C5" s="1" t="s">
        <v>16</v>
      </c>
      <c r="D5" s="1" t="s">
        <v>17</v>
      </c>
      <c r="E5" s="1" t="s">
        <v>16</v>
      </c>
      <c r="F5" s="1" t="s">
        <v>24</v>
      </c>
      <c r="G5" s="1" t="s">
        <v>19</v>
      </c>
      <c r="H5" s="2">
        <v>44495</v>
      </c>
      <c r="I5" s="9">
        <v>0.50048611111111108</v>
      </c>
      <c r="J5" s="2">
        <v>44495</v>
      </c>
      <c r="K5" s="9">
        <v>0.52689814814814817</v>
      </c>
      <c r="L5" s="9">
        <v>2.6412037037037036E-2</v>
      </c>
      <c r="M5" s="1" t="s">
        <v>16</v>
      </c>
      <c r="N5" s="1" t="s">
        <v>16</v>
      </c>
    </row>
    <row r="6" spans="1:14" x14ac:dyDescent="0.3">
      <c r="A6" s="1" t="s">
        <v>14</v>
      </c>
      <c r="B6" s="1" t="s">
        <v>15</v>
      </c>
      <c r="C6" s="1" t="s">
        <v>16</v>
      </c>
      <c r="D6" s="1" t="s">
        <v>17</v>
      </c>
      <c r="E6" s="1" t="s">
        <v>16</v>
      </c>
      <c r="F6" s="1" t="s">
        <v>24</v>
      </c>
      <c r="G6" s="1" t="s">
        <v>19</v>
      </c>
      <c r="H6" s="2">
        <v>44495</v>
      </c>
      <c r="I6" s="9">
        <v>0.53464120370370372</v>
      </c>
      <c r="J6" s="2">
        <v>44495</v>
      </c>
      <c r="K6" s="9">
        <v>0.55221064814814813</v>
      </c>
      <c r="L6" s="9">
        <v>1.7569444444444443E-2</v>
      </c>
      <c r="M6" s="1" t="s">
        <v>16</v>
      </c>
      <c r="N6" s="1" t="s">
        <v>16</v>
      </c>
    </row>
    <row r="7" spans="1:14" x14ac:dyDescent="0.3">
      <c r="A7" s="1" t="s">
        <v>14</v>
      </c>
      <c r="B7" s="1" t="s">
        <v>15</v>
      </c>
      <c r="C7" s="1" t="s">
        <v>16</v>
      </c>
      <c r="D7" s="1" t="s">
        <v>17</v>
      </c>
      <c r="E7" s="1" t="s">
        <v>16</v>
      </c>
      <c r="F7" s="1" t="s">
        <v>23</v>
      </c>
      <c r="G7" s="1" t="s">
        <v>19</v>
      </c>
      <c r="H7" s="2">
        <v>44495</v>
      </c>
      <c r="I7" s="9">
        <v>0.72222222222222221</v>
      </c>
      <c r="J7" s="2">
        <v>44495</v>
      </c>
      <c r="K7" s="9">
        <v>0.78472222222222221</v>
      </c>
      <c r="L7" s="9">
        <v>6.25E-2</v>
      </c>
      <c r="M7" s="1" t="s">
        <v>16</v>
      </c>
      <c r="N7" s="1" t="s">
        <v>16</v>
      </c>
    </row>
    <row r="8" spans="1:14" x14ac:dyDescent="0.3">
      <c r="A8" s="1" t="s">
        <v>14</v>
      </c>
      <c r="B8" s="1" t="s">
        <v>15</v>
      </c>
      <c r="C8" s="1" t="s">
        <v>16</v>
      </c>
      <c r="D8" s="1" t="s">
        <v>17</v>
      </c>
      <c r="E8" s="1" t="s">
        <v>16</v>
      </c>
      <c r="F8" s="1" t="s">
        <v>23</v>
      </c>
      <c r="G8" s="1" t="s">
        <v>19</v>
      </c>
      <c r="H8" s="2">
        <v>44495</v>
      </c>
      <c r="I8" s="9">
        <v>0.80208333333333337</v>
      </c>
      <c r="J8" s="2">
        <v>44495</v>
      </c>
      <c r="K8" s="9">
        <v>0.84027777777777779</v>
      </c>
      <c r="L8" s="9">
        <v>3.8194444444444448E-2</v>
      </c>
      <c r="M8" s="1" t="s">
        <v>16</v>
      </c>
      <c r="N8" s="1" t="s">
        <v>16</v>
      </c>
    </row>
    <row r="9" spans="1:14" x14ac:dyDescent="0.3">
      <c r="A9" s="1" t="s">
        <v>14</v>
      </c>
      <c r="B9" s="1" t="s">
        <v>15</v>
      </c>
      <c r="C9" s="1" t="s">
        <v>16</v>
      </c>
      <c r="D9" s="1" t="s">
        <v>17</v>
      </c>
      <c r="E9" s="1" t="s">
        <v>16</v>
      </c>
      <c r="F9" s="1" t="s">
        <v>21</v>
      </c>
      <c r="G9" s="1" t="s">
        <v>19</v>
      </c>
      <c r="H9" s="2">
        <v>44495</v>
      </c>
      <c r="I9" s="9">
        <v>0.92708333333333337</v>
      </c>
      <c r="J9" s="2">
        <v>44495</v>
      </c>
      <c r="K9" s="9">
        <v>0.96319444444444446</v>
      </c>
      <c r="L9" s="9">
        <v>3.6111111111111108E-2</v>
      </c>
      <c r="M9" s="1" t="s">
        <v>16</v>
      </c>
      <c r="N9" s="1" t="s">
        <v>16</v>
      </c>
    </row>
    <row r="10" spans="1:14" x14ac:dyDescent="0.3">
      <c r="A10" s="1" t="s">
        <v>14</v>
      </c>
      <c r="B10" s="1" t="s">
        <v>15</v>
      </c>
      <c r="C10" s="1" t="s">
        <v>16</v>
      </c>
      <c r="D10" s="1" t="s">
        <v>16</v>
      </c>
      <c r="E10" s="1" t="s">
        <v>16</v>
      </c>
      <c r="F10" s="1" t="s">
        <v>22</v>
      </c>
      <c r="G10" s="1" t="s">
        <v>19</v>
      </c>
      <c r="H10" s="2">
        <v>44495</v>
      </c>
      <c r="I10" s="9">
        <v>0.9701157407407407</v>
      </c>
      <c r="J10" s="2">
        <v>44495</v>
      </c>
      <c r="K10" s="9">
        <v>0.98160879629629627</v>
      </c>
      <c r="L10" s="9">
        <v>1.1493055555555555E-2</v>
      </c>
      <c r="M10" s="1" t="s">
        <v>16</v>
      </c>
      <c r="N10" s="1" t="s">
        <v>16</v>
      </c>
    </row>
    <row r="11" spans="1:14" x14ac:dyDescent="0.3">
      <c r="A11" s="1" t="s">
        <v>14</v>
      </c>
      <c r="B11" s="1" t="s">
        <v>15</v>
      </c>
      <c r="C11" s="1" t="s">
        <v>16</v>
      </c>
      <c r="D11" s="1" t="s">
        <v>17</v>
      </c>
      <c r="E11" s="1" t="s">
        <v>16</v>
      </c>
      <c r="F11" s="1" t="s">
        <v>21</v>
      </c>
      <c r="G11" s="1" t="s">
        <v>19</v>
      </c>
      <c r="H11" s="2">
        <v>44495</v>
      </c>
      <c r="I11" s="9">
        <v>0.99160879629629628</v>
      </c>
      <c r="J11" s="2">
        <v>44496</v>
      </c>
      <c r="K11" s="9">
        <v>2.1469907407407406E-2</v>
      </c>
      <c r="L11" s="9">
        <v>2.9861111111111113E-2</v>
      </c>
      <c r="M11" s="1" t="s">
        <v>16</v>
      </c>
      <c r="N11" s="1" t="s">
        <v>16</v>
      </c>
    </row>
    <row r="12" spans="1:14" x14ac:dyDescent="0.3">
      <c r="A12" s="1" t="s">
        <v>14</v>
      </c>
      <c r="B12" s="1" t="s">
        <v>15</v>
      </c>
      <c r="C12" s="1" t="s">
        <v>16</v>
      </c>
      <c r="D12" s="1" t="s">
        <v>17</v>
      </c>
      <c r="E12" s="1" t="s">
        <v>16</v>
      </c>
      <c r="F12" s="1" t="s">
        <v>21</v>
      </c>
      <c r="G12" s="1" t="s">
        <v>19</v>
      </c>
      <c r="H12" s="2">
        <v>44496</v>
      </c>
      <c r="I12" s="9">
        <v>0.55208333333333337</v>
      </c>
      <c r="J12" s="2">
        <v>44496</v>
      </c>
      <c r="K12" s="9">
        <v>0.59737268518518516</v>
      </c>
      <c r="L12" s="9">
        <v>4.5289351851851851E-2</v>
      </c>
      <c r="M12" s="1" t="s">
        <v>16</v>
      </c>
      <c r="N12" s="1" t="s">
        <v>16</v>
      </c>
    </row>
    <row r="13" spans="1:14" x14ac:dyDescent="0.3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16</v>
      </c>
      <c r="F13" s="1" t="s">
        <v>18</v>
      </c>
      <c r="G13" s="1" t="s">
        <v>19</v>
      </c>
      <c r="H13" s="2">
        <v>44496</v>
      </c>
      <c r="I13" s="9">
        <v>0.60416666666666663</v>
      </c>
      <c r="J13" s="2">
        <v>44496</v>
      </c>
      <c r="K13" s="9">
        <v>0.625</v>
      </c>
      <c r="L13" s="9">
        <v>2.0833333333333332E-2</v>
      </c>
      <c r="M13" s="1" t="s">
        <v>16</v>
      </c>
      <c r="N13" s="1" t="s">
        <v>16</v>
      </c>
    </row>
    <row r="14" spans="1:14" x14ac:dyDescent="0.3">
      <c r="A14" s="1" t="s">
        <v>14</v>
      </c>
      <c r="B14" s="1" t="s">
        <v>15</v>
      </c>
      <c r="C14" s="1" t="s">
        <v>16</v>
      </c>
      <c r="D14" s="1" t="s">
        <v>17</v>
      </c>
      <c r="E14" s="1" t="s">
        <v>16</v>
      </c>
      <c r="F14" s="1" t="s">
        <v>21</v>
      </c>
      <c r="G14" s="1" t="s">
        <v>19</v>
      </c>
      <c r="H14" s="2">
        <v>44497</v>
      </c>
      <c r="I14" s="9">
        <v>0.22222222222222221</v>
      </c>
      <c r="J14" s="2">
        <v>44497</v>
      </c>
      <c r="K14" s="9">
        <v>0.28680555555555554</v>
      </c>
      <c r="L14" s="9">
        <v>6.458333333333334E-2</v>
      </c>
      <c r="M14" s="1" t="s">
        <v>16</v>
      </c>
      <c r="N14" s="1" t="s">
        <v>16</v>
      </c>
    </row>
    <row r="15" spans="1:14" x14ac:dyDescent="0.3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16</v>
      </c>
      <c r="F15" s="1" t="s">
        <v>21</v>
      </c>
      <c r="G15" s="1" t="s">
        <v>19</v>
      </c>
      <c r="H15" s="2">
        <v>44497</v>
      </c>
      <c r="I15" s="9">
        <v>0.29930555555555555</v>
      </c>
      <c r="J15" s="2">
        <v>44497</v>
      </c>
      <c r="K15" s="9">
        <v>0.3298611111111111</v>
      </c>
      <c r="L15" s="9">
        <v>3.0555555555555555E-2</v>
      </c>
      <c r="M15" s="1" t="s">
        <v>16</v>
      </c>
      <c r="N15" s="1" t="s">
        <v>16</v>
      </c>
    </row>
    <row r="16" spans="1:14" x14ac:dyDescent="0.3">
      <c r="A16" s="1" t="s">
        <v>14</v>
      </c>
      <c r="B16" s="1" t="s">
        <v>15</v>
      </c>
      <c r="C16" s="1" t="s">
        <v>16</v>
      </c>
      <c r="D16" s="1" t="s">
        <v>17</v>
      </c>
      <c r="E16" s="1" t="s">
        <v>16</v>
      </c>
      <c r="F16" s="1" t="s">
        <v>20</v>
      </c>
      <c r="G16" s="1" t="s">
        <v>19</v>
      </c>
      <c r="H16" s="2">
        <v>44497</v>
      </c>
      <c r="I16" s="9">
        <v>0.55625000000000002</v>
      </c>
      <c r="J16" s="2">
        <v>44497</v>
      </c>
      <c r="K16" s="9">
        <v>0.60584490740740737</v>
      </c>
      <c r="L16" s="9">
        <v>4.9594907407407407E-2</v>
      </c>
      <c r="M16" s="1" t="s">
        <v>16</v>
      </c>
      <c r="N16" s="1" t="s">
        <v>16</v>
      </c>
    </row>
    <row r="17" spans="1:14" x14ac:dyDescent="0.3">
      <c r="A17" s="1" t="s">
        <v>14</v>
      </c>
      <c r="B17" s="1" t="s">
        <v>15</v>
      </c>
      <c r="C17" s="1" t="s">
        <v>16</v>
      </c>
      <c r="D17" s="1" t="s">
        <v>17</v>
      </c>
      <c r="E17" s="1" t="s">
        <v>16</v>
      </c>
      <c r="F17" s="1" t="s">
        <v>21</v>
      </c>
      <c r="G17" s="1" t="s">
        <v>19</v>
      </c>
      <c r="H17" s="2">
        <v>44498</v>
      </c>
      <c r="I17" s="9">
        <v>0.375</v>
      </c>
      <c r="J17" s="2">
        <v>44498</v>
      </c>
      <c r="K17" s="9">
        <v>0.41666666666666669</v>
      </c>
      <c r="L17" s="9">
        <v>4.1666666666666664E-2</v>
      </c>
      <c r="M17" s="1" t="s">
        <v>16</v>
      </c>
      <c r="N17" s="1" t="s">
        <v>16</v>
      </c>
    </row>
    <row r="18" spans="1:14" x14ac:dyDescent="0.3">
      <c r="A18" s="1" t="s">
        <v>14</v>
      </c>
      <c r="B18" s="1" t="s">
        <v>15</v>
      </c>
      <c r="C18" s="1" t="s">
        <v>16</v>
      </c>
      <c r="D18" s="1" t="s">
        <v>17</v>
      </c>
      <c r="E18" s="1" t="s">
        <v>16</v>
      </c>
      <c r="F18" s="1" t="s">
        <v>21</v>
      </c>
      <c r="G18" s="1" t="s">
        <v>19</v>
      </c>
      <c r="H18" s="2">
        <v>44498</v>
      </c>
      <c r="I18" s="9">
        <v>0.71527777777777779</v>
      </c>
      <c r="J18" s="2">
        <v>44498</v>
      </c>
      <c r="K18" s="9">
        <v>0.78125</v>
      </c>
      <c r="L18" s="9">
        <v>6.5972222222222224E-2</v>
      </c>
      <c r="M18" s="1" t="s">
        <v>16</v>
      </c>
      <c r="N18" s="1" t="s">
        <v>16</v>
      </c>
    </row>
    <row r="19" spans="1:14" x14ac:dyDescent="0.3">
      <c r="A19" s="1" t="s">
        <v>14</v>
      </c>
      <c r="B19" s="1" t="s">
        <v>15</v>
      </c>
      <c r="C19" s="1" t="s">
        <v>16</v>
      </c>
      <c r="D19" s="1" t="s">
        <v>17</v>
      </c>
      <c r="E19" s="1" t="s">
        <v>16</v>
      </c>
      <c r="F19" s="1" t="s">
        <v>18</v>
      </c>
      <c r="G19" s="1" t="s">
        <v>19</v>
      </c>
      <c r="H19" s="2">
        <v>44499</v>
      </c>
      <c r="I19" s="9">
        <v>0.44722222222222224</v>
      </c>
      <c r="J19" s="2">
        <v>44499</v>
      </c>
      <c r="K19" s="9">
        <v>0.48402777777777778</v>
      </c>
      <c r="L19" s="9">
        <v>3.6805555555555557E-2</v>
      </c>
      <c r="M19" s="1" t="s">
        <v>16</v>
      </c>
      <c r="N19" s="1" t="s">
        <v>16</v>
      </c>
    </row>
    <row r="20" spans="1:14" x14ac:dyDescent="0.3">
      <c r="A20" s="1" t="s">
        <v>14</v>
      </c>
      <c r="B20" s="1" t="s">
        <v>15</v>
      </c>
      <c r="C20" s="1" t="s">
        <v>16</v>
      </c>
      <c r="D20" s="1" t="s">
        <v>17</v>
      </c>
      <c r="E20" s="1" t="s">
        <v>16</v>
      </c>
      <c r="F20" s="1" t="s">
        <v>20</v>
      </c>
      <c r="G20" s="1" t="s">
        <v>19</v>
      </c>
      <c r="H20" s="2">
        <v>44499</v>
      </c>
      <c r="I20" s="9">
        <v>0.51872685185185186</v>
      </c>
      <c r="J20" s="2">
        <v>44499</v>
      </c>
      <c r="K20" s="9">
        <v>0.56960648148148152</v>
      </c>
      <c r="L20" s="9">
        <v>5.0879629629629629E-2</v>
      </c>
      <c r="M20" s="1" t="s">
        <v>16</v>
      </c>
      <c r="N20" s="1" t="s">
        <v>16</v>
      </c>
    </row>
    <row r="21" spans="1:14" x14ac:dyDescent="0.3">
      <c r="A21" s="1" t="s">
        <v>14</v>
      </c>
      <c r="B21" s="1" t="s">
        <v>15</v>
      </c>
      <c r="C21" s="1" t="s">
        <v>16</v>
      </c>
      <c r="D21" s="1" t="s">
        <v>17</v>
      </c>
      <c r="E21" s="1" t="s">
        <v>16</v>
      </c>
      <c r="F21" s="1" t="s">
        <v>21</v>
      </c>
      <c r="G21" s="1" t="s">
        <v>19</v>
      </c>
      <c r="H21" s="2">
        <v>44499</v>
      </c>
      <c r="I21" s="9">
        <v>0.68107638888888888</v>
      </c>
      <c r="J21" s="2">
        <v>44499</v>
      </c>
      <c r="K21" s="9">
        <v>0.71688657407407408</v>
      </c>
      <c r="L21" s="9">
        <v>3.5810185185185188E-2</v>
      </c>
      <c r="M21" s="1" t="s">
        <v>16</v>
      </c>
      <c r="N21" s="1" t="s">
        <v>16</v>
      </c>
    </row>
    <row r="22" spans="1:14" x14ac:dyDescent="0.3">
      <c r="A22" s="1" t="s">
        <v>14</v>
      </c>
      <c r="B22" s="1" t="s">
        <v>15</v>
      </c>
      <c r="C22" s="1" t="s">
        <v>16</v>
      </c>
      <c r="D22" s="1" t="s">
        <v>17</v>
      </c>
      <c r="E22" s="1" t="s">
        <v>16</v>
      </c>
      <c r="F22" s="1" t="s">
        <v>21</v>
      </c>
      <c r="G22" s="1" t="s">
        <v>19</v>
      </c>
      <c r="H22" s="2">
        <v>44499</v>
      </c>
      <c r="I22" s="9">
        <v>0.7220833333333333</v>
      </c>
      <c r="J22" s="2">
        <v>44499</v>
      </c>
      <c r="K22" s="9">
        <v>0.76353009259259264</v>
      </c>
      <c r="L22" s="9">
        <v>4.144675925925926E-2</v>
      </c>
      <c r="M22" s="1" t="s">
        <v>16</v>
      </c>
      <c r="N22" s="1" t="s">
        <v>16</v>
      </c>
    </row>
    <row r="23" spans="1:14" x14ac:dyDescent="0.3">
      <c r="A23" s="1" t="s">
        <v>14</v>
      </c>
      <c r="B23" s="1" t="s">
        <v>15</v>
      </c>
      <c r="C23" s="1" t="s">
        <v>16</v>
      </c>
      <c r="D23" s="1" t="s">
        <v>17</v>
      </c>
      <c r="E23" s="1" t="s">
        <v>16</v>
      </c>
      <c r="F23" s="1" t="s">
        <v>21</v>
      </c>
      <c r="G23" s="1" t="s">
        <v>19</v>
      </c>
      <c r="H23" s="2">
        <v>44499</v>
      </c>
      <c r="I23" s="9">
        <v>0.76388888888888884</v>
      </c>
      <c r="J23" s="2">
        <v>44499</v>
      </c>
      <c r="K23" s="9">
        <v>0.79513888888888884</v>
      </c>
      <c r="L23" s="9">
        <v>3.125E-2</v>
      </c>
      <c r="M23" s="1" t="s">
        <v>16</v>
      </c>
      <c r="N23" s="1" t="s">
        <v>16</v>
      </c>
    </row>
    <row r="24" spans="1:14" x14ac:dyDescent="0.3">
      <c r="A24" s="1" t="s">
        <v>14</v>
      </c>
      <c r="B24" s="1" t="s">
        <v>15</v>
      </c>
      <c r="C24" s="1" t="s">
        <v>16</v>
      </c>
      <c r="D24" s="1" t="s">
        <v>17</v>
      </c>
      <c r="E24" s="1" t="s">
        <v>16</v>
      </c>
      <c r="F24" s="1" t="s">
        <v>20</v>
      </c>
      <c r="G24" s="1" t="s">
        <v>19</v>
      </c>
      <c r="H24" s="2">
        <v>44499</v>
      </c>
      <c r="I24" s="9">
        <v>0.8258564814814815</v>
      </c>
      <c r="J24" s="2">
        <v>44499</v>
      </c>
      <c r="K24" s="9">
        <v>0.84247685185185184</v>
      </c>
      <c r="L24" s="9">
        <v>1.6620370370370369E-2</v>
      </c>
      <c r="M24" s="1" t="s">
        <v>16</v>
      </c>
      <c r="N24" s="1" t="s">
        <v>16</v>
      </c>
    </row>
    <row r="25" spans="1:14" x14ac:dyDescent="0.3">
      <c r="A25" s="1" t="s">
        <v>14</v>
      </c>
      <c r="B25" s="1" t="s">
        <v>15</v>
      </c>
      <c r="C25" s="1" t="s">
        <v>16</v>
      </c>
      <c r="D25" s="1" t="s">
        <v>17</v>
      </c>
      <c r="E25" s="1" t="s">
        <v>16</v>
      </c>
      <c r="F25" s="1" t="s">
        <v>20</v>
      </c>
      <c r="G25" s="1" t="s">
        <v>19</v>
      </c>
      <c r="H25" s="2">
        <v>44500</v>
      </c>
      <c r="I25" s="9">
        <v>0.52826388888888887</v>
      </c>
      <c r="J25" s="2">
        <v>44500</v>
      </c>
      <c r="K25" s="9">
        <v>0.57513888888888887</v>
      </c>
      <c r="L25" s="9">
        <v>4.6875E-2</v>
      </c>
      <c r="M25" s="1" t="s">
        <v>16</v>
      </c>
      <c r="N25" s="1" t="s">
        <v>16</v>
      </c>
    </row>
    <row r="26" spans="1:14" x14ac:dyDescent="0.3">
      <c r="A26" s="1" t="s">
        <v>14</v>
      </c>
      <c r="B26" s="1" t="s">
        <v>15</v>
      </c>
      <c r="C26" s="1" t="s">
        <v>16</v>
      </c>
      <c r="D26" s="1" t="s">
        <v>17</v>
      </c>
      <c r="E26" s="1" t="s">
        <v>16</v>
      </c>
      <c r="F26" s="1" t="s">
        <v>20</v>
      </c>
      <c r="G26" s="1" t="s">
        <v>19</v>
      </c>
      <c r="H26" s="2">
        <v>44500</v>
      </c>
      <c r="I26" s="9">
        <v>0.70833333333333337</v>
      </c>
      <c r="J26" s="2">
        <v>44500</v>
      </c>
      <c r="K26" s="9">
        <v>0.80694444444444446</v>
      </c>
      <c r="L26" s="9">
        <v>9.8611111111111108E-2</v>
      </c>
      <c r="M26" s="1" t="s">
        <v>16</v>
      </c>
      <c r="N26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B259-4FE8-400E-BBF3-DBBA319C3C38}">
  <dimension ref="A1:N19"/>
  <sheetViews>
    <sheetView workbookViewId="0">
      <selection activeCell="P22" sqref="P22"/>
    </sheetView>
  </sheetViews>
  <sheetFormatPr defaultColWidth="11.5546875" defaultRowHeight="14.4" x14ac:dyDescent="0.3"/>
  <cols>
    <col min="1" max="1" width="15.33203125" bestFit="1" customWidth="1"/>
    <col min="2" max="2" width="25.6640625" bestFit="1" customWidth="1"/>
    <col min="3" max="3" width="8" bestFit="1" customWidth="1"/>
    <col min="4" max="4" width="9.88671875" bestFit="1" customWidth="1"/>
    <col min="5" max="5" width="7" bestFit="1" customWidth="1"/>
    <col min="6" max="6" width="12.6640625" bestFit="1" customWidth="1"/>
    <col min="7" max="7" width="9.33203125" bestFit="1" customWidth="1"/>
    <col min="8" max="9" width="11.44140625" bestFit="1" customWidth="1"/>
    <col min="10" max="11" width="10.6640625" bestFit="1" customWidth="1"/>
    <col min="12" max="12" width="10.5546875" bestFit="1" customWidth="1"/>
    <col min="13" max="13" width="7" bestFit="1" customWidth="1"/>
    <col min="14" max="14" width="11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16</v>
      </c>
      <c r="F2" s="1" t="s">
        <v>18</v>
      </c>
      <c r="G2" s="1" t="s">
        <v>19</v>
      </c>
      <c r="H2" s="2">
        <v>44487</v>
      </c>
      <c r="I2" s="3">
        <v>0.54450231481481481</v>
      </c>
      <c r="J2" s="2">
        <v>44487</v>
      </c>
      <c r="K2" s="3">
        <v>0.56273148148148144</v>
      </c>
      <c r="L2" s="3">
        <v>1.8229166666666668E-2</v>
      </c>
      <c r="M2" s="1" t="s">
        <v>16</v>
      </c>
      <c r="N2" s="1" t="s">
        <v>16</v>
      </c>
    </row>
    <row r="3" spans="1:14" x14ac:dyDescent="0.3">
      <c r="A3" s="1" t="s">
        <v>14</v>
      </c>
      <c r="B3" s="1" t="s">
        <v>15</v>
      </c>
      <c r="C3" s="1" t="s">
        <v>16</v>
      </c>
      <c r="D3" s="1" t="s">
        <v>17</v>
      </c>
      <c r="E3" s="1" t="s">
        <v>16</v>
      </c>
      <c r="F3" s="1" t="s">
        <v>20</v>
      </c>
      <c r="G3" s="1" t="s">
        <v>19</v>
      </c>
      <c r="H3" s="2">
        <v>44487</v>
      </c>
      <c r="I3" s="3">
        <v>0.56790509259259259</v>
      </c>
      <c r="J3" s="2">
        <v>44487</v>
      </c>
      <c r="K3" s="3">
        <v>0.57906250000000004</v>
      </c>
      <c r="L3" s="3">
        <v>1.1157407407407408E-2</v>
      </c>
      <c r="M3" s="1" t="s">
        <v>16</v>
      </c>
      <c r="N3" s="1" t="s">
        <v>16</v>
      </c>
    </row>
    <row r="4" spans="1:14" x14ac:dyDescent="0.3">
      <c r="A4" s="1" t="s">
        <v>14</v>
      </c>
      <c r="B4" s="1" t="s">
        <v>15</v>
      </c>
      <c r="C4" s="1" t="s">
        <v>16</v>
      </c>
      <c r="D4" s="1" t="s">
        <v>17</v>
      </c>
      <c r="E4" s="1" t="s">
        <v>16</v>
      </c>
      <c r="F4" s="1" t="s">
        <v>20</v>
      </c>
      <c r="G4" s="1" t="s">
        <v>19</v>
      </c>
      <c r="H4" s="2">
        <v>44487</v>
      </c>
      <c r="I4" s="3">
        <v>0.58018518518518514</v>
      </c>
      <c r="J4" s="2">
        <v>44487</v>
      </c>
      <c r="K4" s="3">
        <v>0.58758101851851852</v>
      </c>
      <c r="L4" s="3">
        <v>7.3958333333333333E-3</v>
      </c>
      <c r="M4" s="1" t="s">
        <v>16</v>
      </c>
      <c r="N4" s="1" t="s">
        <v>16</v>
      </c>
    </row>
    <row r="5" spans="1:14" x14ac:dyDescent="0.3">
      <c r="A5" s="1" t="s">
        <v>14</v>
      </c>
      <c r="B5" s="1" t="s">
        <v>15</v>
      </c>
      <c r="C5" s="1" t="s">
        <v>16</v>
      </c>
      <c r="D5" s="1" t="s">
        <v>16</v>
      </c>
      <c r="E5" s="1" t="s">
        <v>16</v>
      </c>
      <c r="F5" s="1" t="s">
        <v>20</v>
      </c>
      <c r="G5" s="1" t="s">
        <v>19</v>
      </c>
      <c r="H5" s="2">
        <v>44487</v>
      </c>
      <c r="I5" s="3">
        <v>0.625</v>
      </c>
      <c r="J5" s="2">
        <v>44487</v>
      </c>
      <c r="K5" s="3">
        <v>0.70833333333333337</v>
      </c>
      <c r="L5" s="3">
        <v>8.3333333333333329E-2</v>
      </c>
      <c r="M5" s="1" t="s">
        <v>16</v>
      </c>
      <c r="N5" s="1" t="s">
        <v>16</v>
      </c>
    </row>
    <row r="6" spans="1:14" x14ac:dyDescent="0.3">
      <c r="A6" s="1" t="s">
        <v>14</v>
      </c>
      <c r="B6" s="1" t="s">
        <v>15</v>
      </c>
      <c r="C6" s="1" t="s">
        <v>16</v>
      </c>
      <c r="D6" s="1" t="s">
        <v>17</v>
      </c>
      <c r="E6" s="1" t="s">
        <v>16</v>
      </c>
      <c r="F6" s="1" t="s">
        <v>21</v>
      </c>
      <c r="G6" s="1" t="s">
        <v>19</v>
      </c>
      <c r="H6" s="2">
        <v>44487</v>
      </c>
      <c r="I6" s="3">
        <v>0.9243055555555556</v>
      </c>
      <c r="J6" s="2">
        <v>44487</v>
      </c>
      <c r="K6" s="3">
        <v>0.97916666666666663</v>
      </c>
      <c r="L6" s="3">
        <v>5.486111111111111E-2</v>
      </c>
      <c r="M6" s="1" t="s">
        <v>16</v>
      </c>
      <c r="N6" s="1" t="s">
        <v>16</v>
      </c>
    </row>
    <row r="7" spans="1:14" x14ac:dyDescent="0.3">
      <c r="A7" s="1" t="s">
        <v>14</v>
      </c>
      <c r="B7" s="1" t="s">
        <v>15</v>
      </c>
      <c r="C7" s="1" t="s">
        <v>16</v>
      </c>
      <c r="D7" s="1" t="s">
        <v>17</v>
      </c>
      <c r="E7" s="1" t="s">
        <v>16</v>
      </c>
      <c r="F7" s="1" t="s">
        <v>21</v>
      </c>
      <c r="G7" s="1" t="s">
        <v>19</v>
      </c>
      <c r="H7" s="2">
        <v>44488</v>
      </c>
      <c r="I7" s="3">
        <v>0.4375</v>
      </c>
      <c r="J7" s="2">
        <v>44488</v>
      </c>
      <c r="K7" s="3">
        <v>0.58333333333333337</v>
      </c>
      <c r="L7" s="3">
        <v>0.14583333333333334</v>
      </c>
      <c r="M7" s="1" t="s">
        <v>16</v>
      </c>
      <c r="N7" s="1" t="s">
        <v>16</v>
      </c>
    </row>
    <row r="8" spans="1:14" x14ac:dyDescent="0.3">
      <c r="A8" s="1" t="s">
        <v>14</v>
      </c>
      <c r="B8" s="1" t="s">
        <v>15</v>
      </c>
      <c r="C8" s="1" t="s">
        <v>16</v>
      </c>
      <c r="D8" s="1" t="s">
        <v>17</v>
      </c>
      <c r="E8" s="1" t="s">
        <v>16</v>
      </c>
      <c r="F8" s="1" t="s">
        <v>20</v>
      </c>
      <c r="G8" s="1" t="s">
        <v>19</v>
      </c>
      <c r="H8" s="2">
        <v>44488</v>
      </c>
      <c r="I8" s="3">
        <v>0.72916666666666663</v>
      </c>
      <c r="J8" s="2">
        <v>44488</v>
      </c>
      <c r="K8" s="3">
        <v>0.79166666666666663</v>
      </c>
      <c r="L8" s="3">
        <v>6.25E-2</v>
      </c>
      <c r="M8" s="1" t="s">
        <v>16</v>
      </c>
      <c r="N8" s="1" t="s">
        <v>16</v>
      </c>
    </row>
    <row r="9" spans="1:14" x14ac:dyDescent="0.3">
      <c r="A9" s="1" t="s">
        <v>14</v>
      </c>
      <c r="B9" s="1" t="s">
        <v>15</v>
      </c>
      <c r="C9" s="1" t="s">
        <v>16</v>
      </c>
      <c r="D9" s="1" t="s">
        <v>17</v>
      </c>
      <c r="E9" s="1" t="s">
        <v>16</v>
      </c>
      <c r="F9" s="1" t="s">
        <v>21</v>
      </c>
      <c r="G9" s="1" t="s">
        <v>19</v>
      </c>
      <c r="H9" s="2">
        <v>44488</v>
      </c>
      <c r="I9" s="3">
        <v>0.89583333333333337</v>
      </c>
      <c r="J9" s="2">
        <v>44488</v>
      </c>
      <c r="K9" s="3">
        <v>0.9375</v>
      </c>
      <c r="L9" s="3">
        <v>4.1666666666666664E-2</v>
      </c>
      <c r="M9" s="1" t="s">
        <v>16</v>
      </c>
      <c r="N9" s="1" t="s">
        <v>16</v>
      </c>
    </row>
    <row r="10" spans="1:14" x14ac:dyDescent="0.3">
      <c r="A10" s="1" t="s">
        <v>14</v>
      </c>
      <c r="B10" s="1" t="s">
        <v>15</v>
      </c>
      <c r="C10" s="1" t="s">
        <v>16</v>
      </c>
      <c r="D10" s="1" t="s">
        <v>16</v>
      </c>
      <c r="E10" s="1" t="s">
        <v>16</v>
      </c>
      <c r="F10" s="1" t="s">
        <v>22</v>
      </c>
      <c r="G10" s="1" t="s">
        <v>19</v>
      </c>
      <c r="H10" s="2">
        <v>44488</v>
      </c>
      <c r="I10" s="3">
        <v>0.96098379629629627</v>
      </c>
      <c r="J10" s="2">
        <v>44488</v>
      </c>
      <c r="K10" s="3">
        <v>0.96603009259259254</v>
      </c>
      <c r="L10" s="3">
        <v>5.0462962962962961E-3</v>
      </c>
      <c r="M10" s="1" t="s">
        <v>16</v>
      </c>
      <c r="N10" s="1" t="s">
        <v>16</v>
      </c>
    </row>
    <row r="11" spans="1:14" x14ac:dyDescent="0.3">
      <c r="A11" s="1" t="s">
        <v>14</v>
      </c>
      <c r="B11" s="1" t="s">
        <v>15</v>
      </c>
      <c r="C11" s="1" t="s">
        <v>16</v>
      </c>
      <c r="D11" s="1" t="s">
        <v>17</v>
      </c>
      <c r="E11" s="1" t="s">
        <v>16</v>
      </c>
      <c r="F11" s="1" t="s">
        <v>21</v>
      </c>
      <c r="G11" s="1" t="s">
        <v>19</v>
      </c>
      <c r="H11" s="2">
        <v>44488</v>
      </c>
      <c r="I11" s="3">
        <v>0.98958333333333337</v>
      </c>
      <c r="J11" s="2">
        <v>44489</v>
      </c>
      <c r="K11" s="3">
        <v>1.3888888888888888E-2</v>
      </c>
      <c r="L11" s="3">
        <v>2.4305555555555556E-2</v>
      </c>
      <c r="M11" s="1" t="s">
        <v>16</v>
      </c>
      <c r="N11" s="1" t="s">
        <v>16</v>
      </c>
    </row>
    <row r="12" spans="1:14" x14ac:dyDescent="0.3">
      <c r="A12" s="1" t="s">
        <v>14</v>
      </c>
      <c r="B12" s="1" t="s">
        <v>15</v>
      </c>
      <c r="C12" s="1" t="s">
        <v>16</v>
      </c>
      <c r="D12" s="1" t="s">
        <v>17</v>
      </c>
      <c r="E12" s="1" t="s">
        <v>16</v>
      </c>
      <c r="F12" s="1" t="s">
        <v>23</v>
      </c>
      <c r="G12" s="1" t="s">
        <v>19</v>
      </c>
      <c r="H12" s="2">
        <v>44490</v>
      </c>
      <c r="I12" s="3">
        <v>0.71875</v>
      </c>
      <c r="J12" s="2">
        <v>44490</v>
      </c>
      <c r="K12" s="3">
        <v>0.80555555555555558</v>
      </c>
      <c r="L12" s="3">
        <v>8.6805555555555552E-2</v>
      </c>
      <c r="M12" s="1" t="s">
        <v>16</v>
      </c>
      <c r="N12" s="1" t="s">
        <v>16</v>
      </c>
    </row>
    <row r="13" spans="1:14" x14ac:dyDescent="0.3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16</v>
      </c>
      <c r="F13" s="1" t="s">
        <v>21</v>
      </c>
      <c r="G13" s="1" t="s">
        <v>19</v>
      </c>
      <c r="H13" s="2">
        <v>44490</v>
      </c>
      <c r="I13" s="3">
        <v>0.81597222222222221</v>
      </c>
      <c r="J13" s="2">
        <v>44490</v>
      </c>
      <c r="K13" s="3">
        <v>0.90277777777777779</v>
      </c>
      <c r="L13" s="3">
        <v>8.6805555555555552E-2</v>
      </c>
      <c r="M13" s="1" t="s">
        <v>16</v>
      </c>
      <c r="N13" s="1" t="s">
        <v>16</v>
      </c>
    </row>
    <row r="14" spans="1:14" x14ac:dyDescent="0.3">
      <c r="A14" s="1" t="s">
        <v>14</v>
      </c>
      <c r="B14" s="1" t="s">
        <v>15</v>
      </c>
      <c r="C14" s="1" t="s">
        <v>16</v>
      </c>
      <c r="D14" s="1" t="s">
        <v>17</v>
      </c>
      <c r="E14" s="1" t="s">
        <v>16</v>
      </c>
      <c r="F14" s="1" t="s">
        <v>21</v>
      </c>
      <c r="G14" s="1" t="s">
        <v>19</v>
      </c>
      <c r="H14" s="2">
        <v>44491</v>
      </c>
      <c r="I14" s="3">
        <v>6.9444444444444441E-3</v>
      </c>
      <c r="J14" s="2">
        <v>44491</v>
      </c>
      <c r="K14" s="3">
        <v>3.4722222222222224E-2</v>
      </c>
      <c r="L14" s="3">
        <v>2.7777777777777776E-2</v>
      </c>
      <c r="M14" s="1" t="s">
        <v>16</v>
      </c>
      <c r="N14" s="1" t="s">
        <v>16</v>
      </c>
    </row>
    <row r="15" spans="1:14" x14ac:dyDescent="0.3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16</v>
      </c>
      <c r="F15" s="1" t="s">
        <v>18</v>
      </c>
      <c r="G15" s="1" t="s">
        <v>19</v>
      </c>
      <c r="H15" s="2">
        <v>44491</v>
      </c>
      <c r="I15" s="3">
        <v>0.97222222222222221</v>
      </c>
      <c r="J15" s="2">
        <v>44492</v>
      </c>
      <c r="K15" s="3">
        <v>2.5694444444444443E-2</v>
      </c>
      <c r="L15" s="3">
        <v>5.347222222222222E-2</v>
      </c>
      <c r="M15" s="1" t="s">
        <v>16</v>
      </c>
      <c r="N15" s="1" t="s">
        <v>16</v>
      </c>
    </row>
    <row r="16" spans="1:14" x14ac:dyDescent="0.3">
      <c r="A16" s="1" t="s">
        <v>14</v>
      </c>
      <c r="B16" s="1" t="s">
        <v>15</v>
      </c>
      <c r="C16" s="1" t="s">
        <v>16</v>
      </c>
      <c r="D16" s="1" t="s">
        <v>17</v>
      </c>
      <c r="E16" s="1" t="s">
        <v>16</v>
      </c>
      <c r="F16" s="1" t="s">
        <v>24</v>
      </c>
      <c r="G16" s="1" t="s">
        <v>19</v>
      </c>
      <c r="H16" s="2">
        <v>44492</v>
      </c>
      <c r="I16" s="3">
        <v>0.72212962962962968</v>
      </c>
      <c r="J16" s="2">
        <v>44492</v>
      </c>
      <c r="K16" s="3">
        <v>0.84718749999999998</v>
      </c>
      <c r="L16" s="3">
        <v>0.12505787037037036</v>
      </c>
      <c r="M16" s="1" t="s">
        <v>16</v>
      </c>
      <c r="N16" s="1" t="s">
        <v>16</v>
      </c>
    </row>
    <row r="17" spans="1:14" x14ac:dyDescent="0.3">
      <c r="A17" s="1" t="s">
        <v>14</v>
      </c>
      <c r="B17" s="1" t="s">
        <v>15</v>
      </c>
      <c r="C17" s="1" t="s">
        <v>16</v>
      </c>
      <c r="D17" s="1" t="s">
        <v>17</v>
      </c>
      <c r="E17" s="1" t="s">
        <v>16</v>
      </c>
      <c r="F17" s="1" t="s">
        <v>24</v>
      </c>
      <c r="G17" s="1" t="s">
        <v>19</v>
      </c>
      <c r="H17" s="2">
        <v>44493</v>
      </c>
      <c r="I17" s="3">
        <v>0.53530092592592593</v>
      </c>
      <c r="J17" s="2">
        <v>44493</v>
      </c>
      <c r="K17" s="3">
        <v>0.60072916666666665</v>
      </c>
      <c r="L17" s="3">
        <v>6.5428240740740745E-2</v>
      </c>
      <c r="M17" s="1" t="s">
        <v>16</v>
      </c>
      <c r="N17" s="1" t="s">
        <v>16</v>
      </c>
    </row>
    <row r="18" spans="1:14" x14ac:dyDescent="0.3">
      <c r="A18" s="1" t="s">
        <v>14</v>
      </c>
      <c r="B18" s="1" t="s">
        <v>15</v>
      </c>
      <c r="C18" s="1" t="s">
        <v>16</v>
      </c>
      <c r="D18" s="1" t="s">
        <v>17</v>
      </c>
      <c r="E18" s="1" t="s">
        <v>16</v>
      </c>
      <c r="F18" s="1" t="s">
        <v>24</v>
      </c>
      <c r="G18" s="1" t="s">
        <v>19</v>
      </c>
      <c r="H18" s="2">
        <v>44493</v>
      </c>
      <c r="I18" s="3">
        <v>0.71638888888888885</v>
      </c>
      <c r="J18" s="2">
        <v>44493</v>
      </c>
      <c r="K18" s="3">
        <v>0.77335648148148151</v>
      </c>
      <c r="L18" s="3">
        <v>5.6967592592592591E-2</v>
      </c>
      <c r="M18" s="1" t="s">
        <v>16</v>
      </c>
      <c r="N18" s="1" t="s">
        <v>16</v>
      </c>
    </row>
    <row r="19" spans="1:14" x14ac:dyDescent="0.3">
      <c r="A19" s="1" t="s">
        <v>14</v>
      </c>
      <c r="B19" s="1" t="s">
        <v>15</v>
      </c>
      <c r="C19" s="1" t="s">
        <v>16</v>
      </c>
      <c r="D19" s="1" t="s">
        <v>17</v>
      </c>
      <c r="E19" s="1" t="s">
        <v>16</v>
      </c>
      <c r="F19" s="1" t="s">
        <v>24</v>
      </c>
      <c r="G19" s="1" t="s">
        <v>19</v>
      </c>
      <c r="H19" s="2">
        <v>44493</v>
      </c>
      <c r="I19" s="3">
        <v>0.79956018518518523</v>
      </c>
      <c r="J19" s="2">
        <v>44493</v>
      </c>
      <c r="K19" s="3">
        <v>0.833587962962963</v>
      </c>
      <c r="L19" s="3">
        <v>3.4027777777777775E-2</v>
      </c>
      <c r="M19" s="1" t="s">
        <v>16</v>
      </c>
      <c r="N19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4950-61EE-4C50-A5C5-3CED8943A2CF}">
  <dimension ref="A1:N50"/>
  <sheetViews>
    <sheetView workbookViewId="0"/>
  </sheetViews>
  <sheetFormatPr defaultRowHeight="14.4" x14ac:dyDescent="0.3"/>
  <cols>
    <col min="1" max="1" width="16.88671875" bestFit="1" customWidth="1"/>
    <col min="2" max="2" width="28.109375" bestFit="1" customWidth="1"/>
    <col min="3" max="3" width="11.33203125" bestFit="1" customWidth="1"/>
    <col min="4" max="4" width="22.44140625" bestFit="1" customWidth="1"/>
    <col min="5" max="5" width="7.109375" bestFit="1" customWidth="1"/>
    <col min="6" max="6" width="22.109375" bestFit="1" customWidth="1"/>
    <col min="7" max="7" width="10" bestFit="1" customWidth="1"/>
    <col min="8" max="8" width="11.88671875" bestFit="1" customWidth="1"/>
    <col min="9" max="9" width="12" bestFit="1" customWidth="1"/>
    <col min="10" max="10" width="11" bestFit="1" customWidth="1"/>
    <col min="11" max="11" width="11.109375" bestFit="1" customWidth="1"/>
    <col min="12" max="12" width="11" bestFit="1" customWidth="1"/>
    <col min="13" max="13" width="7.109375" bestFit="1" customWidth="1"/>
    <col min="14" max="14" width="12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 s="1" t="s">
        <v>15</v>
      </c>
      <c r="C2" s="1" t="s">
        <v>17</v>
      </c>
      <c r="D2" s="1" t="s">
        <v>61</v>
      </c>
      <c r="E2" s="1" t="s">
        <v>16</v>
      </c>
      <c r="F2" s="1" t="s">
        <v>96</v>
      </c>
      <c r="G2" s="1" t="s">
        <v>19</v>
      </c>
      <c r="H2" s="2">
        <v>44571</v>
      </c>
      <c r="I2" s="21">
        <v>0.41344907407407405</v>
      </c>
      <c r="J2" s="2">
        <v>44571</v>
      </c>
      <c r="K2" s="21">
        <v>0.45303240740740741</v>
      </c>
      <c r="L2" s="21">
        <v>3.9583333333333331E-2</v>
      </c>
      <c r="M2" s="1" t="s">
        <v>16</v>
      </c>
      <c r="N2" s="1" t="s">
        <v>16</v>
      </c>
    </row>
    <row r="3" spans="1:14" x14ac:dyDescent="0.3">
      <c r="A3" s="1" t="s">
        <v>14</v>
      </c>
      <c r="B3" s="1" t="s">
        <v>15</v>
      </c>
      <c r="C3" s="1" t="s">
        <v>17</v>
      </c>
      <c r="D3" s="1" t="s">
        <v>45</v>
      </c>
      <c r="E3" s="1" t="s">
        <v>16</v>
      </c>
      <c r="F3" s="1" t="s">
        <v>97</v>
      </c>
      <c r="G3" s="1" t="s">
        <v>19</v>
      </c>
      <c r="H3" s="2">
        <v>44571</v>
      </c>
      <c r="I3" s="21">
        <v>0.53125</v>
      </c>
      <c r="J3" s="2">
        <v>44571</v>
      </c>
      <c r="K3" s="21">
        <v>0.5625</v>
      </c>
      <c r="L3" s="21">
        <v>3.125E-2</v>
      </c>
      <c r="M3" s="1" t="s">
        <v>16</v>
      </c>
      <c r="N3" s="1" t="s">
        <v>16</v>
      </c>
    </row>
    <row r="4" spans="1:14" x14ac:dyDescent="0.3">
      <c r="A4" s="1" t="s">
        <v>14</v>
      </c>
      <c r="B4" s="1" t="s">
        <v>15</v>
      </c>
      <c r="C4" s="1" t="s">
        <v>17</v>
      </c>
      <c r="D4" s="1" t="s">
        <v>59</v>
      </c>
      <c r="E4" s="1" t="s">
        <v>16</v>
      </c>
      <c r="F4" s="1" t="s">
        <v>103</v>
      </c>
      <c r="G4" s="1" t="s">
        <v>19</v>
      </c>
      <c r="H4" s="2">
        <v>44571</v>
      </c>
      <c r="I4" s="21">
        <v>0.91695601851851849</v>
      </c>
      <c r="J4" s="2">
        <v>44571</v>
      </c>
      <c r="K4" s="21">
        <v>0.93640046296296298</v>
      </c>
      <c r="L4" s="21">
        <v>1.9444444444444445E-2</v>
      </c>
      <c r="M4" s="1" t="s">
        <v>16</v>
      </c>
      <c r="N4" s="1" t="s">
        <v>16</v>
      </c>
    </row>
    <row r="5" spans="1:14" x14ac:dyDescent="0.3">
      <c r="A5" s="1" t="s">
        <v>14</v>
      </c>
      <c r="B5" s="1" t="s">
        <v>15</v>
      </c>
      <c r="C5" s="1" t="s">
        <v>17</v>
      </c>
      <c r="D5" s="1" t="s">
        <v>59</v>
      </c>
      <c r="E5" s="1" t="s">
        <v>16</v>
      </c>
      <c r="F5" s="1" t="s">
        <v>104</v>
      </c>
      <c r="G5" s="1" t="s">
        <v>19</v>
      </c>
      <c r="H5" s="2">
        <v>44571</v>
      </c>
      <c r="I5" s="21">
        <v>0.93655092592592593</v>
      </c>
      <c r="J5" s="2">
        <v>44571</v>
      </c>
      <c r="K5" s="21">
        <v>0.95350694444444439</v>
      </c>
      <c r="L5" s="21">
        <v>1.695601851851852E-2</v>
      </c>
      <c r="M5" s="1" t="s">
        <v>16</v>
      </c>
      <c r="N5" s="1" t="s">
        <v>16</v>
      </c>
    </row>
    <row r="6" spans="1:14" x14ac:dyDescent="0.3">
      <c r="A6" s="1" t="s">
        <v>14</v>
      </c>
      <c r="B6" s="1" t="s">
        <v>15</v>
      </c>
      <c r="C6" s="1" t="s">
        <v>17</v>
      </c>
      <c r="D6" s="1" t="s">
        <v>59</v>
      </c>
      <c r="E6" s="1" t="s">
        <v>16</v>
      </c>
      <c r="F6" s="1" t="s">
        <v>105</v>
      </c>
      <c r="G6" s="1" t="s">
        <v>19</v>
      </c>
      <c r="H6" s="2">
        <v>44571</v>
      </c>
      <c r="I6" s="21">
        <v>0.95366898148148149</v>
      </c>
      <c r="J6" s="2">
        <v>44571</v>
      </c>
      <c r="K6" s="21">
        <v>0.9620023148148148</v>
      </c>
      <c r="L6" s="21">
        <v>8.3333333333333332E-3</v>
      </c>
      <c r="M6" s="1" t="s">
        <v>16</v>
      </c>
      <c r="N6" s="1" t="s">
        <v>16</v>
      </c>
    </row>
    <row r="7" spans="1:14" x14ac:dyDescent="0.3">
      <c r="A7" s="1" t="s">
        <v>14</v>
      </c>
      <c r="B7" s="1" t="s">
        <v>15</v>
      </c>
      <c r="C7" s="1" t="s">
        <v>17</v>
      </c>
      <c r="D7" s="1" t="s">
        <v>59</v>
      </c>
      <c r="E7" s="1" t="s">
        <v>16</v>
      </c>
      <c r="F7" s="1" t="s">
        <v>106</v>
      </c>
      <c r="G7" s="1" t="s">
        <v>19</v>
      </c>
      <c r="H7" s="2">
        <v>44571</v>
      </c>
      <c r="I7" s="21">
        <v>0.96527777777777779</v>
      </c>
      <c r="J7" s="2">
        <v>44571</v>
      </c>
      <c r="K7" s="21">
        <v>0.97499999999999998</v>
      </c>
      <c r="L7" s="21">
        <v>9.7222222222222224E-3</v>
      </c>
      <c r="M7" s="1" t="s">
        <v>16</v>
      </c>
      <c r="N7" s="1" t="s">
        <v>16</v>
      </c>
    </row>
    <row r="8" spans="1:14" x14ac:dyDescent="0.3">
      <c r="A8" s="1" t="s">
        <v>14</v>
      </c>
      <c r="B8" s="1" t="s">
        <v>15</v>
      </c>
      <c r="C8" s="1" t="s">
        <v>17</v>
      </c>
      <c r="D8" s="1" t="s">
        <v>59</v>
      </c>
      <c r="E8" s="1" t="s">
        <v>16</v>
      </c>
      <c r="F8" s="1" t="s">
        <v>107</v>
      </c>
      <c r="G8" s="1" t="s">
        <v>19</v>
      </c>
      <c r="H8" s="2">
        <v>44571</v>
      </c>
      <c r="I8" s="21">
        <v>0.9752777777777778</v>
      </c>
      <c r="J8" s="2">
        <v>44571</v>
      </c>
      <c r="K8" s="21">
        <v>0.98013888888888889</v>
      </c>
      <c r="L8" s="21">
        <v>4.8611111111111112E-3</v>
      </c>
      <c r="M8" s="1" t="s">
        <v>16</v>
      </c>
      <c r="N8" s="1" t="s">
        <v>16</v>
      </c>
    </row>
    <row r="9" spans="1:14" x14ac:dyDescent="0.3">
      <c r="A9" s="1" t="s">
        <v>14</v>
      </c>
      <c r="B9" s="1" t="s">
        <v>15</v>
      </c>
      <c r="C9" s="1" t="s">
        <v>17</v>
      </c>
      <c r="D9" s="1" t="s">
        <v>59</v>
      </c>
      <c r="E9" s="1" t="s">
        <v>16</v>
      </c>
      <c r="F9" s="1" t="s">
        <v>108</v>
      </c>
      <c r="G9" s="1" t="s">
        <v>19</v>
      </c>
      <c r="H9" s="2">
        <v>44571</v>
      </c>
      <c r="I9" s="21">
        <v>0.98162037037037042</v>
      </c>
      <c r="J9" s="2">
        <v>44571</v>
      </c>
      <c r="K9" s="21">
        <v>0.98701388888888886</v>
      </c>
      <c r="L9" s="21">
        <v>5.3935185185185188E-3</v>
      </c>
      <c r="M9" s="1" t="s">
        <v>16</v>
      </c>
      <c r="N9" s="1" t="s">
        <v>16</v>
      </c>
    </row>
    <row r="10" spans="1:14" x14ac:dyDescent="0.3">
      <c r="A10" s="1" t="s">
        <v>14</v>
      </c>
      <c r="B10" s="1" t="s">
        <v>15</v>
      </c>
      <c r="C10" s="1" t="s">
        <v>17</v>
      </c>
      <c r="D10" s="1" t="s">
        <v>59</v>
      </c>
      <c r="E10" s="1" t="s">
        <v>16</v>
      </c>
      <c r="F10" s="1" t="s">
        <v>109</v>
      </c>
      <c r="G10" s="1" t="s">
        <v>19</v>
      </c>
      <c r="H10" s="2">
        <v>44571</v>
      </c>
      <c r="I10" s="21">
        <v>0.9877083333333333</v>
      </c>
      <c r="J10" s="2">
        <v>44571</v>
      </c>
      <c r="K10" s="21">
        <v>0.9971875</v>
      </c>
      <c r="L10" s="21">
        <v>9.479166666666667E-3</v>
      </c>
      <c r="M10" s="1" t="s">
        <v>16</v>
      </c>
      <c r="N10" s="1" t="s">
        <v>16</v>
      </c>
    </row>
    <row r="11" spans="1:14" x14ac:dyDescent="0.3">
      <c r="A11" s="1" t="s">
        <v>14</v>
      </c>
      <c r="B11" s="1" t="s">
        <v>15</v>
      </c>
      <c r="C11" s="1" t="s">
        <v>17</v>
      </c>
      <c r="D11" s="1" t="s">
        <v>59</v>
      </c>
      <c r="E11" s="1" t="s">
        <v>16</v>
      </c>
      <c r="F11" s="1" t="s">
        <v>110</v>
      </c>
      <c r="G11" s="1" t="s">
        <v>19</v>
      </c>
      <c r="H11" s="2">
        <v>44571</v>
      </c>
      <c r="I11" s="21">
        <v>0.99736111111111114</v>
      </c>
      <c r="J11" s="2">
        <v>44572</v>
      </c>
      <c r="K11" s="21">
        <v>8.6574074074074071E-3</v>
      </c>
      <c r="L11" s="21">
        <v>1.1296296296296296E-2</v>
      </c>
      <c r="M11" s="1" t="s">
        <v>16</v>
      </c>
      <c r="N11" s="1" t="s">
        <v>16</v>
      </c>
    </row>
    <row r="12" spans="1:14" x14ac:dyDescent="0.3">
      <c r="A12" s="1" t="s">
        <v>14</v>
      </c>
      <c r="B12" s="1" t="s">
        <v>15</v>
      </c>
      <c r="C12" s="1" t="s">
        <v>17</v>
      </c>
      <c r="D12" s="1" t="s">
        <v>61</v>
      </c>
      <c r="E12" s="1" t="s">
        <v>16</v>
      </c>
      <c r="F12" s="1" t="s">
        <v>96</v>
      </c>
      <c r="G12" s="1" t="s">
        <v>19</v>
      </c>
      <c r="H12" s="2">
        <v>44572</v>
      </c>
      <c r="I12" s="21">
        <v>0.26326388888888891</v>
      </c>
      <c r="J12" s="2">
        <v>44572</v>
      </c>
      <c r="K12" s="21">
        <v>0.28666666666666668</v>
      </c>
      <c r="L12" s="21">
        <v>2.3402777777777779E-2</v>
      </c>
      <c r="M12" s="1" t="s">
        <v>16</v>
      </c>
      <c r="N12" s="1" t="s">
        <v>16</v>
      </c>
    </row>
    <row r="13" spans="1:14" x14ac:dyDescent="0.3">
      <c r="A13" s="1" t="s">
        <v>14</v>
      </c>
      <c r="B13" s="1" t="s">
        <v>15</v>
      </c>
      <c r="C13" s="1" t="s">
        <v>17</v>
      </c>
      <c r="D13" s="1" t="s">
        <v>61</v>
      </c>
      <c r="E13" s="1" t="s">
        <v>16</v>
      </c>
      <c r="F13" s="1" t="s">
        <v>96</v>
      </c>
      <c r="G13" s="1" t="s">
        <v>19</v>
      </c>
      <c r="H13" s="2">
        <v>44572</v>
      </c>
      <c r="I13" s="21">
        <v>0.64184027777777775</v>
      </c>
      <c r="J13" s="2">
        <v>44572</v>
      </c>
      <c r="K13" s="21">
        <v>0.6460069444444444</v>
      </c>
      <c r="L13" s="21">
        <v>4.1666666666666666E-3</v>
      </c>
      <c r="M13" s="1" t="s">
        <v>16</v>
      </c>
      <c r="N13" s="1" t="s">
        <v>16</v>
      </c>
    </row>
    <row r="14" spans="1:14" x14ac:dyDescent="0.3">
      <c r="A14" s="1" t="s">
        <v>14</v>
      </c>
      <c r="B14" s="1" t="s">
        <v>15</v>
      </c>
      <c r="C14" s="1" t="s">
        <v>17</v>
      </c>
      <c r="D14" s="1" t="s">
        <v>61</v>
      </c>
      <c r="E14" s="1" t="s">
        <v>16</v>
      </c>
      <c r="F14" s="1" t="s">
        <v>111</v>
      </c>
      <c r="G14" s="1" t="s">
        <v>19</v>
      </c>
      <c r="H14" s="2">
        <v>44572</v>
      </c>
      <c r="I14" s="21">
        <v>0.64807870370370368</v>
      </c>
      <c r="J14" s="2">
        <v>44572</v>
      </c>
      <c r="K14" s="21">
        <v>0.6501851851851852</v>
      </c>
      <c r="L14" s="21">
        <v>2.1064814814814813E-3</v>
      </c>
      <c r="M14" s="1" t="s">
        <v>16</v>
      </c>
      <c r="N14" s="1" t="s">
        <v>16</v>
      </c>
    </row>
    <row r="15" spans="1:14" x14ac:dyDescent="0.3">
      <c r="A15" s="1" t="s">
        <v>14</v>
      </c>
      <c r="B15" s="1" t="s">
        <v>15</v>
      </c>
      <c r="C15" s="1" t="s">
        <v>17</v>
      </c>
      <c r="D15" s="1" t="s">
        <v>61</v>
      </c>
      <c r="E15" s="1" t="s">
        <v>16</v>
      </c>
      <c r="F15" s="1" t="s">
        <v>96</v>
      </c>
      <c r="G15" s="1" t="s">
        <v>19</v>
      </c>
      <c r="H15" s="2">
        <v>44572</v>
      </c>
      <c r="I15" s="21">
        <v>0.65023148148148147</v>
      </c>
      <c r="J15" s="2">
        <v>44572</v>
      </c>
      <c r="K15" s="21">
        <v>0.65060185185185182</v>
      </c>
      <c r="L15" s="21">
        <v>3.7037037037037035E-4</v>
      </c>
      <c r="M15" s="1" t="s">
        <v>16</v>
      </c>
      <c r="N15" s="1" t="s">
        <v>16</v>
      </c>
    </row>
    <row r="16" spans="1:14" x14ac:dyDescent="0.3">
      <c r="A16" s="1" t="s">
        <v>14</v>
      </c>
      <c r="B16" s="1" t="s">
        <v>15</v>
      </c>
      <c r="C16" s="1" t="s">
        <v>17</v>
      </c>
      <c r="D16" s="1" t="s">
        <v>61</v>
      </c>
      <c r="E16" s="1" t="s">
        <v>16</v>
      </c>
      <c r="F16" s="1" t="s">
        <v>111</v>
      </c>
      <c r="G16" s="1" t="s">
        <v>19</v>
      </c>
      <c r="H16" s="2">
        <v>44572</v>
      </c>
      <c r="I16" s="21">
        <v>0.65083333333333337</v>
      </c>
      <c r="J16" s="2">
        <v>44572</v>
      </c>
      <c r="K16" s="21">
        <v>0.67075231481481479</v>
      </c>
      <c r="L16" s="21">
        <v>1.9918981481481482E-2</v>
      </c>
      <c r="M16" s="1" t="s">
        <v>16</v>
      </c>
      <c r="N16" s="1" t="s">
        <v>16</v>
      </c>
    </row>
    <row r="17" spans="1:14" x14ac:dyDescent="0.3">
      <c r="A17" s="1" t="s">
        <v>14</v>
      </c>
      <c r="B17" s="1" t="s">
        <v>15</v>
      </c>
      <c r="C17" s="1" t="s">
        <v>17</v>
      </c>
      <c r="D17" s="1" t="s">
        <v>59</v>
      </c>
      <c r="E17" s="1" t="s">
        <v>16</v>
      </c>
      <c r="F17" s="1" t="s">
        <v>112</v>
      </c>
      <c r="G17" s="1" t="s">
        <v>19</v>
      </c>
      <c r="H17" s="2">
        <v>44572</v>
      </c>
      <c r="I17" s="21">
        <v>0.68758101851851849</v>
      </c>
      <c r="J17" s="2">
        <v>44572</v>
      </c>
      <c r="K17" s="21">
        <v>0.71275462962962965</v>
      </c>
      <c r="L17" s="21">
        <v>2.5173611111111112E-2</v>
      </c>
      <c r="M17" s="1" t="s">
        <v>16</v>
      </c>
      <c r="N17" s="1" t="s">
        <v>16</v>
      </c>
    </row>
    <row r="18" spans="1:14" x14ac:dyDescent="0.3">
      <c r="A18" s="1" t="s">
        <v>14</v>
      </c>
      <c r="B18" s="1" t="s">
        <v>15</v>
      </c>
      <c r="C18" s="1" t="s">
        <v>17</v>
      </c>
      <c r="D18" s="1" t="s">
        <v>59</v>
      </c>
      <c r="E18" s="1" t="s">
        <v>16</v>
      </c>
      <c r="F18" s="1" t="s">
        <v>112</v>
      </c>
      <c r="G18" s="1" t="s">
        <v>19</v>
      </c>
      <c r="H18" s="2">
        <v>44572</v>
      </c>
      <c r="I18" s="21">
        <v>0.7149537037037037</v>
      </c>
      <c r="J18" s="2">
        <v>44572</v>
      </c>
      <c r="K18" s="21">
        <v>0.73988425925925927</v>
      </c>
      <c r="L18" s="21">
        <v>2.4930555555555556E-2</v>
      </c>
      <c r="M18" s="1" t="s">
        <v>16</v>
      </c>
      <c r="N18" s="1" t="s">
        <v>16</v>
      </c>
    </row>
    <row r="19" spans="1:14" x14ac:dyDescent="0.3">
      <c r="A19" s="1" t="s">
        <v>14</v>
      </c>
      <c r="B19" s="1" t="s">
        <v>15</v>
      </c>
      <c r="C19" s="1" t="s">
        <v>17</v>
      </c>
      <c r="D19" s="1" t="s">
        <v>61</v>
      </c>
      <c r="E19" s="1" t="s">
        <v>16</v>
      </c>
      <c r="F19" s="1" t="s">
        <v>111</v>
      </c>
      <c r="G19" s="1" t="s">
        <v>19</v>
      </c>
      <c r="H19" s="2">
        <v>44572</v>
      </c>
      <c r="I19" s="21">
        <v>0.81083333333333329</v>
      </c>
      <c r="J19" s="2">
        <v>44572</v>
      </c>
      <c r="K19" s="21">
        <v>0.84738425925925931</v>
      </c>
      <c r="L19" s="21">
        <v>3.6550925925925924E-2</v>
      </c>
      <c r="M19" s="1" t="s">
        <v>16</v>
      </c>
      <c r="N19" s="1" t="s">
        <v>16</v>
      </c>
    </row>
    <row r="20" spans="1:14" x14ac:dyDescent="0.3">
      <c r="A20" s="1" t="s">
        <v>14</v>
      </c>
      <c r="B20" s="1" t="s">
        <v>15</v>
      </c>
      <c r="C20" s="1" t="s">
        <v>17</v>
      </c>
      <c r="D20" s="1" t="s">
        <v>61</v>
      </c>
      <c r="E20" s="1" t="s">
        <v>16</v>
      </c>
      <c r="F20" s="1" t="s">
        <v>111</v>
      </c>
      <c r="G20" s="1" t="s">
        <v>19</v>
      </c>
      <c r="H20" s="2">
        <v>44573</v>
      </c>
      <c r="I20" s="21">
        <v>0.42138888888888887</v>
      </c>
      <c r="J20" s="2">
        <v>44573</v>
      </c>
      <c r="K20" s="21">
        <v>0.44079861111111113</v>
      </c>
      <c r="L20" s="21">
        <v>1.9409722222222221E-2</v>
      </c>
      <c r="M20" s="1" t="s">
        <v>16</v>
      </c>
      <c r="N20" s="1" t="s">
        <v>16</v>
      </c>
    </row>
    <row r="21" spans="1:14" x14ac:dyDescent="0.3">
      <c r="A21" s="1" t="s">
        <v>14</v>
      </c>
      <c r="B21" s="1" t="s">
        <v>15</v>
      </c>
      <c r="C21" s="1" t="s">
        <v>17</v>
      </c>
      <c r="D21" s="1" t="s">
        <v>61</v>
      </c>
      <c r="E21" s="1" t="s">
        <v>16</v>
      </c>
      <c r="F21" s="1" t="s">
        <v>111</v>
      </c>
      <c r="G21" s="1" t="s">
        <v>19</v>
      </c>
      <c r="H21" s="2">
        <v>44573</v>
      </c>
      <c r="I21" s="21">
        <v>0.45262731481481483</v>
      </c>
      <c r="J21" s="2">
        <v>44573</v>
      </c>
      <c r="K21" s="21">
        <v>0.47068287037037038</v>
      </c>
      <c r="L21" s="21">
        <v>1.8055555555555554E-2</v>
      </c>
      <c r="M21" s="1" t="s">
        <v>16</v>
      </c>
      <c r="N21" s="1" t="s">
        <v>16</v>
      </c>
    </row>
    <row r="22" spans="1:14" x14ac:dyDescent="0.3">
      <c r="A22" s="1" t="s">
        <v>14</v>
      </c>
      <c r="B22" s="1" t="s">
        <v>15</v>
      </c>
      <c r="C22" s="1" t="s">
        <v>17</v>
      </c>
      <c r="D22" s="1" t="s">
        <v>61</v>
      </c>
      <c r="E22" s="1" t="s">
        <v>16</v>
      </c>
      <c r="F22" s="1" t="s">
        <v>111</v>
      </c>
      <c r="G22" s="1" t="s">
        <v>19</v>
      </c>
      <c r="H22" s="2">
        <v>44573</v>
      </c>
      <c r="I22" s="21">
        <v>0.47677083333333331</v>
      </c>
      <c r="J22" s="2">
        <v>44573</v>
      </c>
      <c r="K22" s="21">
        <v>0.5050810185185185</v>
      </c>
      <c r="L22" s="21">
        <v>2.8310185185185185E-2</v>
      </c>
      <c r="M22" s="1" t="s">
        <v>16</v>
      </c>
      <c r="N22" s="1" t="s">
        <v>16</v>
      </c>
    </row>
    <row r="23" spans="1:14" x14ac:dyDescent="0.3">
      <c r="A23" s="1" t="s">
        <v>14</v>
      </c>
      <c r="B23" s="1" t="s">
        <v>15</v>
      </c>
      <c r="C23" s="1" t="s">
        <v>17</v>
      </c>
      <c r="D23" s="1" t="s">
        <v>61</v>
      </c>
      <c r="E23" s="1" t="s">
        <v>16</v>
      </c>
      <c r="F23" s="1" t="s">
        <v>111</v>
      </c>
      <c r="G23" s="1" t="s">
        <v>19</v>
      </c>
      <c r="H23" s="2">
        <v>44573</v>
      </c>
      <c r="I23" s="21">
        <v>0.50945601851851852</v>
      </c>
      <c r="J23" s="2">
        <v>44573</v>
      </c>
      <c r="K23" s="21">
        <v>0.57082175925925926</v>
      </c>
      <c r="L23" s="21">
        <v>6.1365740740740742E-2</v>
      </c>
      <c r="M23" s="1" t="s">
        <v>16</v>
      </c>
      <c r="N23" s="1" t="s">
        <v>16</v>
      </c>
    </row>
    <row r="24" spans="1:14" x14ac:dyDescent="0.3">
      <c r="A24" s="1" t="s">
        <v>14</v>
      </c>
      <c r="B24" s="1" t="s">
        <v>15</v>
      </c>
      <c r="C24" s="1" t="s">
        <v>17</v>
      </c>
      <c r="D24" s="1" t="s">
        <v>61</v>
      </c>
      <c r="E24" s="1" t="s">
        <v>16</v>
      </c>
      <c r="F24" s="1" t="s">
        <v>96</v>
      </c>
      <c r="G24" s="1" t="s">
        <v>19</v>
      </c>
      <c r="H24" s="2">
        <v>44573</v>
      </c>
      <c r="I24" s="21">
        <v>0.6069444444444444</v>
      </c>
      <c r="J24" s="2">
        <v>44573</v>
      </c>
      <c r="K24" s="21">
        <v>0.69097222222222221</v>
      </c>
      <c r="L24" s="21">
        <v>8.4027777777777785E-2</v>
      </c>
      <c r="M24" s="1" t="s">
        <v>16</v>
      </c>
      <c r="N24" s="1" t="s">
        <v>16</v>
      </c>
    </row>
    <row r="25" spans="1:14" x14ac:dyDescent="0.3">
      <c r="A25" s="1" t="s">
        <v>14</v>
      </c>
      <c r="B25" s="1" t="s">
        <v>15</v>
      </c>
      <c r="C25" s="1" t="s">
        <v>17</v>
      </c>
      <c r="D25" s="1" t="s">
        <v>61</v>
      </c>
      <c r="E25" s="1" t="s">
        <v>16</v>
      </c>
      <c r="F25" s="1" t="s">
        <v>111</v>
      </c>
      <c r="G25" s="1" t="s">
        <v>19</v>
      </c>
      <c r="H25" s="2">
        <v>44573</v>
      </c>
      <c r="I25" s="21">
        <v>0.69939814814814816</v>
      </c>
      <c r="J25" s="2">
        <v>44573</v>
      </c>
      <c r="K25" s="21">
        <v>0.73246527777777781</v>
      </c>
      <c r="L25" s="21">
        <v>3.3067129629629627E-2</v>
      </c>
      <c r="M25" s="1" t="s">
        <v>16</v>
      </c>
      <c r="N25" s="1" t="s">
        <v>16</v>
      </c>
    </row>
    <row r="26" spans="1:14" x14ac:dyDescent="0.3">
      <c r="A26" s="1" t="s">
        <v>14</v>
      </c>
      <c r="B26" s="1" t="s">
        <v>15</v>
      </c>
      <c r="C26" s="1" t="s">
        <v>17</v>
      </c>
      <c r="D26" s="1" t="s">
        <v>61</v>
      </c>
      <c r="E26" s="1" t="s">
        <v>16</v>
      </c>
      <c r="F26" s="1" t="s">
        <v>111</v>
      </c>
      <c r="G26" s="1" t="s">
        <v>19</v>
      </c>
      <c r="H26" s="2">
        <v>44573</v>
      </c>
      <c r="I26" s="21">
        <v>0.7356597222222222</v>
      </c>
      <c r="J26" s="2">
        <v>44573</v>
      </c>
      <c r="K26" s="21">
        <v>0.76249999999999996</v>
      </c>
      <c r="L26" s="21">
        <v>2.6840277777777779E-2</v>
      </c>
      <c r="M26" s="1" t="s">
        <v>16</v>
      </c>
      <c r="N26" s="1" t="s">
        <v>16</v>
      </c>
    </row>
    <row r="27" spans="1:14" x14ac:dyDescent="0.3">
      <c r="A27" s="1" t="s">
        <v>14</v>
      </c>
      <c r="B27" s="1" t="s">
        <v>15</v>
      </c>
      <c r="C27" s="1" t="s">
        <v>98</v>
      </c>
      <c r="D27" s="1" t="s">
        <v>113</v>
      </c>
      <c r="E27" s="1" t="s">
        <v>16</v>
      </c>
      <c r="F27" s="1" t="s">
        <v>114</v>
      </c>
      <c r="G27" s="1" t="s">
        <v>19</v>
      </c>
      <c r="H27" s="2">
        <v>44574</v>
      </c>
      <c r="I27" s="21">
        <v>0.35416666666666669</v>
      </c>
      <c r="J27" s="2">
        <v>44574</v>
      </c>
      <c r="K27" s="21">
        <v>0.3611111111111111</v>
      </c>
      <c r="L27" s="21">
        <v>6.9444444444444441E-3</v>
      </c>
      <c r="M27" s="1" t="s">
        <v>16</v>
      </c>
      <c r="N27" s="1" t="s">
        <v>16</v>
      </c>
    </row>
    <row r="28" spans="1:14" x14ac:dyDescent="0.3">
      <c r="A28" s="1" t="s">
        <v>14</v>
      </c>
      <c r="B28" s="1" t="s">
        <v>15</v>
      </c>
      <c r="C28" s="1" t="s">
        <v>98</v>
      </c>
      <c r="D28" s="1" t="s">
        <v>113</v>
      </c>
      <c r="E28" s="1" t="s">
        <v>16</v>
      </c>
      <c r="F28" s="1" t="s">
        <v>114</v>
      </c>
      <c r="G28" s="1" t="s">
        <v>19</v>
      </c>
      <c r="H28" s="2">
        <v>44574</v>
      </c>
      <c r="I28" s="21">
        <v>0.63723379629629628</v>
      </c>
      <c r="J28" s="2">
        <v>44574</v>
      </c>
      <c r="K28" s="21">
        <v>0.65039351851851857</v>
      </c>
      <c r="L28" s="21">
        <v>1.3159722222222222E-2</v>
      </c>
      <c r="M28" s="1" t="s">
        <v>16</v>
      </c>
      <c r="N28" s="1" t="s">
        <v>16</v>
      </c>
    </row>
    <row r="29" spans="1:14" x14ac:dyDescent="0.3">
      <c r="A29" s="1" t="s">
        <v>14</v>
      </c>
      <c r="B29" s="1" t="s">
        <v>15</v>
      </c>
      <c r="C29" s="1" t="s">
        <v>98</v>
      </c>
      <c r="D29" s="1" t="s">
        <v>113</v>
      </c>
      <c r="E29" s="1" t="s">
        <v>16</v>
      </c>
      <c r="F29" s="1" t="s">
        <v>115</v>
      </c>
      <c r="G29" s="1" t="s">
        <v>19</v>
      </c>
      <c r="H29" s="2">
        <v>44574</v>
      </c>
      <c r="I29" s="21">
        <v>0.65068287037037043</v>
      </c>
      <c r="J29" s="2">
        <v>44574</v>
      </c>
      <c r="K29" s="21">
        <v>0.66734953703703703</v>
      </c>
      <c r="L29" s="21">
        <v>1.6666666666666666E-2</v>
      </c>
      <c r="M29" s="1" t="s">
        <v>16</v>
      </c>
      <c r="N29" s="1" t="s">
        <v>16</v>
      </c>
    </row>
    <row r="30" spans="1:14" x14ac:dyDescent="0.3">
      <c r="A30" s="1" t="s">
        <v>14</v>
      </c>
      <c r="B30" s="1" t="s">
        <v>15</v>
      </c>
      <c r="C30" s="1" t="s">
        <v>98</v>
      </c>
      <c r="D30" s="1" t="s">
        <v>99</v>
      </c>
      <c r="E30" s="1" t="s">
        <v>16</v>
      </c>
      <c r="F30" s="1" t="s">
        <v>116</v>
      </c>
      <c r="G30" s="1" t="s">
        <v>19</v>
      </c>
      <c r="H30" s="2">
        <v>44574</v>
      </c>
      <c r="I30" s="21">
        <v>0.7077430555555555</v>
      </c>
      <c r="J30" s="2">
        <v>44574</v>
      </c>
      <c r="K30" s="21">
        <v>0.7174652777777778</v>
      </c>
      <c r="L30" s="21">
        <v>9.7222222222222224E-3</v>
      </c>
      <c r="M30" s="1" t="s">
        <v>16</v>
      </c>
      <c r="N30" s="1" t="s">
        <v>16</v>
      </c>
    </row>
    <row r="31" spans="1:14" x14ac:dyDescent="0.3">
      <c r="A31" s="1" t="s">
        <v>14</v>
      </c>
      <c r="B31" s="1" t="s">
        <v>15</v>
      </c>
      <c r="C31" s="1" t="s">
        <v>17</v>
      </c>
      <c r="D31" s="1" t="s">
        <v>32</v>
      </c>
      <c r="E31" s="1" t="s">
        <v>16</v>
      </c>
      <c r="F31" s="1" t="s">
        <v>34</v>
      </c>
      <c r="G31" s="1" t="s">
        <v>19</v>
      </c>
      <c r="H31" s="2">
        <v>44574</v>
      </c>
      <c r="I31" s="21">
        <v>0.71890046296296295</v>
      </c>
      <c r="J31" s="2">
        <v>44574</v>
      </c>
      <c r="K31" s="21">
        <v>0.72902777777777783</v>
      </c>
      <c r="L31" s="21">
        <v>1.0127314814814815E-2</v>
      </c>
      <c r="M31" s="1" t="s">
        <v>16</v>
      </c>
      <c r="N31" s="1" t="s">
        <v>16</v>
      </c>
    </row>
    <row r="32" spans="1:14" x14ac:dyDescent="0.3">
      <c r="A32" s="1" t="s">
        <v>14</v>
      </c>
      <c r="B32" s="1" t="s">
        <v>15</v>
      </c>
      <c r="C32" s="1" t="s">
        <v>17</v>
      </c>
      <c r="D32" s="1" t="s">
        <v>32</v>
      </c>
      <c r="E32" s="1" t="s">
        <v>16</v>
      </c>
      <c r="F32" s="1" t="s">
        <v>34</v>
      </c>
      <c r="G32" s="1" t="s">
        <v>19</v>
      </c>
      <c r="H32" s="2">
        <v>44574</v>
      </c>
      <c r="I32" s="21">
        <v>0.73275462962962967</v>
      </c>
      <c r="J32" s="2">
        <v>44574</v>
      </c>
      <c r="K32" s="21">
        <v>0.74098379629629629</v>
      </c>
      <c r="L32" s="21">
        <v>8.2291666666666659E-3</v>
      </c>
      <c r="M32" s="1" t="s">
        <v>16</v>
      </c>
      <c r="N32" s="1" t="s">
        <v>16</v>
      </c>
    </row>
    <row r="33" spans="1:14" x14ac:dyDescent="0.3">
      <c r="A33" s="1" t="s">
        <v>14</v>
      </c>
      <c r="B33" s="1" t="s">
        <v>15</v>
      </c>
      <c r="C33" s="1" t="s">
        <v>47</v>
      </c>
      <c r="D33" s="1" t="s">
        <v>83</v>
      </c>
      <c r="E33" s="1" t="s">
        <v>16</v>
      </c>
      <c r="F33" s="1" t="s">
        <v>117</v>
      </c>
      <c r="G33" s="1" t="s">
        <v>19</v>
      </c>
      <c r="H33" s="2">
        <v>44574</v>
      </c>
      <c r="I33" s="21">
        <v>0.94568287037037035</v>
      </c>
      <c r="J33" s="2">
        <v>44574</v>
      </c>
      <c r="K33" s="21">
        <v>0.99149305555555556</v>
      </c>
      <c r="L33" s="21">
        <v>4.5810185185185183E-2</v>
      </c>
      <c r="M33" s="1" t="s">
        <v>16</v>
      </c>
      <c r="N33" s="1" t="s">
        <v>16</v>
      </c>
    </row>
    <row r="34" spans="1:14" x14ac:dyDescent="0.3">
      <c r="A34" s="1" t="s">
        <v>14</v>
      </c>
      <c r="B34" s="1" t="s">
        <v>15</v>
      </c>
      <c r="C34" s="1" t="s">
        <v>17</v>
      </c>
      <c r="D34" s="1" t="s">
        <v>55</v>
      </c>
      <c r="E34" s="1" t="s">
        <v>16</v>
      </c>
      <c r="F34" s="1" t="s">
        <v>118</v>
      </c>
      <c r="G34" s="1" t="s">
        <v>19</v>
      </c>
      <c r="H34" s="2">
        <v>44575</v>
      </c>
      <c r="I34" s="21">
        <v>0.39884259259259258</v>
      </c>
      <c r="J34" s="2">
        <v>44575</v>
      </c>
      <c r="K34" s="21">
        <v>0.43033564814814818</v>
      </c>
      <c r="L34" s="21">
        <v>3.1493055555555559E-2</v>
      </c>
      <c r="M34" s="1" t="s">
        <v>16</v>
      </c>
      <c r="N34" s="1" t="s">
        <v>16</v>
      </c>
    </row>
    <row r="35" spans="1:14" x14ac:dyDescent="0.3">
      <c r="A35" s="1" t="s">
        <v>14</v>
      </c>
      <c r="B35" s="1" t="s">
        <v>15</v>
      </c>
      <c r="C35" s="1" t="s">
        <v>17</v>
      </c>
      <c r="D35" s="1" t="s">
        <v>55</v>
      </c>
      <c r="E35" s="1" t="s">
        <v>16</v>
      </c>
      <c r="F35" s="1" t="s">
        <v>118</v>
      </c>
      <c r="G35" s="1" t="s">
        <v>19</v>
      </c>
      <c r="H35" s="2">
        <v>44575</v>
      </c>
      <c r="I35" s="21">
        <v>0.44126157407407407</v>
      </c>
      <c r="J35" s="2">
        <v>44575</v>
      </c>
      <c r="K35" s="21">
        <v>0.45586805555555554</v>
      </c>
      <c r="L35" s="21">
        <v>1.4606481481481481E-2</v>
      </c>
      <c r="M35" s="1" t="s">
        <v>16</v>
      </c>
      <c r="N35" s="1" t="s">
        <v>16</v>
      </c>
    </row>
    <row r="36" spans="1:14" x14ac:dyDescent="0.3">
      <c r="A36" s="1" t="s">
        <v>14</v>
      </c>
      <c r="B36" s="1" t="s">
        <v>15</v>
      </c>
      <c r="C36" s="1" t="s">
        <v>17</v>
      </c>
      <c r="D36" s="1" t="s">
        <v>55</v>
      </c>
      <c r="E36" s="1" t="s">
        <v>16</v>
      </c>
      <c r="F36" s="1" t="s">
        <v>118</v>
      </c>
      <c r="G36" s="1" t="s">
        <v>19</v>
      </c>
      <c r="H36" s="2">
        <v>44575</v>
      </c>
      <c r="I36" s="21">
        <v>0.48605324074074074</v>
      </c>
      <c r="J36" s="2">
        <v>44575</v>
      </c>
      <c r="K36" s="21">
        <v>0.52427083333333335</v>
      </c>
      <c r="L36" s="21">
        <v>3.8217592592592595E-2</v>
      </c>
      <c r="M36" s="1" t="s">
        <v>16</v>
      </c>
      <c r="N36" s="1" t="s">
        <v>16</v>
      </c>
    </row>
    <row r="37" spans="1:14" x14ac:dyDescent="0.3">
      <c r="A37" s="1" t="s">
        <v>14</v>
      </c>
      <c r="B37" s="1" t="s">
        <v>15</v>
      </c>
      <c r="C37" s="1" t="s">
        <v>17</v>
      </c>
      <c r="D37" s="1" t="s">
        <v>55</v>
      </c>
      <c r="E37" s="1" t="s">
        <v>16</v>
      </c>
      <c r="F37" s="1" t="s">
        <v>118</v>
      </c>
      <c r="G37" s="1" t="s">
        <v>19</v>
      </c>
      <c r="H37" s="2">
        <v>44575</v>
      </c>
      <c r="I37" s="21">
        <v>0.52886574074074078</v>
      </c>
      <c r="J37" s="2">
        <v>44575</v>
      </c>
      <c r="K37" s="21">
        <v>0.53918981481481476</v>
      </c>
      <c r="L37" s="21">
        <v>1.0324074074074074E-2</v>
      </c>
      <c r="M37" s="1" t="s">
        <v>16</v>
      </c>
      <c r="N37" s="1" t="s">
        <v>16</v>
      </c>
    </row>
    <row r="38" spans="1:14" x14ac:dyDescent="0.3">
      <c r="A38" s="1" t="s">
        <v>14</v>
      </c>
      <c r="B38" s="1" t="s">
        <v>15</v>
      </c>
      <c r="C38" s="1" t="s">
        <v>17</v>
      </c>
      <c r="D38" s="1" t="s">
        <v>55</v>
      </c>
      <c r="E38" s="1" t="s">
        <v>16</v>
      </c>
      <c r="F38" s="1" t="s">
        <v>119</v>
      </c>
      <c r="G38" s="1" t="s">
        <v>19</v>
      </c>
      <c r="H38" s="2">
        <v>44575</v>
      </c>
      <c r="I38" s="21">
        <v>0.54664351851851856</v>
      </c>
      <c r="J38" s="2">
        <v>44575</v>
      </c>
      <c r="K38" s="21">
        <v>0.56635416666666671</v>
      </c>
      <c r="L38" s="21">
        <v>1.9710648148148147E-2</v>
      </c>
      <c r="M38" s="1" t="s">
        <v>16</v>
      </c>
      <c r="N38" s="1" t="s">
        <v>16</v>
      </c>
    </row>
    <row r="39" spans="1:14" x14ac:dyDescent="0.3">
      <c r="A39" s="1" t="s">
        <v>14</v>
      </c>
      <c r="B39" s="1" t="s">
        <v>15</v>
      </c>
      <c r="C39" s="1" t="s">
        <v>17</v>
      </c>
      <c r="D39" s="1" t="s">
        <v>55</v>
      </c>
      <c r="E39" s="1" t="s">
        <v>16</v>
      </c>
      <c r="F39" s="1" t="s">
        <v>120</v>
      </c>
      <c r="G39" s="1" t="s">
        <v>19</v>
      </c>
      <c r="H39" s="2">
        <v>44575</v>
      </c>
      <c r="I39" s="21">
        <v>0.56641203703703702</v>
      </c>
      <c r="J39" s="2">
        <v>44575</v>
      </c>
      <c r="K39" s="21">
        <v>0.57927083333333329</v>
      </c>
      <c r="L39" s="21">
        <v>1.2858796296296297E-2</v>
      </c>
      <c r="M39" s="1" t="s">
        <v>16</v>
      </c>
      <c r="N39" s="1" t="s">
        <v>16</v>
      </c>
    </row>
    <row r="40" spans="1:14" x14ac:dyDescent="0.3">
      <c r="A40" s="1" t="s">
        <v>14</v>
      </c>
      <c r="B40" s="1" t="s">
        <v>15</v>
      </c>
      <c r="C40" s="1" t="s">
        <v>17</v>
      </c>
      <c r="D40" s="1" t="s">
        <v>55</v>
      </c>
      <c r="E40" s="1" t="s">
        <v>16</v>
      </c>
      <c r="F40" s="1" t="s">
        <v>121</v>
      </c>
      <c r="G40" s="1" t="s">
        <v>19</v>
      </c>
      <c r="H40" s="2">
        <v>44575</v>
      </c>
      <c r="I40" s="21">
        <v>0.66134259259259254</v>
      </c>
      <c r="J40" s="2">
        <v>44575</v>
      </c>
      <c r="K40" s="21">
        <v>0.68402777777777779</v>
      </c>
      <c r="L40" s="21">
        <v>2.2685185185185187E-2</v>
      </c>
      <c r="M40" s="1" t="s">
        <v>16</v>
      </c>
      <c r="N40" s="1" t="s">
        <v>16</v>
      </c>
    </row>
    <row r="41" spans="1:14" x14ac:dyDescent="0.3">
      <c r="A41" s="1" t="s">
        <v>14</v>
      </c>
      <c r="B41" s="1" t="s">
        <v>15</v>
      </c>
      <c r="C41" s="1" t="s">
        <v>17</v>
      </c>
      <c r="D41" s="1" t="s">
        <v>55</v>
      </c>
      <c r="E41" s="1" t="s">
        <v>16</v>
      </c>
      <c r="F41" s="1" t="s">
        <v>121</v>
      </c>
      <c r="G41" s="1" t="s">
        <v>19</v>
      </c>
      <c r="H41" s="2">
        <v>44575</v>
      </c>
      <c r="I41" s="21">
        <v>0.68777777777777782</v>
      </c>
      <c r="J41" s="2">
        <v>44575</v>
      </c>
      <c r="K41" s="21">
        <v>0.70736111111111111</v>
      </c>
      <c r="L41" s="21">
        <v>1.9583333333333335E-2</v>
      </c>
      <c r="M41" s="1" t="s">
        <v>16</v>
      </c>
      <c r="N41" s="1" t="s">
        <v>16</v>
      </c>
    </row>
    <row r="42" spans="1:14" x14ac:dyDescent="0.3">
      <c r="A42" s="1" t="s">
        <v>14</v>
      </c>
      <c r="B42" s="1" t="s">
        <v>15</v>
      </c>
      <c r="C42" s="1" t="s">
        <v>17</v>
      </c>
      <c r="D42" s="1" t="s">
        <v>57</v>
      </c>
      <c r="E42" s="1" t="s">
        <v>16</v>
      </c>
      <c r="F42" s="1" t="s">
        <v>122</v>
      </c>
      <c r="G42" s="1" t="s">
        <v>19</v>
      </c>
      <c r="H42" s="2">
        <v>44575</v>
      </c>
      <c r="I42" s="21">
        <v>0.72364583333333332</v>
      </c>
      <c r="J42" s="2">
        <v>44575</v>
      </c>
      <c r="K42" s="21">
        <v>0.7416666666666667</v>
      </c>
      <c r="L42" s="21">
        <v>1.8020833333333333E-2</v>
      </c>
      <c r="M42" s="1" t="s">
        <v>16</v>
      </c>
      <c r="N42" s="1" t="s">
        <v>16</v>
      </c>
    </row>
    <row r="43" spans="1:14" x14ac:dyDescent="0.3">
      <c r="A43" s="1" t="s">
        <v>14</v>
      </c>
      <c r="B43" s="1" t="s">
        <v>15</v>
      </c>
      <c r="C43" s="1" t="s">
        <v>17</v>
      </c>
      <c r="D43" s="1" t="s">
        <v>57</v>
      </c>
      <c r="E43" s="1" t="s">
        <v>16</v>
      </c>
      <c r="F43" s="1" t="s">
        <v>122</v>
      </c>
      <c r="G43" s="1" t="s">
        <v>19</v>
      </c>
      <c r="H43" s="2">
        <v>44575</v>
      </c>
      <c r="I43" s="21">
        <v>0.74413194444444442</v>
      </c>
      <c r="J43" s="2">
        <v>44575</v>
      </c>
      <c r="K43" s="21">
        <v>0.77160879629629631</v>
      </c>
      <c r="L43" s="21">
        <v>2.7476851851851853E-2</v>
      </c>
      <c r="M43" s="1" t="s">
        <v>16</v>
      </c>
      <c r="N43" s="1" t="s">
        <v>16</v>
      </c>
    </row>
    <row r="44" spans="1:14" x14ac:dyDescent="0.3">
      <c r="A44" s="1" t="s">
        <v>14</v>
      </c>
      <c r="B44" s="1" t="s">
        <v>15</v>
      </c>
      <c r="C44" s="1" t="s">
        <v>17</v>
      </c>
      <c r="D44" s="1" t="s">
        <v>57</v>
      </c>
      <c r="E44" s="1" t="s">
        <v>16</v>
      </c>
      <c r="F44" s="1" t="s">
        <v>122</v>
      </c>
      <c r="G44" s="1" t="s">
        <v>19</v>
      </c>
      <c r="H44" s="2">
        <v>44575</v>
      </c>
      <c r="I44" s="21">
        <v>0.78090277777777772</v>
      </c>
      <c r="J44" s="2">
        <v>44575</v>
      </c>
      <c r="K44" s="21">
        <v>0.82256944444444446</v>
      </c>
      <c r="L44" s="21">
        <v>4.1666666666666664E-2</v>
      </c>
      <c r="M44" s="1" t="s">
        <v>16</v>
      </c>
      <c r="N44" s="1" t="s">
        <v>16</v>
      </c>
    </row>
    <row r="45" spans="1:14" x14ac:dyDescent="0.3">
      <c r="A45" s="1" t="s">
        <v>14</v>
      </c>
      <c r="B45" s="1" t="s">
        <v>15</v>
      </c>
      <c r="C45" s="1" t="s">
        <v>47</v>
      </c>
      <c r="D45" s="1" t="s">
        <v>83</v>
      </c>
      <c r="E45" s="1" t="s">
        <v>16</v>
      </c>
      <c r="F45" s="1" t="s">
        <v>117</v>
      </c>
      <c r="G45" s="1" t="s">
        <v>19</v>
      </c>
      <c r="H45" s="2">
        <v>44576</v>
      </c>
      <c r="I45" s="21">
        <v>8.067129629629629E-3</v>
      </c>
      <c r="J45" s="2">
        <v>44576</v>
      </c>
      <c r="K45" s="21">
        <v>5.2511574074074072E-2</v>
      </c>
      <c r="L45" s="21">
        <v>4.4444444444444446E-2</v>
      </c>
      <c r="M45" s="1" t="s">
        <v>16</v>
      </c>
      <c r="N45" s="1" t="s">
        <v>16</v>
      </c>
    </row>
    <row r="46" spans="1:14" x14ac:dyDescent="0.3">
      <c r="A46" s="1" t="s">
        <v>14</v>
      </c>
      <c r="B46" s="1" t="s">
        <v>15</v>
      </c>
      <c r="C46" s="1" t="s">
        <v>47</v>
      </c>
      <c r="D46" s="1" t="s">
        <v>83</v>
      </c>
      <c r="E46" s="1" t="s">
        <v>16</v>
      </c>
      <c r="F46" s="1" t="s">
        <v>117</v>
      </c>
      <c r="G46" s="1" t="s">
        <v>19</v>
      </c>
      <c r="H46" s="2">
        <v>44576</v>
      </c>
      <c r="I46" s="21">
        <v>0.80208333333333337</v>
      </c>
      <c r="J46" s="2">
        <v>44576</v>
      </c>
      <c r="K46" s="21">
        <v>0.8125</v>
      </c>
      <c r="L46" s="21">
        <v>1.0416666666666666E-2</v>
      </c>
      <c r="M46" s="1" t="s">
        <v>16</v>
      </c>
      <c r="N46" s="1" t="s">
        <v>16</v>
      </c>
    </row>
    <row r="47" spans="1:14" x14ac:dyDescent="0.3">
      <c r="A47" s="1" t="s">
        <v>14</v>
      </c>
      <c r="B47" s="1" t="s">
        <v>15</v>
      </c>
      <c r="C47" s="1" t="s">
        <v>47</v>
      </c>
      <c r="D47" s="1" t="s">
        <v>83</v>
      </c>
      <c r="E47" s="1" t="s">
        <v>16</v>
      </c>
      <c r="F47" s="1" t="s">
        <v>117</v>
      </c>
      <c r="G47" s="1" t="s">
        <v>19</v>
      </c>
      <c r="H47" s="2">
        <v>44576</v>
      </c>
      <c r="I47" s="21">
        <v>0.86111111111111116</v>
      </c>
      <c r="J47" s="2">
        <v>44576</v>
      </c>
      <c r="K47" s="21">
        <v>0.875</v>
      </c>
      <c r="L47" s="21">
        <v>1.3888888888888888E-2</v>
      </c>
      <c r="M47" s="1" t="s">
        <v>16</v>
      </c>
      <c r="N47" s="1" t="s">
        <v>16</v>
      </c>
    </row>
    <row r="48" spans="1:14" x14ac:dyDescent="0.3">
      <c r="A48" s="1" t="s">
        <v>14</v>
      </c>
      <c r="B48" s="1" t="s">
        <v>15</v>
      </c>
      <c r="C48" s="1" t="s">
        <v>17</v>
      </c>
      <c r="D48" s="1" t="s">
        <v>55</v>
      </c>
      <c r="E48" s="1" t="s">
        <v>16</v>
      </c>
      <c r="F48" s="1" t="s">
        <v>123</v>
      </c>
      <c r="G48" s="1" t="s">
        <v>19</v>
      </c>
      <c r="H48" s="2">
        <v>44577</v>
      </c>
      <c r="I48" s="21">
        <v>0.75668981481481479</v>
      </c>
      <c r="J48" s="2">
        <v>44577</v>
      </c>
      <c r="K48" s="21">
        <v>0.7768518518518519</v>
      </c>
      <c r="L48" s="21">
        <v>2.0162037037037037E-2</v>
      </c>
      <c r="M48" s="1" t="s">
        <v>16</v>
      </c>
      <c r="N48" s="1" t="s">
        <v>16</v>
      </c>
    </row>
    <row r="49" spans="1:14" x14ac:dyDescent="0.3">
      <c r="A49" s="1" t="s">
        <v>14</v>
      </c>
      <c r="B49" s="1" t="s">
        <v>15</v>
      </c>
      <c r="C49" s="1" t="s">
        <v>17</v>
      </c>
      <c r="D49" s="1" t="s">
        <v>55</v>
      </c>
      <c r="E49" s="1" t="s">
        <v>16</v>
      </c>
      <c r="F49" s="1" t="s">
        <v>123</v>
      </c>
      <c r="G49" s="1" t="s">
        <v>19</v>
      </c>
      <c r="H49" s="2">
        <v>44577</v>
      </c>
      <c r="I49" s="21">
        <v>0.79129629629629628</v>
      </c>
      <c r="J49" s="2">
        <v>44577</v>
      </c>
      <c r="K49" s="21">
        <v>0.79530092592592594</v>
      </c>
      <c r="L49" s="21">
        <v>4.0046296296296297E-3</v>
      </c>
      <c r="M49" s="1" t="s">
        <v>16</v>
      </c>
      <c r="N49" s="1" t="s">
        <v>16</v>
      </c>
    </row>
    <row r="50" spans="1:14" x14ac:dyDescent="0.3">
      <c r="A50" s="1" t="s">
        <v>14</v>
      </c>
      <c r="B50" s="1" t="s">
        <v>15</v>
      </c>
      <c r="C50" s="1" t="s">
        <v>17</v>
      </c>
      <c r="D50" s="1" t="s">
        <v>55</v>
      </c>
      <c r="E50" s="1" t="s">
        <v>16</v>
      </c>
      <c r="F50" s="1" t="s">
        <v>123</v>
      </c>
      <c r="G50" s="1" t="s">
        <v>19</v>
      </c>
      <c r="H50" s="2">
        <v>44577</v>
      </c>
      <c r="I50" s="21">
        <v>0.80021990740740745</v>
      </c>
      <c r="J50" s="2">
        <v>44577</v>
      </c>
      <c r="K50" s="21">
        <v>0.83812500000000001</v>
      </c>
      <c r="L50" s="21">
        <v>3.7905092592592594E-2</v>
      </c>
      <c r="M50" s="1" t="s">
        <v>16</v>
      </c>
      <c r="N50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E6A3-353A-449F-AF8A-C3152B15C66C}">
  <dimension ref="A1:N71"/>
  <sheetViews>
    <sheetView workbookViewId="0"/>
  </sheetViews>
  <sheetFormatPr defaultRowHeight="14.4" x14ac:dyDescent="0.3"/>
  <cols>
    <col min="1" max="1" width="16.88671875" bestFit="1" customWidth="1"/>
    <col min="2" max="2" width="28.109375" bestFit="1" customWidth="1"/>
    <col min="3" max="3" width="11.33203125" bestFit="1" customWidth="1"/>
    <col min="4" max="4" width="9.6640625" bestFit="1" customWidth="1"/>
    <col min="5" max="5" width="7.109375" bestFit="1" customWidth="1"/>
    <col min="6" max="6" width="18.44140625" bestFit="1" customWidth="1"/>
    <col min="7" max="7" width="10" bestFit="1" customWidth="1"/>
    <col min="8" max="8" width="11.88671875" bestFit="1" customWidth="1"/>
    <col min="9" max="9" width="12" bestFit="1" customWidth="1"/>
    <col min="10" max="10" width="11" bestFit="1" customWidth="1"/>
    <col min="11" max="11" width="11.109375" bestFit="1" customWidth="1"/>
    <col min="12" max="12" width="11" bestFit="1" customWidth="1"/>
    <col min="13" max="13" width="7.109375" bestFit="1" customWidth="1"/>
    <col min="14" max="14" width="12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 s="1" t="s">
        <v>15</v>
      </c>
      <c r="C2" s="1" t="s">
        <v>17</v>
      </c>
      <c r="D2" s="1" t="s">
        <v>32</v>
      </c>
      <c r="E2" s="1" t="s">
        <v>16</v>
      </c>
      <c r="F2" s="1" t="s">
        <v>34</v>
      </c>
      <c r="G2" s="1" t="s">
        <v>19</v>
      </c>
      <c r="H2" s="2">
        <v>44564</v>
      </c>
      <c r="I2" s="21">
        <v>0.40651620370370373</v>
      </c>
      <c r="J2" s="2">
        <v>44564</v>
      </c>
      <c r="K2" s="21">
        <v>0.40763888888888888</v>
      </c>
      <c r="L2" s="21">
        <v>1.1226851851851851E-3</v>
      </c>
      <c r="M2" s="1" t="s">
        <v>16</v>
      </c>
      <c r="N2" s="1" t="s">
        <v>16</v>
      </c>
    </row>
    <row r="3" spans="1:14" x14ac:dyDescent="0.3">
      <c r="A3" s="1" t="s">
        <v>14</v>
      </c>
      <c r="B3" s="1" t="s">
        <v>15</v>
      </c>
      <c r="C3" s="1" t="s">
        <v>17</v>
      </c>
      <c r="D3" s="1" t="s">
        <v>61</v>
      </c>
      <c r="E3" s="1" t="s">
        <v>16</v>
      </c>
      <c r="F3" s="1" t="s">
        <v>86</v>
      </c>
      <c r="G3" s="1" t="s">
        <v>19</v>
      </c>
      <c r="H3" s="2">
        <v>44564</v>
      </c>
      <c r="I3" s="21">
        <v>0.42167824074074073</v>
      </c>
      <c r="J3" s="2">
        <v>44564</v>
      </c>
      <c r="K3" s="21">
        <v>0.44003472222222223</v>
      </c>
      <c r="L3" s="21">
        <v>1.8356481481481481E-2</v>
      </c>
      <c r="M3" s="1" t="s">
        <v>16</v>
      </c>
      <c r="N3" s="1" t="s">
        <v>16</v>
      </c>
    </row>
    <row r="4" spans="1:14" x14ac:dyDescent="0.3">
      <c r="A4" s="1" t="s">
        <v>14</v>
      </c>
      <c r="B4" s="1" t="s">
        <v>15</v>
      </c>
      <c r="C4" s="1" t="s">
        <v>17</v>
      </c>
      <c r="D4" s="1" t="s">
        <v>61</v>
      </c>
      <c r="E4" s="1" t="s">
        <v>16</v>
      </c>
      <c r="F4" s="1" t="s">
        <v>86</v>
      </c>
      <c r="G4" s="1" t="s">
        <v>19</v>
      </c>
      <c r="H4" s="2">
        <v>44564</v>
      </c>
      <c r="I4" s="21">
        <v>0.44133101851851853</v>
      </c>
      <c r="J4" s="2">
        <v>44564</v>
      </c>
      <c r="K4" s="21">
        <v>0.47446759259259258</v>
      </c>
      <c r="L4" s="21">
        <v>3.3136574074074075E-2</v>
      </c>
      <c r="M4" s="1" t="s">
        <v>16</v>
      </c>
      <c r="N4" s="1" t="s">
        <v>16</v>
      </c>
    </row>
    <row r="5" spans="1:14" x14ac:dyDescent="0.3">
      <c r="A5" s="1" t="s">
        <v>14</v>
      </c>
      <c r="B5" s="1" t="s">
        <v>15</v>
      </c>
      <c r="C5" s="1" t="s">
        <v>17</v>
      </c>
      <c r="D5" s="1" t="s">
        <v>45</v>
      </c>
      <c r="E5" s="1" t="s">
        <v>16</v>
      </c>
      <c r="F5" s="1" t="s">
        <v>54</v>
      </c>
      <c r="G5" s="1" t="s">
        <v>19</v>
      </c>
      <c r="H5" s="2">
        <v>44564</v>
      </c>
      <c r="I5" s="21">
        <v>0.4861111111111111</v>
      </c>
      <c r="J5" s="2">
        <v>44564</v>
      </c>
      <c r="K5" s="21">
        <v>0.50298611111111113</v>
      </c>
      <c r="L5" s="21">
        <v>1.6875000000000001E-2</v>
      </c>
      <c r="M5" s="1" t="s">
        <v>16</v>
      </c>
      <c r="N5" s="1" t="s">
        <v>16</v>
      </c>
    </row>
    <row r="6" spans="1:14" x14ac:dyDescent="0.3">
      <c r="A6" s="1" t="s">
        <v>14</v>
      </c>
      <c r="B6" s="1" t="s">
        <v>15</v>
      </c>
      <c r="C6" s="1" t="s">
        <v>17</v>
      </c>
      <c r="D6" s="1" t="s">
        <v>45</v>
      </c>
      <c r="E6" s="1" t="s">
        <v>16</v>
      </c>
      <c r="F6" s="1" t="s">
        <v>87</v>
      </c>
      <c r="G6" s="1" t="s">
        <v>19</v>
      </c>
      <c r="H6" s="2">
        <v>44564</v>
      </c>
      <c r="I6" s="21">
        <v>0.50936342592592587</v>
      </c>
      <c r="J6" s="2">
        <v>44564</v>
      </c>
      <c r="K6" s="21">
        <v>0.51862268518518517</v>
      </c>
      <c r="L6" s="21">
        <v>9.2592592592592587E-3</v>
      </c>
      <c r="M6" s="1" t="s">
        <v>16</v>
      </c>
      <c r="N6" s="1" t="s">
        <v>16</v>
      </c>
    </row>
    <row r="7" spans="1:14" x14ac:dyDescent="0.3">
      <c r="A7" s="1" t="s">
        <v>14</v>
      </c>
      <c r="B7" s="1" t="s">
        <v>15</v>
      </c>
      <c r="C7" s="1" t="s">
        <v>17</v>
      </c>
      <c r="D7" s="1" t="s">
        <v>61</v>
      </c>
      <c r="E7" s="1" t="s">
        <v>16</v>
      </c>
      <c r="F7" s="1" t="s">
        <v>86</v>
      </c>
      <c r="G7" s="1" t="s">
        <v>19</v>
      </c>
      <c r="H7" s="2">
        <v>44564</v>
      </c>
      <c r="I7" s="21">
        <v>0.51887731481481481</v>
      </c>
      <c r="J7" s="2">
        <v>44564</v>
      </c>
      <c r="K7" s="21">
        <v>0.53137731481481476</v>
      </c>
      <c r="L7" s="21">
        <v>1.2500000000000001E-2</v>
      </c>
      <c r="M7" s="1" t="s">
        <v>16</v>
      </c>
      <c r="N7" s="1" t="s">
        <v>16</v>
      </c>
    </row>
    <row r="8" spans="1:14" x14ac:dyDescent="0.3">
      <c r="A8" s="1" t="s">
        <v>14</v>
      </c>
      <c r="B8" s="1" t="s">
        <v>15</v>
      </c>
      <c r="C8" s="1" t="s">
        <v>17</v>
      </c>
      <c r="D8" s="1" t="s">
        <v>45</v>
      </c>
      <c r="E8" s="1" t="s">
        <v>16</v>
      </c>
      <c r="F8" s="1" t="s">
        <v>87</v>
      </c>
      <c r="G8" s="1" t="s">
        <v>19</v>
      </c>
      <c r="H8" s="2">
        <v>44564</v>
      </c>
      <c r="I8" s="21">
        <v>0.67454861111111108</v>
      </c>
      <c r="J8" s="2">
        <v>44564</v>
      </c>
      <c r="K8" s="21">
        <v>0.69182870370370375</v>
      </c>
      <c r="L8" s="21">
        <v>1.7280092592592593E-2</v>
      </c>
      <c r="M8" s="1" t="s">
        <v>16</v>
      </c>
      <c r="N8" s="1" t="s">
        <v>16</v>
      </c>
    </row>
    <row r="9" spans="1:14" x14ac:dyDescent="0.3">
      <c r="A9" s="1" t="s">
        <v>14</v>
      </c>
      <c r="B9" s="1" t="s">
        <v>15</v>
      </c>
      <c r="C9" s="1" t="s">
        <v>17</v>
      </c>
      <c r="D9" s="1" t="s">
        <v>45</v>
      </c>
      <c r="E9" s="1" t="s">
        <v>16</v>
      </c>
      <c r="F9" s="1" t="s">
        <v>87</v>
      </c>
      <c r="G9" s="1" t="s">
        <v>19</v>
      </c>
      <c r="H9" s="2">
        <v>44564</v>
      </c>
      <c r="I9" s="21">
        <v>0.69499999999999995</v>
      </c>
      <c r="J9" s="2">
        <v>44564</v>
      </c>
      <c r="K9" s="21">
        <v>0.70863425925925927</v>
      </c>
      <c r="L9" s="21">
        <v>1.3634259259259259E-2</v>
      </c>
      <c r="M9" s="1" t="s">
        <v>16</v>
      </c>
      <c r="N9" s="1" t="s">
        <v>16</v>
      </c>
    </row>
    <row r="10" spans="1:14" x14ac:dyDescent="0.3">
      <c r="A10" s="1" t="s">
        <v>14</v>
      </c>
      <c r="B10" s="1" t="s">
        <v>15</v>
      </c>
      <c r="C10" s="1" t="s">
        <v>17</v>
      </c>
      <c r="D10" s="1" t="s">
        <v>45</v>
      </c>
      <c r="E10" s="1" t="s">
        <v>16</v>
      </c>
      <c r="F10" s="1" t="s">
        <v>54</v>
      </c>
      <c r="G10" s="1" t="s">
        <v>19</v>
      </c>
      <c r="H10" s="2">
        <v>44564</v>
      </c>
      <c r="I10" s="21">
        <v>0.71164351851851848</v>
      </c>
      <c r="J10" s="2">
        <v>44564</v>
      </c>
      <c r="K10" s="21">
        <v>0.7153356481481481</v>
      </c>
      <c r="L10" s="21">
        <v>3.6921296296296298E-3</v>
      </c>
      <c r="M10" s="1" t="s">
        <v>16</v>
      </c>
      <c r="N10" s="1" t="s">
        <v>16</v>
      </c>
    </row>
    <row r="11" spans="1:14" x14ac:dyDescent="0.3">
      <c r="A11" s="1" t="s">
        <v>14</v>
      </c>
      <c r="B11" s="1" t="s">
        <v>15</v>
      </c>
      <c r="C11" s="1" t="s">
        <v>17</v>
      </c>
      <c r="D11" s="1" t="s">
        <v>45</v>
      </c>
      <c r="E11" s="1" t="s">
        <v>16</v>
      </c>
      <c r="F11" s="1" t="s">
        <v>88</v>
      </c>
      <c r="G11" s="1" t="s">
        <v>19</v>
      </c>
      <c r="H11" s="2">
        <v>44564</v>
      </c>
      <c r="I11" s="21">
        <v>0.71880787037037042</v>
      </c>
      <c r="J11" s="2">
        <v>44564</v>
      </c>
      <c r="K11" s="21">
        <v>0.73440972222222223</v>
      </c>
      <c r="L11" s="21">
        <v>1.5601851851851851E-2</v>
      </c>
      <c r="M11" s="1" t="s">
        <v>16</v>
      </c>
      <c r="N11" s="1" t="s">
        <v>16</v>
      </c>
    </row>
    <row r="12" spans="1:14" x14ac:dyDescent="0.3">
      <c r="A12" s="1" t="s">
        <v>14</v>
      </c>
      <c r="B12" s="1" t="s">
        <v>15</v>
      </c>
      <c r="C12" s="1" t="s">
        <v>17</v>
      </c>
      <c r="D12" s="1" t="s">
        <v>45</v>
      </c>
      <c r="E12" s="1" t="s">
        <v>16</v>
      </c>
      <c r="F12" s="1" t="s">
        <v>88</v>
      </c>
      <c r="G12" s="1" t="s">
        <v>19</v>
      </c>
      <c r="H12" s="2">
        <v>44564</v>
      </c>
      <c r="I12" s="21">
        <v>0.7411226851851852</v>
      </c>
      <c r="J12" s="2">
        <v>44564</v>
      </c>
      <c r="K12" s="21">
        <v>0.78281250000000002</v>
      </c>
      <c r="L12" s="21">
        <v>4.1689814814814811E-2</v>
      </c>
      <c r="M12" s="1" t="s">
        <v>16</v>
      </c>
      <c r="N12" s="1" t="s">
        <v>16</v>
      </c>
    </row>
    <row r="13" spans="1:14" x14ac:dyDescent="0.3">
      <c r="A13" s="1" t="s">
        <v>14</v>
      </c>
      <c r="B13" s="1" t="s">
        <v>15</v>
      </c>
      <c r="C13" s="1" t="s">
        <v>17</v>
      </c>
      <c r="D13" s="1" t="s">
        <v>45</v>
      </c>
      <c r="E13" s="1" t="s">
        <v>16</v>
      </c>
      <c r="F13" s="1" t="s">
        <v>54</v>
      </c>
      <c r="G13" s="1" t="s">
        <v>19</v>
      </c>
      <c r="H13" s="2">
        <v>44564</v>
      </c>
      <c r="I13" s="21">
        <v>0.79696759259259264</v>
      </c>
      <c r="J13" s="2">
        <v>44564</v>
      </c>
      <c r="K13" s="21">
        <v>0.81001157407407409</v>
      </c>
      <c r="L13" s="21">
        <v>1.3043981481481481E-2</v>
      </c>
      <c r="M13" s="1" t="s">
        <v>16</v>
      </c>
      <c r="N13" s="1" t="s">
        <v>16</v>
      </c>
    </row>
    <row r="14" spans="1:14" x14ac:dyDescent="0.3">
      <c r="A14" s="1" t="s">
        <v>14</v>
      </c>
      <c r="B14" s="1" t="s">
        <v>15</v>
      </c>
      <c r="C14" s="1" t="s">
        <v>17</v>
      </c>
      <c r="D14" s="1" t="s">
        <v>45</v>
      </c>
      <c r="E14" s="1" t="s">
        <v>16</v>
      </c>
      <c r="F14" s="1" t="s">
        <v>89</v>
      </c>
      <c r="G14" s="1" t="s">
        <v>19</v>
      </c>
      <c r="H14" s="2">
        <v>44564</v>
      </c>
      <c r="I14" s="21">
        <v>0.81140046296296298</v>
      </c>
      <c r="J14" s="2">
        <v>44564</v>
      </c>
      <c r="K14" s="21">
        <v>0.82979166666666671</v>
      </c>
      <c r="L14" s="21">
        <v>1.8391203703703705E-2</v>
      </c>
      <c r="M14" s="1" t="s">
        <v>16</v>
      </c>
      <c r="N14" s="1" t="s">
        <v>16</v>
      </c>
    </row>
    <row r="15" spans="1:14" x14ac:dyDescent="0.3">
      <c r="A15" s="1" t="s">
        <v>14</v>
      </c>
      <c r="B15" s="1" t="s">
        <v>15</v>
      </c>
      <c r="C15" s="1" t="s">
        <v>17</v>
      </c>
      <c r="D15" s="1" t="s">
        <v>45</v>
      </c>
      <c r="E15" s="1" t="s">
        <v>16</v>
      </c>
      <c r="F15" s="1" t="s">
        <v>89</v>
      </c>
      <c r="G15" s="1" t="s">
        <v>19</v>
      </c>
      <c r="H15" s="2">
        <v>44564</v>
      </c>
      <c r="I15" s="21">
        <v>0.83353009259259259</v>
      </c>
      <c r="J15" s="2">
        <v>44564</v>
      </c>
      <c r="K15" s="21">
        <v>0.84028935185185183</v>
      </c>
      <c r="L15" s="21">
        <v>6.7592592592592591E-3</v>
      </c>
      <c r="M15" s="1" t="s">
        <v>16</v>
      </c>
      <c r="N15" s="1" t="s">
        <v>16</v>
      </c>
    </row>
    <row r="16" spans="1:14" x14ac:dyDescent="0.3">
      <c r="A16" s="1" t="s">
        <v>14</v>
      </c>
      <c r="B16" s="1" t="s">
        <v>15</v>
      </c>
      <c r="C16" s="1" t="s">
        <v>47</v>
      </c>
      <c r="D16" s="1" t="s">
        <v>48</v>
      </c>
      <c r="E16" s="1" t="s">
        <v>16</v>
      </c>
      <c r="F16" s="1" t="s">
        <v>49</v>
      </c>
      <c r="G16" s="1" t="s">
        <v>19</v>
      </c>
      <c r="H16" s="2">
        <v>44564</v>
      </c>
      <c r="I16" s="21">
        <v>0.86741898148148144</v>
      </c>
      <c r="J16" s="2">
        <v>44564</v>
      </c>
      <c r="K16" s="21">
        <v>0.89302083333333337</v>
      </c>
      <c r="L16" s="21">
        <v>2.5601851851851851E-2</v>
      </c>
      <c r="M16" s="1" t="s">
        <v>16</v>
      </c>
      <c r="N16" s="1" t="s">
        <v>16</v>
      </c>
    </row>
    <row r="17" spans="1:14" x14ac:dyDescent="0.3">
      <c r="A17" s="1" t="s">
        <v>14</v>
      </c>
      <c r="B17" s="1" t="s">
        <v>15</v>
      </c>
      <c r="C17" s="1" t="s">
        <v>17</v>
      </c>
      <c r="D17" s="1" t="s">
        <v>61</v>
      </c>
      <c r="E17" s="1" t="s">
        <v>16</v>
      </c>
      <c r="F17" s="1" t="s">
        <v>86</v>
      </c>
      <c r="G17" s="1" t="s">
        <v>19</v>
      </c>
      <c r="H17" s="2">
        <v>44564</v>
      </c>
      <c r="I17" s="21">
        <v>0.98074074074074069</v>
      </c>
      <c r="J17" s="2">
        <v>44565</v>
      </c>
      <c r="K17" s="21">
        <v>1.7164351851851851E-2</v>
      </c>
      <c r="L17" s="21">
        <v>3.6423611111111108E-2</v>
      </c>
      <c r="M17" s="1" t="s">
        <v>16</v>
      </c>
      <c r="N17" s="1" t="s">
        <v>16</v>
      </c>
    </row>
    <row r="18" spans="1:14" x14ac:dyDescent="0.3">
      <c r="A18" s="1" t="s">
        <v>14</v>
      </c>
      <c r="B18" s="1" t="s">
        <v>15</v>
      </c>
      <c r="C18" s="1" t="s">
        <v>17</v>
      </c>
      <c r="D18" s="1" t="s">
        <v>61</v>
      </c>
      <c r="E18" s="1" t="s">
        <v>16</v>
      </c>
      <c r="F18" s="1" t="s">
        <v>86</v>
      </c>
      <c r="G18" s="1" t="s">
        <v>19</v>
      </c>
      <c r="H18" s="2">
        <v>44565</v>
      </c>
      <c r="I18" s="21">
        <v>0.40328703703703705</v>
      </c>
      <c r="J18" s="2">
        <v>44565</v>
      </c>
      <c r="K18" s="21">
        <v>0.44010416666666669</v>
      </c>
      <c r="L18" s="21">
        <v>3.681712962962963E-2</v>
      </c>
      <c r="M18" s="1" t="s">
        <v>16</v>
      </c>
      <c r="N18" s="1" t="s">
        <v>16</v>
      </c>
    </row>
    <row r="19" spans="1:14" x14ac:dyDescent="0.3">
      <c r="A19" s="1" t="s">
        <v>14</v>
      </c>
      <c r="B19" s="1" t="s">
        <v>15</v>
      </c>
      <c r="C19" s="1" t="s">
        <v>17</v>
      </c>
      <c r="D19" s="1" t="s">
        <v>45</v>
      </c>
      <c r="E19" s="1" t="s">
        <v>16</v>
      </c>
      <c r="F19" s="1" t="s">
        <v>90</v>
      </c>
      <c r="G19" s="1" t="s">
        <v>19</v>
      </c>
      <c r="H19" s="2">
        <v>44565</v>
      </c>
      <c r="I19" s="21">
        <v>0.45025462962962964</v>
      </c>
      <c r="J19" s="2">
        <v>44565</v>
      </c>
      <c r="K19" s="21">
        <v>0.48348379629629629</v>
      </c>
      <c r="L19" s="21">
        <v>3.3229166666666664E-2</v>
      </c>
      <c r="M19" s="1" t="s">
        <v>16</v>
      </c>
      <c r="N19" s="1" t="s">
        <v>16</v>
      </c>
    </row>
    <row r="20" spans="1:14" x14ac:dyDescent="0.3">
      <c r="A20" s="1" t="s">
        <v>14</v>
      </c>
      <c r="B20" s="1" t="s">
        <v>15</v>
      </c>
      <c r="C20" s="1" t="s">
        <v>17</v>
      </c>
      <c r="D20" s="1" t="s">
        <v>45</v>
      </c>
      <c r="E20" s="1" t="s">
        <v>16</v>
      </c>
      <c r="F20" s="1" t="s">
        <v>90</v>
      </c>
      <c r="G20" s="1" t="s">
        <v>19</v>
      </c>
      <c r="H20" s="2">
        <v>44565</v>
      </c>
      <c r="I20" s="21">
        <v>0.48700231481481482</v>
      </c>
      <c r="J20" s="2">
        <v>44565</v>
      </c>
      <c r="K20" s="21">
        <v>0.49615740740740738</v>
      </c>
      <c r="L20" s="21">
        <v>9.1550925925925931E-3</v>
      </c>
      <c r="M20" s="1" t="s">
        <v>16</v>
      </c>
      <c r="N20" s="1" t="s">
        <v>16</v>
      </c>
    </row>
    <row r="21" spans="1:14" x14ac:dyDescent="0.3">
      <c r="A21" s="1" t="s">
        <v>14</v>
      </c>
      <c r="B21" s="1" t="s">
        <v>15</v>
      </c>
      <c r="C21" s="1" t="s">
        <v>47</v>
      </c>
      <c r="D21" s="1" t="s">
        <v>48</v>
      </c>
      <c r="E21" s="1" t="s">
        <v>16</v>
      </c>
      <c r="F21" s="1" t="s">
        <v>91</v>
      </c>
      <c r="G21" s="1" t="s">
        <v>19</v>
      </c>
      <c r="H21" s="2">
        <v>44565</v>
      </c>
      <c r="I21" s="21">
        <v>0.51041666666666663</v>
      </c>
      <c r="J21" s="2">
        <v>44565</v>
      </c>
      <c r="K21" s="21">
        <v>0.53819444444444442</v>
      </c>
      <c r="L21" s="21">
        <v>2.7777777777777776E-2</v>
      </c>
      <c r="M21" s="1" t="s">
        <v>16</v>
      </c>
      <c r="N21" s="1" t="s">
        <v>16</v>
      </c>
    </row>
    <row r="22" spans="1:14" x14ac:dyDescent="0.3">
      <c r="A22" s="1" t="s">
        <v>14</v>
      </c>
      <c r="B22" s="1" t="s">
        <v>15</v>
      </c>
      <c r="C22" s="1" t="s">
        <v>17</v>
      </c>
      <c r="D22" s="1" t="s">
        <v>61</v>
      </c>
      <c r="E22" s="1" t="s">
        <v>16</v>
      </c>
      <c r="F22" s="1" t="s">
        <v>86</v>
      </c>
      <c r="G22" s="1" t="s">
        <v>19</v>
      </c>
      <c r="H22" s="2">
        <v>44565</v>
      </c>
      <c r="I22" s="21">
        <v>0.55555555555555558</v>
      </c>
      <c r="J22" s="2">
        <v>44565</v>
      </c>
      <c r="K22" s="21">
        <v>0.58194444444444449</v>
      </c>
      <c r="L22" s="21">
        <v>2.6388888888888889E-2</v>
      </c>
      <c r="M22" s="1" t="s">
        <v>16</v>
      </c>
      <c r="N22" s="1" t="s">
        <v>16</v>
      </c>
    </row>
    <row r="23" spans="1:14" x14ac:dyDescent="0.3">
      <c r="A23" s="1" t="s">
        <v>14</v>
      </c>
      <c r="B23" s="1" t="s">
        <v>15</v>
      </c>
      <c r="C23" s="1" t="s">
        <v>17</v>
      </c>
      <c r="D23" s="1" t="s">
        <v>61</v>
      </c>
      <c r="E23" s="1" t="s">
        <v>16</v>
      </c>
      <c r="F23" s="1" t="s">
        <v>86</v>
      </c>
      <c r="G23" s="1" t="s">
        <v>19</v>
      </c>
      <c r="H23" s="2">
        <v>44565</v>
      </c>
      <c r="I23" s="21">
        <v>0.71468750000000003</v>
      </c>
      <c r="J23" s="2">
        <v>44565</v>
      </c>
      <c r="K23" s="21">
        <v>0.76230324074074074</v>
      </c>
      <c r="L23" s="21">
        <v>4.7615740740740743E-2</v>
      </c>
      <c r="M23" s="1" t="s">
        <v>16</v>
      </c>
      <c r="N23" s="1" t="s">
        <v>16</v>
      </c>
    </row>
    <row r="24" spans="1:14" x14ac:dyDescent="0.3">
      <c r="A24" s="1" t="s">
        <v>14</v>
      </c>
      <c r="B24" s="1" t="s">
        <v>15</v>
      </c>
      <c r="C24" s="1" t="s">
        <v>17</v>
      </c>
      <c r="D24" s="1" t="s">
        <v>45</v>
      </c>
      <c r="E24" s="1" t="s">
        <v>16</v>
      </c>
      <c r="F24" s="1" t="s">
        <v>90</v>
      </c>
      <c r="G24" s="1" t="s">
        <v>19</v>
      </c>
      <c r="H24" s="2">
        <v>44565</v>
      </c>
      <c r="I24" s="21">
        <v>0.80883101851851846</v>
      </c>
      <c r="J24" s="2">
        <v>44565</v>
      </c>
      <c r="K24" s="21">
        <v>0.82325231481481487</v>
      </c>
      <c r="L24" s="21">
        <v>1.4421296296296297E-2</v>
      </c>
      <c r="M24" s="1" t="s">
        <v>16</v>
      </c>
      <c r="N24" s="1" t="s">
        <v>16</v>
      </c>
    </row>
    <row r="25" spans="1:14" x14ac:dyDescent="0.3">
      <c r="A25" s="1" t="s">
        <v>14</v>
      </c>
      <c r="B25" s="1" t="s">
        <v>15</v>
      </c>
      <c r="C25" s="1" t="s">
        <v>17</v>
      </c>
      <c r="D25" s="1" t="s">
        <v>45</v>
      </c>
      <c r="E25" s="1" t="s">
        <v>16</v>
      </c>
      <c r="F25" s="1" t="s">
        <v>88</v>
      </c>
      <c r="G25" s="1" t="s">
        <v>19</v>
      </c>
      <c r="H25" s="2">
        <v>44565</v>
      </c>
      <c r="I25" s="21">
        <v>0.83144675925925926</v>
      </c>
      <c r="J25" s="2">
        <v>44565</v>
      </c>
      <c r="K25" s="21">
        <v>0.85</v>
      </c>
      <c r="L25" s="21">
        <v>1.8553240740740742E-2</v>
      </c>
      <c r="M25" s="1" t="s">
        <v>16</v>
      </c>
      <c r="N25" s="1" t="s">
        <v>16</v>
      </c>
    </row>
    <row r="26" spans="1:14" x14ac:dyDescent="0.3">
      <c r="A26" s="1" t="s">
        <v>14</v>
      </c>
      <c r="B26" s="1" t="s">
        <v>15</v>
      </c>
      <c r="C26" s="1" t="s">
        <v>17</v>
      </c>
      <c r="D26" s="1" t="s">
        <v>45</v>
      </c>
      <c r="E26" s="1" t="s">
        <v>16</v>
      </c>
      <c r="F26" s="1" t="s">
        <v>88</v>
      </c>
      <c r="G26" s="1" t="s">
        <v>19</v>
      </c>
      <c r="H26" s="2">
        <v>44565</v>
      </c>
      <c r="I26" s="21">
        <v>0.86020833333333335</v>
      </c>
      <c r="J26" s="2">
        <v>44565</v>
      </c>
      <c r="K26" s="21">
        <v>0.87854166666666667</v>
      </c>
      <c r="L26" s="21">
        <v>1.8333333333333333E-2</v>
      </c>
      <c r="M26" s="1" t="s">
        <v>16</v>
      </c>
      <c r="N26" s="1" t="s">
        <v>16</v>
      </c>
    </row>
    <row r="27" spans="1:14" x14ac:dyDescent="0.3">
      <c r="A27" s="1" t="s">
        <v>14</v>
      </c>
      <c r="B27" s="1" t="s">
        <v>15</v>
      </c>
      <c r="C27" s="1" t="s">
        <v>17</v>
      </c>
      <c r="D27" s="1" t="s">
        <v>61</v>
      </c>
      <c r="E27" s="1" t="s">
        <v>16</v>
      </c>
      <c r="F27" s="1" t="s">
        <v>86</v>
      </c>
      <c r="G27" s="1" t="s">
        <v>19</v>
      </c>
      <c r="H27" s="2">
        <v>44566</v>
      </c>
      <c r="I27" s="21">
        <v>0.44797453703703705</v>
      </c>
      <c r="J27" s="2">
        <v>44566</v>
      </c>
      <c r="K27" s="21">
        <v>0.48230324074074077</v>
      </c>
      <c r="L27" s="21">
        <v>3.4328703703703702E-2</v>
      </c>
      <c r="M27" s="1" t="s">
        <v>16</v>
      </c>
      <c r="N27" s="1" t="s">
        <v>16</v>
      </c>
    </row>
    <row r="28" spans="1:14" x14ac:dyDescent="0.3">
      <c r="A28" s="1" t="s">
        <v>14</v>
      </c>
      <c r="B28" s="1" t="s">
        <v>15</v>
      </c>
      <c r="C28" s="1" t="s">
        <v>17</v>
      </c>
      <c r="D28" s="1" t="s">
        <v>61</v>
      </c>
      <c r="E28" s="1" t="s">
        <v>16</v>
      </c>
      <c r="F28" s="1" t="s">
        <v>92</v>
      </c>
      <c r="G28" s="1" t="s">
        <v>19</v>
      </c>
      <c r="H28" s="2">
        <v>44566</v>
      </c>
      <c r="I28" s="21">
        <v>0.4879398148148148</v>
      </c>
      <c r="J28" s="2">
        <v>44566</v>
      </c>
      <c r="K28" s="21">
        <v>0.510625</v>
      </c>
      <c r="L28" s="21">
        <v>2.2685185185185187E-2</v>
      </c>
      <c r="M28" s="1" t="s">
        <v>16</v>
      </c>
      <c r="N28" s="1" t="s">
        <v>16</v>
      </c>
    </row>
    <row r="29" spans="1:14" x14ac:dyDescent="0.3">
      <c r="A29" s="1" t="s">
        <v>14</v>
      </c>
      <c r="B29" s="1" t="s">
        <v>15</v>
      </c>
      <c r="C29" s="1" t="s">
        <v>17</v>
      </c>
      <c r="D29" s="1" t="s">
        <v>45</v>
      </c>
      <c r="E29" s="1" t="s">
        <v>16</v>
      </c>
      <c r="F29" s="1" t="s">
        <v>88</v>
      </c>
      <c r="G29" s="1" t="s">
        <v>19</v>
      </c>
      <c r="H29" s="2">
        <v>44566</v>
      </c>
      <c r="I29" s="21">
        <v>0.520625</v>
      </c>
      <c r="J29" s="2">
        <v>44566</v>
      </c>
      <c r="K29" s="21">
        <v>0.55209490740740741</v>
      </c>
      <c r="L29" s="21">
        <v>3.1469907407407405E-2</v>
      </c>
      <c r="M29" s="1" t="s">
        <v>16</v>
      </c>
      <c r="N29" s="1" t="s">
        <v>16</v>
      </c>
    </row>
    <row r="30" spans="1:14" x14ac:dyDescent="0.3">
      <c r="A30" s="1" t="s">
        <v>14</v>
      </c>
      <c r="B30" s="1" t="s">
        <v>15</v>
      </c>
      <c r="C30" s="1" t="s">
        <v>17</v>
      </c>
      <c r="D30" s="1" t="s">
        <v>45</v>
      </c>
      <c r="E30" s="1" t="s">
        <v>16</v>
      </c>
      <c r="F30" s="1" t="s">
        <v>88</v>
      </c>
      <c r="G30" s="1" t="s">
        <v>19</v>
      </c>
      <c r="H30" s="2">
        <v>44566</v>
      </c>
      <c r="I30" s="21">
        <v>0.5544675925925926</v>
      </c>
      <c r="J30" s="2">
        <v>44566</v>
      </c>
      <c r="K30" s="21">
        <v>0.57027777777777777</v>
      </c>
      <c r="L30" s="21">
        <v>1.5810185185185184E-2</v>
      </c>
      <c r="M30" s="1" t="s">
        <v>16</v>
      </c>
      <c r="N30" s="1" t="s">
        <v>16</v>
      </c>
    </row>
    <row r="31" spans="1:14" x14ac:dyDescent="0.3">
      <c r="A31" s="1" t="s">
        <v>14</v>
      </c>
      <c r="B31" s="1" t="s">
        <v>15</v>
      </c>
      <c r="C31" s="1" t="s">
        <v>17</v>
      </c>
      <c r="D31" s="1" t="s">
        <v>61</v>
      </c>
      <c r="E31" s="1" t="s">
        <v>16</v>
      </c>
      <c r="F31" s="1" t="s">
        <v>92</v>
      </c>
      <c r="G31" s="1" t="s">
        <v>19</v>
      </c>
      <c r="H31" s="2">
        <v>44566</v>
      </c>
      <c r="I31" s="21">
        <v>0.71187500000000004</v>
      </c>
      <c r="J31" s="2">
        <v>44566</v>
      </c>
      <c r="K31" s="21">
        <v>0.7374074074074074</v>
      </c>
      <c r="L31" s="21">
        <v>2.5532407407407406E-2</v>
      </c>
      <c r="M31" s="1" t="s">
        <v>16</v>
      </c>
      <c r="N31" s="1" t="s">
        <v>16</v>
      </c>
    </row>
    <row r="32" spans="1:14" x14ac:dyDescent="0.3">
      <c r="A32" s="1" t="s">
        <v>14</v>
      </c>
      <c r="B32" s="1" t="s">
        <v>15</v>
      </c>
      <c r="C32" s="1" t="s">
        <v>17</v>
      </c>
      <c r="D32" s="1" t="s">
        <v>61</v>
      </c>
      <c r="E32" s="1" t="s">
        <v>16</v>
      </c>
      <c r="F32" s="1" t="s">
        <v>92</v>
      </c>
      <c r="G32" s="1" t="s">
        <v>19</v>
      </c>
      <c r="H32" s="2">
        <v>44566</v>
      </c>
      <c r="I32" s="21">
        <v>0.74458333333333337</v>
      </c>
      <c r="J32" s="2">
        <v>44566</v>
      </c>
      <c r="K32" s="21">
        <v>0.77377314814814813</v>
      </c>
      <c r="L32" s="21">
        <v>2.9189814814814814E-2</v>
      </c>
      <c r="M32" s="1" t="s">
        <v>16</v>
      </c>
      <c r="N32" s="1" t="s">
        <v>16</v>
      </c>
    </row>
    <row r="33" spans="1:14" x14ac:dyDescent="0.3">
      <c r="A33" s="1" t="s">
        <v>14</v>
      </c>
      <c r="B33" s="1" t="s">
        <v>15</v>
      </c>
      <c r="C33" s="1" t="s">
        <v>17</v>
      </c>
      <c r="D33" s="1" t="s">
        <v>61</v>
      </c>
      <c r="E33" s="1" t="s">
        <v>16</v>
      </c>
      <c r="F33" s="1" t="s">
        <v>92</v>
      </c>
      <c r="G33" s="1" t="s">
        <v>19</v>
      </c>
      <c r="H33" s="2">
        <v>44566</v>
      </c>
      <c r="I33" s="21">
        <v>0.77896990740740746</v>
      </c>
      <c r="J33" s="2">
        <v>44566</v>
      </c>
      <c r="K33" s="21">
        <v>0.79663194444444441</v>
      </c>
      <c r="L33" s="21">
        <v>1.7662037037037039E-2</v>
      </c>
      <c r="M33" s="1" t="s">
        <v>16</v>
      </c>
      <c r="N33" s="1" t="s">
        <v>16</v>
      </c>
    </row>
    <row r="34" spans="1:14" x14ac:dyDescent="0.3">
      <c r="A34" s="1" t="s">
        <v>14</v>
      </c>
      <c r="B34" s="1" t="s">
        <v>15</v>
      </c>
      <c r="C34" s="1" t="s">
        <v>17</v>
      </c>
      <c r="D34" s="1" t="s">
        <v>45</v>
      </c>
      <c r="E34" s="1" t="s">
        <v>16</v>
      </c>
      <c r="F34" s="1" t="s">
        <v>93</v>
      </c>
      <c r="G34" s="1" t="s">
        <v>19</v>
      </c>
      <c r="H34" s="2">
        <v>44566</v>
      </c>
      <c r="I34" s="21">
        <v>0.80079861111111106</v>
      </c>
      <c r="J34" s="2">
        <v>44566</v>
      </c>
      <c r="K34" s="21">
        <v>0.84938657407407403</v>
      </c>
      <c r="L34" s="21">
        <v>4.8587962962962965E-2</v>
      </c>
      <c r="M34" s="1" t="s">
        <v>16</v>
      </c>
      <c r="N34" s="1" t="s">
        <v>16</v>
      </c>
    </row>
    <row r="35" spans="1:14" x14ac:dyDescent="0.3">
      <c r="A35" s="1" t="s">
        <v>14</v>
      </c>
      <c r="B35" s="1" t="s">
        <v>15</v>
      </c>
      <c r="C35" s="1" t="s">
        <v>47</v>
      </c>
      <c r="D35" s="1" t="s">
        <v>83</v>
      </c>
      <c r="E35" s="1" t="s">
        <v>16</v>
      </c>
      <c r="F35" s="1" t="s">
        <v>94</v>
      </c>
      <c r="G35" s="1" t="s">
        <v>19</v>
      </c>
      <c r="H35" s="2">
        <v>44566</v>
      </c>
      <c r="I35" s="21">
        <v>0.9375</v>
      </c>
      <c r="J35" s="2">
        <v>44567</v>
      </c>
      <c r="K35" s="21">
        <v>5.9027777777777776E-2</v>
      </c>
      <c r="L35" s="21">
        <v>0.12152777777777778</v>
      </c>
      <c r="M35" s="1" t="s">
        <v>16</v>
      </c>
      <c r="N35" s="1" t="s">
        <v>16</v>
      </c>
    </row>
    <row r="36" spans="1:14" x14ac:dyDescent="0.3">
      <c r="A36" s="1" t="s">
        <v>14</v>
      </c>
      <c r="B36" s="1" t="s">
        <v>15</v>
      </c>
      <c r="C36" s="1" t="s">
        <v>17</v>
      </c>
      <c r="D36" s="1" t="s">
        <v>45</v>
      </c>
      <c r="E36" s="1" t="s">
        <v>16</v>
      </c>
      <c r="F36" s="1" t="s">
        <v>93</v>
      </c>
      <c r="G36" s="1" t="s">
        <v>19</v>
      </c>
      <c r="H36" s="2">
        <v>44567</v>
      </c>
      <c r="I36" s="21">
        <v>0.85725694444444445</v>
      </c>
      <c r="J36" s="2">
        <v>44567</v>
      </c>
      <c r="K36" s="21">
        <v>0.87791666666666668</v>
      </c>
      <c r="L36" s="21">
        <v>2.0659722222222222E-2</v>
      </c>
      <c r="M36" s="1" t="s">
        <v>16</v>
      </c>
      <c r="N36" s="1" t="s">
        <v>16</v>
      </c>
    </row>
    <row r="37" spans="1:14" x14ac:dyDescent="0.3">
      <c r="A37" s="1" t="s">
        <v>14</v>
      </c>
      <c r="B37" s="1" t="s">
        <v>15</v>
      </c>
      <c r="C37" s="1" t="s">
        <v>17</v>
      </c>
      <c r="D37" s="1" t="s">
        <v>45</v>
      </c>
      <c r="E37" s="1" t="s">
        <v>16</v>
      </c>
      <c r="F37" s="1" t="s">
        <v>93</v>
      </c>
      <c r="G37" s="1" t="s">
        <v>19</v>
      </c>
      <c r="H37" s="2">
        <v>44567</v>
      </c>
      <c r="I37" s="21">
        <v>0.87944444444444447</v>
      </c>
      <c r="J37" s="2">
        <v>44567</v>
      </c>
      <c r="K37" s="21">
        <v>0.9004050925925926</v>
      </c>
      <c r="L37" s="21">
        <v>2.0960648148148148E-2</v>
      </c>
      <c r="M37" s="1" t="s">
        <v>16</v>
      </c>
      <c r="N37" s="1" t="s">
        <v>16</v>
      </c>
    </row>
    <row r="38" spans="1:14" x14ac:dyDescent="0.3">
      <c r="A38" s="1" t="s">
        <v>14</v>
      </c>
      <c r="B38" s="1" t="s">
        <v>15</v>
      </c>
      <c r="C38" s="1" t="s">
        <v>17</v>
      </c>
      <c r="D38" s="1" t="s">
        <v>45</v>
      </c>
      <c r="E38" s="1" t="s">
        <v>16</v>
      </c>
      <c r="F38" s="1" t="s">
        <v>93</v>
      </c>
      <c r="G38" s="1" t="s">
        <v>19</v>
      </c>
      <c r="H38" s="2">
        <v>44567</v>
      </c>
      <c r="I38" s="21">
        <v>0.90153935185185186</v>
      </c>
      <c r="J38" s="2">
        <v>44567</v>
      </c>
      <c r="K38" s="21">
        <v>0.90840277777777778</v>
      </c>
      <c r="L38" s="21">
        <v>6.8634259259259256E-3</v>
      </c>
      <c r="M38" s="1" t="s">
        <v>16</v>
      </c>
      <c r="N38" s="1" t="s">
        <v>16</v>
      </c>
    </row>
    <row r="39" spans="1:14" x14ac:dyDescent="0.3">
      <c r="A39" s="1" t="s">
        <v>14</v>
      </c>
      <c r="B39" s="1" t="s">
        <v>15</v>
      </c>
      <c r="C39" s="1" t="s">
        <v>17</v>
      </c>
      <c r="D39" s="1" t="s">
        <v>61</v>
      </c>
      <c r="E39" s="1" t="s">
        <v>16</v>
      </c>
      <c r="F39" s="1" t="s">
        <v>92</v>
      </c>
      <c r="G39" s="1" t="s">
        <v>19</v>
      </c>
      <c r="H39" s="2">
        <v>44567</v>
      </c>
      <c r="I39" s="21">
        <v>0.91659722222222217</v>
      </c>
      <c r="J39" s="2">
        <v>44567</v>
      </c>
      <c r="K39" s="21">
        <v>0.91863425925925923</v>
      </c>
      <c r="L39" s="21">
        <v>2.0370370370370369E-3</v>
      </c>
      <c r="M39" s="1" t="s">
        <v>16</v>
      </c>
      <c r="N39" s="1" t="s">
        <v>16</v>
      </c>
    </row>
    <row r="40" spans="1:14" x14ac:dyDescent="0.3">
      <c r="A40" s="1" t="s">
        <v>14</v>
      </c>
      <c r="B40" s="1" t="s">
        <v>15</v>
      </c>
      <c r="C40" s="1" t="s">
        <v>17</v>
      </c>
      <c r="D40" s="1" t="s">
        <v>61</v>
      </c>
      <c r="E40" s="1" t="s">
        <v>16</v>
      </c>
      <c r="F40" s="1" t="s">
        <v>92</v>
      </c>
      <c r="G40" s="1" t="s">
        <v>19</v>
      </c>
      <c r="H40" s="2">
        <v>44567</v>
      </c>
      <c r="I40" s="21">
        <v>0.92331018518518515</v>
      </c>
      <c r="J40" s="2">
        <v>44567</v>
      </c>
      <c r="K40" s="21">
        <v>0.93048611111111112</v>
      </c>
      <c r="L40" s="21">
        <v>7.1759259259259259E-3</v>
      </c>
      <c r="M40" s="1" t="s">
        <v>16</v>
      </c>
      <c r="N40" s="1" t="s">
        <v>16</v>
      </c>
    </row>
    <row r="41" spans="1:14" x14ac:dyDescent="0.3">
      <c r="A41" s="1" t="s">
        <v>14</v>
      </c>
      <c r="B41" s="1" t="s">
        <v>15</v>
      </c>
      <c r="C41" s="1" t="s">
        <v>17</v>
      </c>
      <c r="D41" s="1" t="s">
        <v>61</v>
      </c>
      <c r="E41" s="1" t="s">
        <v>16</v>
      </c>
      <c r="F41" s="1" t="s">
        <v>95</v>
      </c>
      <c r="G41" s="1" t="s">
        <v>19</v>
      </c>
      <c r="H41" s="2">
        <v>44567</v>
      </c>
      <c r="I41" s="21">
        <v>0.93185185185185182</v>
      </c>
      <c r="J41" s="2">
        <v>44567</v>
      </c>
      <c r="K41" s="21">
        <v>0.94230324074074079</v>
      </c>
      <c r="L41" s="21">
        <v>1.0451388888888889E-2</v>
      </c>
      <c r="M41" s="1" t="s">
        <v>16</v>
      </c>
      <c r="N41" s="1" t="s">
        <v>16</v>
      </c>
    </row>
    <row r="42" spans="1:14" x14ac:dyDescent="0.3">
      <c r="A42" s="1" t="s">
        <v>14</v>
      </c>
      <c r="B42" s="1" t="s">
        <v>15</v>
      </c>
      <c r="C42" s="1" t="s">
        <v>47</v>
      </c>
      <c r="D42" s="1" t="s">
        <v>48</v>
      </c>
      <c r="E42" s="1" t="s">
        <v>16</v>
      </c>
      <c r="F42" s="1" t="s">
        <v>49</v>
      </c>
      <c r="G42" s="1" t="s">
        <v>19</v>
      </c>
      <c r="H42" s="2">
        <v>44568</v>
      </c>
      <c r="I42" s="21">
        <v>0.44435185185185183</v>
      </c>
      <c r="J42" s="2">
        <v>44568</v>
      </c>
      <c r="K42" s="21">
        <v>0.46582175925925928</v>
      </c>
      <c r="L42" s="21">
        <v>2.1469907407407406E-2</v>
      </c>
      <c r="M42" s="1" t="s">
        <v>16</v>
      </c>
      <c r="N42" s="1" t="s">
        <v>16</v>
      </c>
    </row>
    <row r="43" spans="1:14" x14ac:dyDescent="0.3">
      <c r="A43" s="1" t="s">
        <v>14</v>
      </c>
      <c r="B43" s="1" t="s">
        <v>15</v>
      </c>
      <c r="C43" s="1" t="s">
        <v>17</v>
      </c>
      <c r="D43" s="1" t="s">
        <v>45</v>
      </c>
      <c r="E43" s="1" t="s">
        <v>16</v>
      </c>
      <c r="F43" s="1" t="s">
        <v>93</v>
      </c>
      <c r="G43" s="1" t="s">
        <v>19</v>
      </c>
      <c r="H43" s="2">
        <v>44568</v>
      </c>
      <c r="I43" s="21">
        <v>0.50938657407407406</v>
      </c>
      <c r="J43" s="2">
        <v>44568</v>
      </c>
      <c r="K43" s="21">
        <v>0.53877314814814814</v>
      </c>
      <c r="L43" s="21">
        <v>2.9386574074074075E-2</v>
      </c>
      <c r="M43" s="1" t="s">
        <v>16</v>
      </c>
      <c r="N43" s="1" t="s">
        <v>16</v>
      </c>
    </row>
    <row r="44" spans="1:14" x14ac:dyDescent="0.3">
      <c r="A44" s="1" t="s">
        <v>14</v>
      </c>
      <c r="B44" s="1" t="s">
        <v>15</v>
      </c>
      <c r="C44" s="1" t="s">
        <v>17</v>
      </c>
      <c r="D44" s="1" t="s">
        <v>45</v>
      </c>
      <c r="E44" s="1" t="s">
        <v>16</v>
      </c>
      <c r="F44" s="1" t="s">
        <v>93</v>
      </c>
      <c r="G44" s="1" t="s">
        <v>19</v>
      </c>
      <c r="H44" s="2">
        <v>44568</v>
      </c>
      <c r="I44" s="21">
        <v>0.5415740740740741</v>
      </c>
      <c r="J44" s="2">
        <v>44568</v>
      </c>
      <c r="K44" s="21">
        <v>0.55174768518518513</v>
      </c>
      <c r="L44" s="21">
        <v>1.0173611111111111E-2</v>
      </c>
      <c r="M44" s="1" t="s">
        <v>16</v>
      </c>
      <c r="N44" s="1" t="s">
        <v>16</v>
      </c>
    </row>
    <row r="45" spans="1:14" x14ac:dyDescent="0.3">
      <c r="A45" s="1" t="s">
        <v>14</v>
      </c>
      <c r="B45" s="1" t="s">
        <v>15</v>
      </c>
      <c r="C45" s="1" t="s">
        <v>17</v>
      </c>
      <c r="D45" s="1" t="s">
        <v>45</v>
      </c>
      <c r="E45" s="1" t="s">
        <v>16</v>
      </c>
      <c r="F45" s="1" t="s">
        <v>96</v>
      </c>
      <c r="G45" s="1" t="s">
        <v>19</v>
      </c>
      <c r="H45" s="2">
        <v>44568</v>
      </c>
      <c r="I45" s="21">
        <v>0.70486111111111116</v>
      </c>
      <c r="J45" s="2">
        <v>44568</v>
      </c>
      <c r="K45" s="21">
        <v>0.72297453703703707</v>
      </c>
      <c r="L45" s="21">
        <v>1.8113425925925925E-2</v>
      </c>
      <c r="M45" s="1" t="s">
        <v>16</v>
      </c>
      <c r="N45" s="1" t="s">
        <v>16</v>
      </c>
    </row>
    <row r="46" spans="1:14" x14ac:dyDescent="0.3">
      <c r="A46" s="1" t="s">
        <v>14</v>
      </c>
      <c r="B46" s="1" t="s">
        <v>15</v>
      </c>
      <c r="C46" s="1" t="s">
        <v>17</v>
      </c>
      <c r="D46" s="1" t="s">
        <v>45</v>
      </c>
      <c r="E46" s="1" t="s">
        <v>16</v>
      </c>
      <c r="F46" s="1" t="s">
        <v>96</v>
      </c>
      <c r="G46" s="1" t="s">
        <v>19</v>
      </c>
      <c r="H46" s="2">
        <v>44568</v>
      </c>
      <c r="I46" s="21">
        <v>0.72567129629629634</v>
      </c>
      <c r="J46" s="2">
        <v>44568</v>
      </c>
      <c r="K46" s="21">
        <v>0.74498842592592596</v>
      </c>
      <c r="L46" s="21">
        <v>1.9317129629629629E-2</v>
      </c>
      <c r="M46" s="1" t="s">
        <v>16</v>
      </c>
      <c r="N46" s="1" t="s">
        <v>16</v>
      </c>
    </row>
    <row r="47" spans="1:14" x14ac:dyDescent="0.3">
      <c r="A47" s="1" t="s">
        <v>14</v>
      </c>
      <c r="B47" s="1" t="s">
        <v>15</v>
      </c>
      <c r="C47" s="1" t="s">
        <v>17</v>
      </c>
      <c r="D47" s="1" t="s">
        <v>45</v>
      </c>
      <c r="E47" s="1" t="s">
        <v>16</v>
      </c>
      <c r="F47" s="1" t="s">
        <v>96</v>
      </c>
      <c r="G47" s="1" t="s">
        <v>19</v>
      </c>
      <c r="H47" s="2">
        <v>44568</v>
      </c>
      <c r="I47" s="21">
        <v>0.74925925925925929</v>
      </c>
      <c r="J47" s="2">
        <v>44568</v>
      </c>
      <c r="K47" s="21">
        <v>0.78695601851851849</v>
      </c>
      <c r="L47" s="21">
        <v>3.7696759259259256E-2</v>
      </c>
      <c r="M47" s="1" t="s">
        <v>16</v>
      </c>
      <c r="N47" s="1" t="s">
        <v>16</v>
      </c>
    </row>
    <row r="48" spans="1:14" x14ac:dyDescent="0.3">
      <c r="A48" s="1" t="s">
        <v>14</v>
      </c>
      <c r="B48" s="1" t="s">
        <v>15</v>
      </c>
      <c r="C48" s="1" t="s">
        <v>17</v>
      </c>
      <c r="D48" s="1" t="s">
        <v>45</v>
      </c>
      <c r="E48" s="1" t="s">
        <v>16</v>
      </c>
      <c r="F48" s="1" t="s">
        <v>96</v>
      </c>
      <c r="G48" s="1" t="s">
        <v>19</v>
      </c>
      <c r="H48" s="2">
        <v>44568</v>
      </c>
      <c r="I48" s="21">
        <v>0.80179398148148151</v>
      </c>
      <c r="J48" s="2">
        <v>44568</v>
      </c>
      <c r="K48" s="21">
        <v>0.82430555555555551</v>
      </c>
      <c r="L48" s="21">
        <v>2.2511574074074073E-2</v>
      </c>
      <c r="M48" s="1" t="s">
        <v>16</v>
      </c>
      <c r="N48" s="1" t="s">
        <v>16</v>
      </c>
    </row>
    <row r="49" spans="1:14" x14ac:dyDescent="0.3">
      <c r="A49" s="1" t="s">
        <v>14</v>
      </c>
      <c r="B49" s="1" t="s">
        <v>15</v>
      </c>
      <c r="C49" s="1" t="s">
        <v>17</v>
      </c>
      <c r="D49" s="1" t="s">
        <v>45</v>
      </c>
      <c r="E49" s="1" t="s">
        <v>16</v>
      </c>
      <c r="F49" s="1" t="s">
        <v>96</v>
      </c>
      <c r="G49" s="1" t="s">
        <v>19</v>
      </c>
      <c r="H49" s="2">
        <v>44568</v>
      </c>
      <c r="I49" s="21">
        <v>0.82952546296296292</v>
      </c>
      <c r="J49" s="2">
        <v>44568</v>
      </c>
      <c r="K49" s="21">
        <v>0.84324074074074074</v>
      </c>
      <c r="L49" s="21">
        <v>1.3715277777777778E-2</v>
      </c>
      <c r="M49" s="1" t="s">
        <v>16</v>
      </c>
      <c r="N49" s="1" t="s">
        <v>16</v>
      </c>
    </row>
    <row r="50" spans="1:14" x14ac:dyDescent="0.3">
      <c r="A50" s="1" t="s">
        <v>14</v>
      </c>
      <c r="B50" s="1" t="s">
        <v>15</v>
      </c>
      <c r="C50" s="1" t="s">
        <v>17</v>
      </c>
      <c r="D50" s="1" t="s">
        <v>45</v>
      </c>
      <c r="E50" s="1" t="s">
        <v>16</v>
      </c>
      <c r="F50" s="1" t="s">
        <v>96</v>
      </c>
      <c r="G50" s="1" t="s">
        <v>19</v>
      </c>
      <c r="H50" s="2">
        <v>44568</v>
      </c>
      <c r="I50" s="21">
        <v>0.84738425925925931</v>
      </c>
      <c r="J50" s="2">
        <v>44568</v>
      </c>
      <c r="K50" s="21">
        <v>0.8478472222222222</v>
      </c>
      <c r="L50" s="21">
        <v>4.6296296296296298E-4</v>
      </c>
      <c r="M50" s="1" t="s">
        <v>16</v>
      </c>
      <c r="N50" s="1" t="s">
        <v>16</v>
      </c>
    </row>
    <row r="51" spans="1:14" x14ac:dyDescent="0.3">
      <c r="A51" s="1" t="s">
        <v>14</v>
      </c>
      <c r="B51" s="1" t="s">
        <v>15</v>
      </c>
      <c r="C51" s="1" t="s">
        <v>17</v>
      </c>
      <c r="D51" s="1" t="s">
        <v>61</v>
      </c>
      <c r="E51" s="1" t="s">
        <v>16</v>
      </c>
      <c r="F51" s="1" t="s">
        <v>96</v>
      </c>
      <c r="G51" s="1" t="s">
        <v>19</v>
      </c>
      <c r="H51" s="2">
        <v>44568</v>
      </c>
      <c r="I51" s="21">
        <v>0.85040509259259256</v>
      </c>
      <c r="J51" s="2">
        <v>44568</v>
      </c>
      <c r="K51" s="21">
        <v>0.8814467592592593</v>
      </c>
      <c r="L51" s="21">
        <v>3.1041666666666665E-2</v>
      </c>
      <c r="M51" s="1" t="s">
        <v>16</v>
      </c>
      <c r="N51" s="1" t="s">
        <v>16</v>
      </c>
    </row>
    <row r="52" spans="1:14" x14ac:dyDescent="0.3">
      <c r="A52" s="1" t="s">
        <v>14</v>
      </c>
      <c r="B52" s="1" t="s">
        <v>15</v>
      </c>
      <c r="C52" s="1" t="s">
        <v>17</v>
      </c>
      <c r="D52" s="1" t="s">
        <v>45</v>
      </c>
      <c r="E52" s="1" t="s">
        <v>16</v>
      </c>
      <c r="F52" s="1" t="s">
        <v>97</v>
      </c>
      <c r="G52" s="1" t="s">
        <v>19</v>
      </c>
      <c r="H52" s="2">
        <v>44569</v>
      </c>
      <c r="I52" s="21">
        <v>0.87526620370370367</v>
      </c>
      <c r="J52" s="2">
        <v>44569</v>
      </c>
      <c r="K52" s="21">
        <v>0.88888888888888884</v>
      </c>
      <c r="L52" s="21">
        <v>1.3622685185185186E-2</v>
      </c>
      <c r="M52" s="1" t="s">
        <v>16</v>
      </c>
      <c r="N52" s="1" t="s">
        <v>16</v>
      </c>
    </row>
    <row r="53" spans="1:14" x14ac:dyDescent="0.3">
      <c r="A53" s="1" t="s">
        <v>14</v>
      </c>
      <c r="B53" s="1" t="s">
        <v>15</v>
      </c>
      <c r="C53" s="1" t="s">
        <v>17</v>
      </c>
      <c r="D53" s="1" t="s">
        <v>45</v>
      </c>
      <c r="E53" s="1" t="s">
        <v>16</v>
      </c>
      <c r="F53" s="1" t="s">
        <v>97</v>
      </c>
      <c r="G53" s="1" t="s">
        <v>19</v>
      </c>
      <c r="H53" s="2">
        <v>44569</v>
      </c>
      <c r="I53" s="21">
        <v>0.95497685185185188</v>
      </c>
      <c r="J53" s="2">
        <v>44569</v>
      </c>
      <c r="K53" s="21">
        <v>0.9715625</v>
      </c>
      <c r="L53" s="21">
        <v>1.6585648148148148E-2</v>
      </c>
      <c r="M53" s="1" t="s">
        <v>16</v>
      </c>
      <c r="N53" s="1" t="s">
        <v>16</v>
      </c>
    </row>
    <row r="54" spans="1:14" x14ac:dyDescent="0.3">
      <c r="A54" s="1" t="s">
        <v>14</v>
      </c>
      <c r="B54" s="1" t="s">
        <v>15</v>
      </c>
      <c r="C54" s="1" t="s">
        <v>17</v>
      </c>
      <c r="D54" s="1" t="s">
        <v>45</v>
      </c>
      <c r="E54" s="1" t="s">
        <v>16</v>
      </c>
      <c r="F54" s="1" t="s">
        <v>97</v>
      </c>
      <c r="G54" s="1" t="s">
        <v>19</v>
      </c>
      <c r="H54" s="2">
        <v>44569</v>
      </c>
      <c r="I54" s="21">
        <v>0.9859606481481481</v>
      </c>
      <c r="J54" s="2">
        <v>44569</v>
      </c>
      <c r="K54" s="21">
        <v>0.99951388888888892</v>
      </c>
      <c r="L54" s="21">
        <v>1.3553240740740741E-2</v>
      </c>
      <c r="M54" s="1" t="s">
        <v>16</v>
      </c>
      <c r="N54" s="1" t="s">
        <v>16</v>
      </c>
    </row>
    <row r="55" spans="1:14" x14ac:dyDescent="0.3">
      <c r="A55" s="1" t="s">
        <v>14</v>
      </c>
      <c r="B55" s="1" t="s">
        <v>15</v>
      </c>
      <c r="C55" s="1" t="s">
        <v>17</v>
      </c>
      <c r="D55" s="1" t="s">
        <v>45</v>
      </c>
      <c r="E55" s="1" t="s">
        <v>16</v>
      </c>
      <c r="F55" s="1" t="s">
        <v>97</v>
      </c>
      <c r="G55" s="1" t="s">
        <v>19</v>
      </c>
      <c r="H55" s="2">
        <v>44570</v>
      </c>
      <c r="I55" s="21">
        <v>0.4099652777777778</v>
      </c>
      <c r="J55" s="2">
        <v>44570</v>
      </c>
      <c r="K55" s="21">
        <v>0.42732638888888891</v>
      </c>
      <c r="L55" s="21">
        <v>1.7361111111111112E-2</v>
      </c>
      <c r="M55" s="1" t="s">
        <v>16</v>
      </c>
      <c r="N55" s="1" t="s">
        <v>16</v>
      </c>
    </row>
    <row r="56" spans="1:14" x14ac:dyDescent="0.3">
      <c r="A56" s="1" t="s">
        <v>14</v>
      </c>
      <c r="B56" s="1" t="s">
        <v>15</v>
      </c>
      <c r="C56" s="1" t="s">
        <v>17</v>
      </c>
      <c r="D56" s="1" t="s">
        <v>45</v>
      </c>
      <c r="E56" s="1" t="s">
        <v>16</v>
      </c>
      <c r="F56" s="1" t="s">
        <v>97</v>
      </c>
      <c r="G56" s="1" t="s">
        <v>19</v>
      </c>
      <c r="H56" s="2">
        <v>44570</v>
      </c>
      <c r="I56" s="21">
        <v>0.43263888888888891</v>
      </c>
      <c r="J56" s="2">
        <v>44570</v>
      </c>
      <c r="K56" s="21">
        <v>0.44855324074074077</v>
      </c>
      <c r="L56" s="21">
        <v>1.5914351851851853E-2</v>
      </c>
      <c r="M56" s="1" t="s">
        <v>16</v>
      </c>
      <c r="N56" s="1" t="s">
        <v>16</v>
      </c>
    </row>
    <row r="57" spans="1:14" x14ac:dyDescent="0.3">
      <c r="A57" s="1" t="s">
        <v>14</v>
      </c>
      <c r="B57" s="1" t="s">
        <v>15</v>
      </c>
      <c r="C57" s="1" t="s">
        <v>17</v>
      </c>
      <c r="D57" s="1" t="s">
        <v>45</v>
      </c>
      <c r="E57" s="1" t="s">
        <v>16</v>
      </c>
      <c r="F57" s="1" t="s">
        <v>97</v>
      </c>
      <c r="G57" s="1" t="s">
        <v>19</v>
      </c>
      <c r="H57" s="2">
        <v>44570</v>
      </c>
      <c r="I57" s="21">
        <v>0.45655092592592594</v>
      </c>
      <c r="J57" s="2">
        <v>44570</v>
      </c>
      <c r="K57" s="21">
        <v>0.4788425925925926</v>
      </c>
      <c r="L57" s="21">
        <v>2.2291666666666668E-2</v>
      </c>
      <c r="M57" s="1" t="s">
        <v>16</v>
      </c>
      <c r="N57" s="1" t="s">
        <v>16</v>
      </c>
    </row>
    <row r="58" spans="1:14" x14ac:dyDescent="0.3">
      <c r="A58" s="1" t="s">
        <v>14</v>
      </c>
      <c r="B58" s="1" t="s">
        <v>15</v>
      </c>
      <c r="C58" s="1" t="s">
        <v>17</v>
      </c>
      <c r="D58" s="1" t="s">
        <v>45</v>
      </c>
      <c r="E58" s="1" t="s">
        <v>16</v>
      </c>
      <c r="F58" s="1" t="s">
        <v>97</v>
      </c>
      <c r="G58" s="1" t="s">
        <v>19</v>
      </c>
      <c r="H58" s="2">
        <v>44570</v>
      </c>
      <c r="I58" s="21">
        <v>0.48288194444444443</v>
      </c>
      <c r="J58" s="2">
        <v>44570</v>
      </c>
      <c r="K58" s="21">
        <v>0.50075231481481486</v>
      </c>
      <c r="L58" s="21">
        <v>1.787037037037037E-2</v>
      </c>
      <c r="M58" s="1" t="s">
        <v>16</v>
      </c>
      <c r="N58" s="1" t="s">
        <v>16</v>
      </c>
    </row>
    <row r="59" spans="1:14" x14ac:dyDescent="0.3">
      <c r="A59" s="1" t="s">
        <v>14</v>
      </c>
      <c r="B59" s="1" t="s">
        <v>15</v>
      </c>
      <c r="C59" s="1" t="s">
        <v>17</v>
      </c>
      <c r="D59" s="1" t="s">
        <v>45</v>
      </c>
      <c r="E59" s="1" t="s">
        <v>16</v>
      </c>
      <c r="F59" s="1" t="s">
        <v>97</v>
      </c>
      <c r="G59" s="1" t="s">
        <v>19</v>
      </c>
      <c r="H59" s="2">
        <v>44570</v>
      </c>
      <c r="I59" s="21">
        <v>0.52078703703703699</v>
      </c>
      <c r="J59" s="2">
        <v>44570</v>
      </c>
      <c r="K59" s="21">
        <v>0.5412731481481482</v>
      </c>
      <c r="L59" s="21">
        <v>2.0486111111111111E-2</v>
      </c>
      <c r="M59" s="1" t="s">
        <v>16</v>
      </c>
      <c r="N59" s="1" t="s">
        <v>16</v>
      </c>
    </row>
    <row r="60" spans="1:14" x14ac:dyDescent="0.3">
      <c r="A60" s="1" t="s">
        <v>14</v>
      </c>
      <c r="B60" s="1" t="s">
        <v>15</v>
      </c>
      <c r="C60" s="1" t="s">
        <v>17</v>
      </c>
      <c r="D60" s="1" t="s">
        <v>45</v>
      </c>
      <c r="E60" s="1" t="s">
        <v>16</v>
      </c>
      <c r="F60" s="1" t="s">
        <v>97</v>
      </c>
      <c r="G60" s="1" t="s">
        <v>19</v>
      </c>
      <c r="H60" s="2">
        <v>44570</v>
      </c>
      <c r="I60" s="21">
        <v>0.54586805555555551</v>
      </c>
      <c r="J60" s="2">
        <v>44570</v>
      </c>
      <c r="K60" s="21">
        <v>0.56657407407407412</v>
      </c>
      <c r="L60" s="21">
        <v>2.0706018518518519E-2</v>
      </c>
      <c r="M60" s="1" t="s">
        <v>16</v>
      </c>
      <c r="N60" s="1" t="s">
        <v>16</v>
      </c>
    </row>
    <row r="61" spans="1:14" x14ac:dyDescent="0.3">
      <c r="A61" s="1" t="s">
        <v>14</v>
      </c>
      <c r="B61" s="1" t="s">
        <v>15</v>
      </c>
      <c r="C61" s="1" t="s">
        <v>17</v>
      </c>
      <c r="D61" s="1" t="s">
        <v>45</v>
      </c>
      <c r="E61" s="1" t="s">
        <v>16</v>
      </c>
      <c r="F61" s="1" t="s">
        <v>97</v>
      </c>
      <c r="G61" s="1" t="s">
        <v>19</v>
      </c>
      <c r="H61" s="2">
        <v>44570</v>
      </c>
      <c r="I61" s="21">
        <v>0.57369212962962968</v>
      </c>
      <c r="J61" s="2">
        <v>44570</v>
      </c>
      <c r="K61" s="21">
        <v>0.58576388888888886</v>
      </c>
      <c r="L61" s="21">
        <v>1.207175925925926E-2</v>
      </c>
      <c r="M61" s="1" t="s">
        <v>16</v>
      </c>
      <c r="N61" s="1" t="s">
        <v>16</v>
      </c>
    </row>
    <row r="62" spans="1:14" x14ac:dyDescent="0.3">
      <c r="A62" s="1" t="s">
        <v>14</v>
      </c>
      <c r="B62" s="1" t="s">
        <v>15</v>
      </c>
      <c r="C62" s="1" t="s">
        <v>98</v>
      </c>
      <c r="D62" s="1" t="s">
        <v>99</v>
      </c>
      <c r="E62" s="1" t="s">
        <v>16</v>
      </c>
      <c r="F62" s="1" t="s">
        <v>100</v>
      </c>
      <c r="G62" s="1" t="s">
        <v>19</v>
      </c>
      <c r="H62" s="2">
        <v>44570</v>
      </c>
      <c r="I62" s="21">
        <v>0.66190972222222222</v>
      </c>
      <c r="J62" s="2">
        <v>44570</v>
      </c>
      <c r="K62" s="21">
        <v>0.66491898148148143</v>
      </c>
      <c r="L62" s="21">
        <v>3.0092592592592593E-3</v>
      </c>
      <c r="M62" s="1" t="s">
        <v>16</v>
      </c>
      <c r="N62" s="1" t="s">
        <v>16</v>
      </c>
    </row>
    <row r="63" spans="1:14" x14ac:dyDescent="0.3">
      <c r="A63" s="1" t="s">
        <v>14</v>
      </c>
      <c r="B63" s="1" t="s">
        <v>15</v>
      </c>
      <c r="C63" s="1" t="s">
        <v>17</v>
      </c>
      <c r="D63" s="1" t="s">
        <v>45</v>
      </c>
      <c r="E63" s="1" t="s">
        <v>16</v>
      </c>
      <c r="F63" s="1" t="s">
        <v>97</v>
      </c>
      <c r="G63" s="1" t="s">
        <v>19</v>
      </c>
      <c r="H63" s="2">
        <v>44570</v>
      </c>
      <c r="I63" s="21">
        <v>0.66975694444444445</v>
      </c>
      <c r="J63" s="2">
        <v>44570</v>
      </c>
      <c r="K63" s="21">
        <v>0.69478009259259255</v>
      </c>
      <c r="L63" s="21">
        <v>2.5023148148148149E-2</v>
      </c>
      <c r="M63" s="1" t="s">
        <v>16</v>
      </c>
      <c r="N63" s="1" t="s">
        <v>16</v>
      </c>
    </row>
    <row r="64" spans="1:14" x14ac:dyDescent="0.3">
      <c r="A64" s="1" t="s">
        <v>14</v>
      </c>
      <c r="B64" s="1" t="s">
        <v>15</v>
      </c>
      <c r="C64" s="1" t="s">
        <v>17</v>
      </c>
      <c r="D64" s="1" t="s">
        <v>45</v>
      </c>
      <c r="E64" s="1" t="s">
        <v>16</v>
      </c>
      <c r="F64" s="1" t="s">
        <v>97</v>
      </c>
      <c r="G64" s="1" t="s">
        <v>19</v>
      </c>
      <c r="H64" s="2">
        <v>44570</v>
      </c>
      <c r="I64" s="21">
        <v>0.7028240740740741</v>
      </c>
      <c r="J64" s="2">
        <v>44570</v>
      </c>
      <c r="K64" s="21">
        <v>0.7230671296296296</v>
      </c>
      <c r="L64" s="21">
        <v>2.0243055555555556E-2</v>
      </c>
      <c r="M64" s="1" t="s">
        <v>16</v>
      </c>
      <c r="N64" s="1" t="s">
        <v>16</v>
      </c>
    </row>
    <row r="65" spans="1:14" x14ac:dyDescent="0.3">
      <c r="A65" s="1" t="s">
        <v>14</v>
      </c>
      <c r="B65" s="1" t="s">
        <v>15</v>
      </c>
      <c r="C65" s="1" t="s">
        <v>17</v>
      </c>
      <c r="D65" s="1" t="s">
        <v>45</v>
      </c>
      <c r="E65" s="1" t="s">
        <v>16</v>
      </c>
      <c r="F65" s="1" t="s">
        <v>97</v>
      </c>
      <c r="G65" s="1" t="s">
        <v>19</v>
      </c>
      <c r="H65" s="2">
        <v>44570</v>
      </c>
      <c r="I65" s="21">
        <v>0.72612268518518519</v>
      </c>
      <c r="J65" s="2">
        <v>44570</v>
      </c>
      <c r="K65" s="21">
        <v>0.75048611111111108</v>
      </c>
      <c r="L65" s="21">
        <v>2.4363425925925927E-2</v>
      </c>
      <c r="M65" s="1" t="s">
        <v>16</v>
      </c>
      <c r="N65" s="1" t="s">
        <v>16</v>
      </c>
    </row>
    <row r="66" spans="1:14" x14ac:dyDescent="0.3">
      <c r="A66" s="1" t="s">
        <v>14</v>
      </c>
      <c r="B66" s="1" t="s">
        <v>15</v>
      </c>
      <c r="C66" s="1" t="s">
        <v>17</v>
      </c>
      <c r="D66" s="1" t="s">
        <v>45</v>
      </c>
      <c r="E66" s="1" t="s">
        <v>16</v>
      </c>
      <c r="F66" s="1" t="s">
        <v>97</v>
      </c>
      <c r="G66" s="1" t="s">
        <v>19</v>
      </c>
      <c r="H66" s="2">
        <v>44570</v>
      </c>
      <c r="I66" s="21">
        <v>0.765162037037037</v>
      </c>
      <c r="J66" s="2">
        <v>44570</v>
      </c>
      <c r="K66" s="21">
        <v>0.78089120370370368</v>
      </c>
      <c r="L66" s="21">
        <v>1.5729166666666666E-2</v>
      </c>
      <c r="M66" s="1" t="s">
        <v>16</v>
      </c>
      <c r="N66" s="1" t="s">
        <v>16</v>
      </c>
    </row>
    <row r="67" spans="1:14" x14ac:dyDescent="0.3">
      <c r="A67" s="1" t="s">
        <v>14</v>
      </c>
      <c r="B67" s="1" t="s">
        <v>15</v>
      </c>
      <c r="C67" s="1" t="s">
        <v>17</v>
      </c>
      <c r="D67" s="1" t="s">
        <v>45</v>
      </c>
      <c r="E67" s="1" t="s">
        <v>16</v>
      </c>
      <c r="F67" s="1" t="s">
        <v>97</v>
      </c>
      <c r="G67" s="1" t="s">
        <v>19</v>
      </c>
      <c r="H67" s="2">
        <v>44570</v>
      </c>
      <c r="I67" s="21">
        <v>0.78615740740740736</v>
      </c>
      <c r="J67" s="2">
        <v>44570</v>
      </c>
      <c r="K67" s="21">
        <v>0.80406250000000001</v>
      </c>
      <c r="L67" s="21">
        <v>1.7905092592592594E-2</v>
      </c>
      <c r="M67" s="1" t="s">
        <v>16</v>
      </c>
      <c r="N67" s="1" t="s">
        <v>16</v>
      </c>
    </row>
    <row r="68" spans="1:14" x14ac:dyDescent="0.3">
      <c r="A68" s="1" t="s">
        <v>14</v>
      </c>
      <c r="B68" s="1" t="s">
        <v>15</v>
      </c>
      <c r="C68" s="1" t="s">
        <v>17</v>
      </c>
      <c r="D68" s="1" t="s">
        <v>45</v>
      </c>
      <c r="E68" s="1" t="s">
        <v>16</v>
      </c>
      <c r="F68" s="1" t="s">
        <v>97</v>
      </c>
      <c r="G68" s="1" t="s">
        <v>19</v>
      </c>
      <c r="H68" s="2">
        <v>44570</v>
      </c>
      <c r="I68" s="21">
        <v>0.80872685185185189</v>
      </c>
      <c r="J68" s="2">
        <v>44570</v>
      </c>
      <c r="K68" s="21">
        <v>0.82238425925925929</v>
      </c>
      <c r="L68" s="21">
        <v>1.3657407407407408E-2</v>
      </c>
      <c r="M68" s="1" t="s">
        <v>16</v>
      </c>
      <c r="N68" s="1" t="s">
        <v>16</v>
      </c>
    </row>
    <row r="69" spans="1:14" x14ac:dyDescent="0.3">
      <c r="A69" s="1" t="s">
        <v>14</v>
      </c>
      <c r="B69" s="1" t="s">
        <v>15</v>
      </c>
      <c r="C69" s="1" t="s">
        <v>17</v>
      </c>
      <c r="D69" s="1" t="s">
        <v>45</v>
      </c>
      <c r="E69" s="1" t="s">
        <v>16</v>
      </c>
      <c r="F69" s="1" t="s">
        <v>97</v>
      </c>
      <c r="G69" s="1" t="s">
        <v>19</v>
      </c>
      <c r="H69" s="2">
        <v>44570</v>
      </c>
      <c r="I69" s="21">
        <v>0.82495370370370369</v>
      </c>
      <c r="J69" s="2">
        <v>44570</v>
      </c>
      <c r="K69" s="21">
        <v>0.84439814814814818</v>
      </c>
      <c r="L69" s="21">
        <v>1.9444444444444445E-2</v>
      </c>
      <c r="M69" s="1" t="s">
        <v>16</v>
      </c>
      <c r="N69" s="1" t="s">
        <v>16</v>
      </c>
    </row>
    <row r="70" spans="1:14" x14ac:dyDescent="0.3">
      <c r="A70" s="1" t="s">
        <v>14</v>
      </c>
      <c r="B70" s="1" t="s">
        <v>15</v>
      </c>
      <c r="C70" s="1" t="s">
        <v>17</v>
      </c>
      <c r="D70" s="1" t="s">
        <v>61</v>
      </c>
      <c r="E70" s="1" t="s">
        <v>16</v>
      </c>
      <c r="F70" s="1" t="s">
        <v>96</v>
      </c>
      <c r="G70" s="1" t="s">
        <v>19</v>
      </c>
      <c r="H70" s="2">
        <v>44570</v>
      </c>
      <c r="I70" s="21">
        <v>0.97140046296296301</v>
      </c>
      <c r="J70" s="2">
        <v>44570</v>
      </c>
      <c r="K70" s="21">
        <v>0.99314814814814811</v>
      </c>
      <c r="L70" s="21">
        <v>2.1747685185185186E-2</v>
      </c>
      <c r="M70" s="1" t="s">
        <v>16</v>
      </c>
      <c r="N70" s="1" t="s">
        <v>16</v>
      </c>
    </row>
    <row r="71" spans="1:14" x14ac:dyDescent="0.3">
      <c r="A71" s="1" t="s">
        <v>14</v>
      </c>
      <c r="B71" s="1" t="s">
        <v>15</v>
      </c>
      <c r="C71" s="1" t="s">
        <v>17</v>
      </c>
      <c r="D71" s="1" t="s">
        <v>61</v>
      </c>
      <c r="E71" s="1" t="s">
        <v>16</v>
      </c>
      <c r="F71" s="1" t="s">
        <v>96</v>
      </c>
      <c r="G71" s="1" t="s">
        <v>19</v>
      </c>
      <c r="H71" s="2">
        <v>44570</v>
      </c>
      <c r="I71" s="21">
        <v>0.99537037037037035</v>
      </c>
      <c r="J71" s="2">
        <v>44571</v>
      </c>
      <c r="K71" s="21">
        <v>2.9814814814814815E-2</v>
      </c>
      <c r="L71" s="21">
        <v>3.4444444444444444E-2</v>
      </c>
      <c r="M71" s="1" t="s">
        <v>16</v>
      </c>
      <c r="N71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D9EB-3C1E-4A0C-869A-7BE51F9BEF1D}">
  <dimension ref="A1:N36"/>
  <sheetViews>
    <sheetView workbookViewId="0"/>
  </sheetViews>
  <sheetFormatPr defaultRowHeight="14.4" x14ac:dyDescent="0.3"/>
  <cols>
    <col min="1" max="1" width="16.88671875" bestFit="1" customWidth="1"/>
    <col min="2" max="2" width="28.109375" bestFit="1" customWidth="1"/>
    <col min="3" max="3" width="10.6640625" bestFit="1" customWidth="1"/>
    <col min="4" max="4" width="9.6640625" bestFit="1" customWidth="1"/>
    <col min="5" max="5" width="7.109375" bestFit="1" customWidth="1"/>
    <col min="6" max="6" width="19.33203125" bestFit="1" customWidth="1"/>
    <col min="7" max="7" width="10" bestFit="1" customWidth="1"/>
    <col min="8" max="8" width="11.88671875" bestFit="1" customWidth="1"/>
    <col min="9" max="9" width="12" bestFit="1" customWidth="1"/>
    <col min="10" max="10" width="11" bestFit="1" customWidth="1"/>
    <col min="11" max="11" width="11.109375" bestFit="1" customWidth="1"/>
    <col min="12" max="12" width="11" bestFit="1" customWidth="1"/>
    <col min="13" max="13" width="7.109375" bestFit="1" customWidth="1"/>
    <col min="14" max="14" width="12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 s="1" t="s">
        <v>15</v>
      </c>
      <c r="C2" s="1" t="s">
        <v>16</v>
      </c>
      <c r="D2" s="1" t="s">
        <v>16</v>
      </c>
      <c r="E2" s="1" t="s">
        <v>16</v>
      </c>
      <c r="F2" s="1" t="s">
        <v>101</v>
      </c>
      <c r="G2" s="1" t="s">
        <v>19</v>
      </c>
      <c r="H2" s="2">
        <v>44557</v>
      </c>
      <c r="I2" s="21">
        <v>0.41690972222222222</v>
      </c>
      <c r="J2" s="2">
        <v>44557</v>
      </c>
      <c r="K2" s="21">
        <v>0.46204861111111112</v>
      </c>
      <c r="L2" s="21">
        <v>4.5138888888888888E-2</v>
      </c>
      <c r="M2" s="1" t="s">
        <v>16</v>
      </c>
      <c r="N2" s="1" t="s">
        <v>16</v>
      </c>
    </row>
    <row r="3" spans="1:14" x14ac:dyDescent="0.3">
      <c r="A3" s="1" t="s">
        <v>14</v>
      </c>
      <c r="B3" s="1" t="s">
        <v>15</v>
      </c>
      <c r="C3" s="1" t="s">
        <v>17</v>
      </c>
      <c r="D3" s="1" t="s">
        <v>61</v>
      </c>
      <c r="E3" s="1" t="s">
        <v>16</v>
      </c>
      <c r="F3" s="1" t="s">
        <v>95</v>
      </c>
      <c r="G3" s="1" t="s">
        <v>19</v>
      </c>
      <c r="H3" s="2">
        <v>44557</v>
      </c>
      <c r="I3" s="21">
        <v>0.48273148148148148</v>
      </c>
      <c r="J3" s="2">
        <v>44557</v>
      </c>
      <c r="K3" s="21">
        <v>0.48814814814814816</v>
      </c>
      <c r="L3" s="21">
        <v>5.4166666666666669E-3</v>
      </c>
      <c r="M3" s="1" t="s">
        <v>16</v>
      </c>
      <c r="N3" s="1" t="s">
        <v>16</v>
      </c>
    </row>
    <row r="4" spans="1:14" x14ac:dyDescent="0.3">
      <c r="A4" s="1" t="s">
        <v>14</v>
      </c>
      <c r="B4" s="1" t="s">
        <v>15</v>
      </c>
      <c r="C4" s="1" t="s">
        <v>17</v>
      </c>
      <c r="D4" s="1" t="s">
        <v>61</v>
      </c>
      <c r="E4" s="1" t="s">
        <v>16</v>
      </c>
      <c r="F4" s="1" t="s">
        <v>95</v>
      </c>
      <c r="G4" s="1" t="s">
        <v>19</v>
      </c>
      <c r="H4" s="2">
        <v>44557</v>
      </c>
      <c r="I4" s="21">
        <v>0.50465277777777773</v>
      </c>
      <c r="J4" s="2">
        <v>44557</v>
      </c>
      <c r="K4" s="21">
        <v>0.51336805555555554</v>
      </c>
      <c r="L4" s="21">
        <v>8.7152777777777784E-3</v>
      </c>
      <c r="M4" s="1" t="s">
        <v>16</v>
      </c>
      <c r="N4" s="1" t="s">
        <v>16</v>
      </c>
    </row>
    <row r="5" spans="1:14" x14ac:dyDescent="0.3">
      <c r="A5" s="1" t="s">
        <v>14</v>
      </c>
      <c r="B5" s="1" t="s">
        <v>15</v>
      </c>
      <c r="C5" s="1" t="s">
        <v>17</v>
      </c>
      <c r="D5" s="1" t="s">
        <v>61</v>
      </c>
      <c r="E5" s="1" t="s">
        <v>16</v>
      </c>
      <c r="F5" s="1" t="s">
        <v>95</v>
      </c>
      <c r="G5" s="1" t="s">
        <v>19</v>
      </c>
      <c r="H5" s="2">
        <v>44557</v>
      </c>
      <c r="I5" s="21">
        <v>0.53618055555555555</v>
      </c>
      <c r="J5" s="2">
        <v>44557</v>
      </c>
      <c r="K5" s="21">
        <v>0.54770833333333335</v>
      </c>
      <c r="L5" s="21">
        <v>1.1527777777777777E-2</v>
      </c>
      <c r="M5" s="1" t="s">
        <v>16</v>
      </c>
      <c r="N5" s="1" t="s">
        <v>16</v>
      </c>
    </row>
    <row r="6" spans="1:14" x14ac:dyDescent="0.3">
      <c r="A6" s="1" t="s">
        <v>14</v>
      </c>
      <c r="B6" s="1" t="s">
        <v>15</v>
      </c>
      <c r="C6" s="1" t="s">
        <v>17</v>
      </c>
      <c r="D6" s="1" t="s">
        <v>61</v>
      </c>
      <c r="E6" s="1" t="s">
        <v>16</v>
      </c>
      <c r="F6" s="1" t="s">
        <v>95</v>
      </c>
      <c r="G6" s="1" t="s">
        <v>19</v>
      </c>
      <c r="H6" s="2">
        <v>44557</v>
      </c>
      <c r="I6" s="21">
        <v>0.5486805555555555</v>
      </c>
      <c r="J6" s="2">
        <v>44557</v>
      </c>
      <c r="K6" s="21">
        <v>0.56274305555555559</v>
      </c>
      <c r="L6" s="21">
        <v>1.40625E-2</v>
      </c>
      <c r="M6" s="1" t="s">
        <v>16</v>
      </c>
      <c r="N6" s="1" t="s">
        <v>16</v>
      </c>
    </row>
    <row r="7" spans="1:14" x14ac:dyDescent="0.3">
      <c r="A7" s="1" t="s">
        <v>14</v>
      </c>
      <c r="B7" s="1" t="s">
        <v>15</v>
      </c>
      <c r="C7" s="1" t="s">
        <v>17</v>
      </c>
      <c r="D7" s="1" t="s">
        <v>61</v>
      </c>
      <c r="E7" s="1" t="s">
        <v>16</v>
      </c>
      <c r="F7" s="1" t="s">
        <v>102</v>
      </c>
      <c r="G7" s="1" t="s">
        <v>19</v>
      </c>
      <c r="H7" s="2">
        <v>44557</v>
      </c>
      <c r="I7" s="21">
        <v>0.61489583333333331</v>
      </c>
      <c r="J7" s="2">
        <v>44557</v>
      </c>
      <c r="K7" s="21">
        <v>0.67531249999999998</v>
      </c>
      <c r="L7" s="21">
        <v>6.0416666666666667E-2</v>
      </c>
      <c r="M7" s="1" t="s">
        <v>16</v>
      </c>
      <c r="N7" s="1" t="s">
        <v>16</v>
      </c>
    </row>
    <row r="8" spans="1:14" x14ac:dyDescent="0.3">
      <c r="A8" s="1" t="s">
        <v>14</v>
      </c>
      <c r="B8" s="1" t="s">
        <v>15</v>
      </c>
      <c r="C8" s="1" t="s">
        <v>17</v>
      </c>
      <c r="D8" s="1" t="s">
        <v>61</v>
      </c>
      <c r="E8" s="1" t="s">
        <v>16</v>
      </c>
      <c r="F8" s="1" t="s">
        <v>102</v>
      </c>
      <c r="G8" s="1" t="s">
        <v>19</v>
      </c>
      <c r="H8" s="2">
        <v>44557</v>
      </c>
      <c r="I8" s="21">
        <v>0.72061342592592592</v>
      </c>
      <c r="J8" s="2">
        <v>44557</v>
      </c>
      <c r="K8" s="21">
        <v>0.73795138888888889</v>
      </c>
      <c r="L8" s="21">
        <v>1.7337962962962961E-2</v>
      </c>
      <c r="M8" s="1" t="s">
        <v>16</v>
      </c>
      <c r="N8" s="1" t="s">
        <v>16</v>
      </c>
    </row>
    <row r="9" spans="1:14" x14ac:dyDescent="0.3">
      <c r="A9" s="1" t="s">
        <v>14</v>
      </c>
      <c r="B9" s="1" t="s">
        <v>15</v>
      </c>
      <c r="C9" s="1" t="s">
        <v>17</v>
      </c>
      <c r="D9" s="1" t="s">
        <v>61</v>
      </c>
      <c r="E9" s="1" t="s">
        <v>16</v>
      </c>
      <c r="F9" s="1" t="s">
        <v>102</v>
      </c>
      <c r="G9" s="1" t="s">
        <v>19</v>
      </c>
      <c r="H9" s="2">
        <v>44557</v>
      </c>
      <c r="I9" s="21">
        <v>0.75047453703703704</v>
      </c>
      <c r="J9" s="2">
        <v>44557</v>
      </c>
      <c r="K9" s="21">
        <v>0.7640393518518519</v>
      </c>
      <c r="L9" s="21">
        <v>1.3564814814814814E-2</v>
      </c>
      <c r="M9" s="1" t="s">
        <v>16</v>
      </c>
      <c r="N9" s="1" t="s">
        <v>16</v>
      </c>
    </row>
    <row r="10" spans="1:14" x14ac:dyDescent="0.3">
      <c r="A10" s="1" t="s">
        <v>14</v>
      </c>
      <c r="B10" s="1" t="s">
        <v>15</v>
      </c>
      <c r="C10" s="1" t="s">
        <v>47</v>
      </c>
      <c r="D10" s="1" t="s">
        <v>48</v>
      </c>
      <c r="E10" s="1" t="s">
        <v>16</v>
      </c>
      <c r="F10" s="1" t="s">
        <v>49</v>
      </c>
      <c r="G10" s="1" t="s">
        <v>19</v>
      </c>
      <c r="H10" s="2">
        <v>44557</v>
      </c>
      <c r="I10" s="21">
        <v>0.79719907407407409</v>
      </c>
      <c r="J10" s="2">
        <v>44557</v>
      </c>
      <c r="K10" s="21">
        <v>0.82618055555555558</v>
      </c>
      <c r="L10" s="21">
        <v>2.8981481481481483E-2</v>
      </c>
      <c r="M10" s="1" t="s">
        <v>16</v>
      </c>
      <c r="N10" s="1" t="s">
        <v>16</v>
      </c>
    </row>
    <row r="11" spans="1:14" x14ac:dyDescent="0.3">
      <c r="A11" s="1" t="s">
        <v>14</v>
      </c>
      <c r="B11" s="1" t="s">
        <v>15</v>
      </c>
      <c r="C11" s="1" t="s">
        <v>17</v>
      </c>
      <c r="D11" s="1" t="s">
        <v>61</v>
      </c>
      <c r="E11" s="1" t="s">
        <v>16</v>
      </c>
      <c r="F11" s="1" t="s">
        <v>95</v>
      </c>
      <c r="G11" s="1" t="s">
        <v>19</v>
      </c>
      <c r="H11" s="2">
        <v>44558</v>
      </c>
      <c r="I11" s="21">
        <v>0.44809027777777777</v>
      </c>
      <c r="J11" s="2">
        <v>44558</v>
      </c>
      <c r="K11" s="21">
        <v>0.46724537037037039</v>
      </c>
      <c r="L11" s="21">
        <v>1.9155092592592592E-2</v>
      </c>
      <c r="M11" s="1" t="s">
        <v>16</v>
      </c>
      <c r="N11" s="1" t="s">
        <v>16</v>
      </c>
    </row>
    <row r="12" spans="1:14" x14ac:dyDescent="0.3">
      <c r="A12" s="1" t="s">
        <v>14</v>
      </c>
      <c r="B12" s="1" t="s">
        <v>15</v>
      </c>
      <c r="C12" s="1" t="s">
        <v>17</v>
      </c>
      <c r="D12" s="1" t="s">
        <v>61</v>
      </c>
      <c r="E12" s="1" t="s">
        <v>16</v>
      </c>
      <c r="F12" s="1" t="s">
        <v>95</v>
      </c>
      <c r="G12" s="1" t="s">
        <v>19</v>
      </c>
      <c r="H12" s="2">
        <v>44558</v>
      </c>
      <c r="I12" s="21">
        <v>0.47567129629629629</v>
      </c>
      <c r="J12" s="2">
        <v>44558</v>
      </c>
      <c r="K12" s="21">
        <v>0.49371527777777779</v>
      </c>
      <c r="L12" s="21">
        <v>1.804398148148148E-2</v>
      </c>
      <c r="M12" s="1" t="s">
        <v>16</v>
      </c>
      <c r="N12" s="1" t="s">
        <v>16</v>
      </c>
    </row>
    <row r="13" spans="1:14" x14ac:dyDescent="0.3">
      <c r="A13" s="1" t="s">
        <v>14</v>
      </c>
      <c r="B13" s="1" t="s">
        <v>15</v>
      </c>
      <c r="C13" s="1" t="s">
        <v>17</v>
      </c>
      <c r="D13" s="1" t="s">
        <v>61</v>
      </c>
      <c r="E13" s="1" t="s">
        <v>16</v>
      </c>
      <c r="F13" s="1" t="s">
        <v>95</v>
      </c>
      <c r="G13" s="1" t="s">
        <v>19</v>
      </c>
      <c r="H13" s="2">
        <v>44558</v>
      </c>
      <c r="I13" s="21">
        <v>0.51196759259259261</v>
      </c>
      <c r="J13" s="2">
        <v>44558</v>
      </c>
      <c r="K13" s="21">
        <v>0.53405092592592596</v>
      </c>
      <c r="L13" s="21">
        <v>2.2083333333333333E-2</v>
      </c>
      <c r="M13" s="1" t="s">
        <v>16</v>
      </c>
      <c r="N13" s="1" t="s">
        <v>16</v>
      </c>
    </row>
    <row r="14" spans="1:14" x14ac:dyDescent="0.3">
      <c r="A14" s="1" t="s">
        <v>14</v>
      </c>
      <c r="B14" s="1" t="s">
        <v>15</v>
      </c>
      <c r="C14" s="1" t="s">
        <v>17</v>
      </c>
      <c r="D14" s="1" t="s">
        <v>61</v>
      </c>
      <c r="E14" s="1" t="s">
        <v>16</v>
      </c>
      <c r="F14" s="1" t="s">
        <v>95</v>
      </c>
      <c r="G14" s="1" t="s">
        <v>19</v>
      </c>
      <c r="H14" s="2">
        <v>44559</v>
      </c>
      <c r="I14" s="21">
        <v>0.43659722222222225</v>
      </c>
      <c r="J14" s="2">
        <v>44559</v>
      </c>
      <c r="K14" s="21">
        <v>0.46866898148148151</v>
      </c>
      <c r="L14" s="21">
        <v>3.2071759259259258E-2</v>
      </c>
      <c r="M14" s="1" t="s">
        <v>16</v>
      </c>
      <c r="N14" s="1" t="s">
        <v>16</v>
      </c>
    </row>
    <row r="15" spans="1:14" x14ac:dyDescent="0.3">
      <c r="A15" s="1" t="s">
        <v>14</v>
      </c>
      <c r="B15" s="1" t="s">
        <v>15</v>
      </c>
      <c r="C15" s="1" t="s">
        <v>17</v>
      </c>
      <c r="D15" s="1" t="s">
        <v>61</v>
      </c>
      <c r="E15" s="1" t="s">
        <v>16</v>
      </c>
      <c r="F15" s="1" t="s">
        <v>95</v>
      </c>
      <c r="G15" s="1" t="s">
        <v>19</v>
      </c>
      <c r="H15" s="2">
        <v>44559</v>
      </c>
      <c r="I15" s="21">
        <v>0.70930555555555552</v>
      </c>
      <c r="J15" s="2">
        <v>44559</v>
      </c>
      <c r="K15" s="21">
        <v>0.724212962962963</v>
      </c>
      <c r="L15" s="21">
        <v>1.4907407407407407E-2</v>
      </c>
      <c r="M15" s="1" t="s">
        <v>16</v>
      </c>
      <c r="N15" s="1" t="s">
        <v>16</v>
      </c>
    </row>
    <row r="16" spans="1:14" x14ac:dyDescent="0.3">
      <c r="A16" s="1" t="s">
        <v>14</v>
      </c>
      <c r="B16" s="1" t="s">
        <v>15</v>
      </c>
      <c r="C16" s="1" t="s">
        <v>17</v>
      </c>
      <c r="D16" s="1" t="s">
        <v>61</v>
      </c>
      <c r="E16" s="1" t="s">
        <v>16</v>
      </c>
      <c r="F16" s="1" t="s">
        <v>95</v>
      </c>
      <c r="G16" s="1" t="s">
        <v>19</v>
      </c>
      <c r="H16" s="2">
        <v>44559</v>
      </c>
      <c r="I16" s="21">
        <v>0.72945601851851849</v>
      </c>
      <c r="J16" s="2">
        <v>44559</v>
      </c>
      <c r="K16" s="21">
        <v>0.76363425925925921</v>
      </c>
      <c r="L16" s="21">
        <v>3.4178240740740738E-2</v>
      </c>
      <c r="M16" s="1" t="s">
        <v>16</v>
      </c>
      <c r="N16" s="1" t="s">
        <v>16</v>
      </c>
    </row>
    <row r="17" spans="1:14" x14ac:dyDescent="0.3">
      <c r="A17" s="1" t="s">
        <v>14</v>
      </c>
      <c r="B17" s="1" t="s">
        <v>15</v>
      </c>
      <c r="C17" s="1" t="s">
        <v>17</v>
      </c>
      <c r="D17" s="1" t="s">
        <v>32</v>
      </c>
      <c r="E17" s="1" t="s">
        <v>16</v>
      </c>
      <c r="F17" s="1" t="s">
        <v>35</v>
      </c>
      <c r="G17" s="1" t="s">
        <v>19</v>
      </c>
      <c r="H17" s="2">
        <v>44559</v>
      </c>
      <c r="I17" s="21">
        <v>0.77454861111111106</v>
      </c>
      <c r="J17" s="2">
        <v>44559</v>
      </c>
      <c r="K17" s="21">
        <v>0.79121527777777778</v>
      </c>
      <c r="L17" s="21">
        <v>1.6666666666666666E-2</v>
      </c>
      <c r="M17" s="1" t="s">
        <v>16</v>
      </c>
      <c r="N17" s="1" t="s">
        <v>16</v>
      </c>
    </row>
    <row r="18" spans="1:14" x14ac:dyDescent="0.3">
      <c r="A18" s="1" t="s">
        <v>14</v>
      </c>
      <c r="B18" s="1" t="s">
        <v>15</v>
      </c>
      <c r="C18" s="1" t="s">
        <v>17</v>
      </c>
      <c r="D18" s="1" t="s">
        <v>45</v>
      </c>
      <c r="E18" s="1" t="s">
        <v>16</v>
      </c>
      <c r="F18" s="1" t="s">
        <v>87</v>
      </c>
      <c r="G18" s="1" t="s">
        <v>19</v>
      </c>
      <c r="H18" s="2">
        <v>44559</v>
      </c>
      <c r="I18" s="21">
        <v>0.7933217592592593</v>
      </c>
      <c r="J18" s="2">
        <v>44559</v>
      </c>
      <c r="K18" s="21">
        <v>0.79616898148148152</v>
      </c>
      <c r="L18" s="21">
        <v>2.8472222222222223E-3</v>
      </c>
      <c r="M18" s="1" t="s">
        <v>16</v>
      </c>
      <c r="N18" s="1" t="s">
        <v>16</v>
      </c>
    </row>
    <row r="19" spans="1:14" x14ac:dyDescent="0.3">
      <c r="A19" s="1" t="s">
        <v>14</v>
      </c>
      <c r="B19" s="1" t="s">
        <v>15</v>
      </c>
      <c r="C19" s="1" t="s">
        <v>17</v>
      </c>
      <c r="D19" s="1" t="s">
        <v>45</v>
      </c>
      <c r="E19" s="1" t="s">
        <v>16</v>
      </c>
      <c r="F19" s="1" t="s">
        <v>90</v>
      </c>
      <c r="G19" s="1" t="s">
        <v>19</v>
      </c>
      <c r="H19" s="2">
        <v>44559</v>
      </c>
      <c r="I19" s="21">
        <v>0.79929398148148145</v>
      </c>
      <c r="J19" s="2">
        <v>44559</v>
      </c>
      <c r="K19" s="21">
        <v>0.80901620370370375</v>
      </c>
      <c r="L19" s="21">
        <v>9.7222222222222224E-3</v>
      </c>
      <c r="M19" s="1" t="s">
        <v>16</v>
      </c>
      <c r="N19" s="1" t="s">
        <v>16</v>
      </c>
    </row>
    <row r="20" spans="1:14" x14ac:dyDescent="0.3">
      <c r="A20" s="1" t="s">
        <v>14</v>
      </c>
      <c r="B20" s="1" t="s">
        <v>15</v>
      </c>
      <c r="C20" s="1" t="s">
        <v>17</v>
      </c>
      <c r="D20" s="1" t="s">
        <v>45</v>
      </c>
      <c r="E20" s="1" t="s">
        <v>16</v>
      </c>
      <c r="F20" s="1" t="s">
        <v>87</v>
      </c>
      <c r="G20" s="1" t="s">
        <v>19</v>
      </c>
      <c r="H20" s="2">
        <v>44559</v>
      </c>
      <c r="I20" s="21">
        <v>0.81009259259259259</v>
      </c>
      <c r="J20" s="2">
        <v>44559</v>
      </c>
      <c r="K20" s="21">
        <v>0.83636574074074077</v>
      </c>
      <c r="L20" s="21">
        <v>2.627314814814815E-2</v>
      </c>
      <c r="M20" s="1" t="s">
        <v>16</v>
      </c>
      <c r="N20" s="1" t="s">
        <v>16</v>
      </c>
    </row>
    <row r="21" spans="1:14" x14ac:dyDescent="0.3">
      <c r="A21" s="1" t="s">
        <v>14</v>
      </c>
      <c r="B21" s="1" t="s">
        <v>15</v>
      </c>
      <c r="C21" s="1" t="s">
        <v>17</v>
      </c>
      <c r="D21" s="1" t="s">
        <v>45</v>
      </c>
      <c r="E21" s="1" t="s">
        <v>16</v>
      </c>
      <c r="F21" s="1" t="s">
        <v>87</v>
      </c>
      <c r="G21" s="1" t="s">
        <v>19</v>
      </c>
      <c r="H21" s="2">
        <v>44559</v>
      </c>
      <c r="I21" s="21">
        <v>0.92069444444444448</v>
      </c>
      <c r="J21" s="2">
        <v>44559</v>
      </c>
      <c r="K21" s="21">
        <v>0.92616898148148152</v>
      </c>
      <c r="L21" s="21">
        <v>5.4745370370370373E-3</v>
      </c>
      <c r="M21" s="1" t="s">
        <v>16</v>
      </c>
      <c r="N21" s="1" t="s">
        <v>16</v>
      </c>
    </row>
    <row r="22" spans="1:14" x14ac:dyDescent="0.3">
      <c r="A22" s="1" t="s">
        <v>14</v>
      </c>
      <c r="B22" s="1" t="s">
        <v>15</v>
      </c>
      <c r="C22" s="1" t="s">
        <v>17</v>
      </c>
      <c r="D22" s="1" t="s">
        <v>45</v>
      </c>
      <c r="E22" s="1" t="s">
        <v>16</v>
      </c>
      <c r="F22" s="1" t="s">
        <v>87</v>
      </c>
      <c r="G22" s="1" t="s">
        <v>19</v>
      </c>
      <c r="H22" s="2">
        <v>44559</v>
      </c>
      <c r="I22" s="21">
        <v>0.93061342592592589</v>
      </c>
      <c r="J22" s="2">
        <v>44559</v>
      </c>
      <c r="K22" s="21">
        <v>0.95015046296296302</v>
      </c>
      <c r="L22" s="21">
        <v>1.9537037037037037E-2</v>
      </c>
      <c r="M22" s="1" t="s">
        <v>16</v>
      </c>
      <c r="N22" s="1" t="s">
        <v>16</v>
      </c>
    </row>
    <row r="23" spans="1:14" x14ac:dyDescent="0.3">
      <c r="A23" s="1" t="s">
        <v>14</v>
      </c>
      <c r="B23" s="1" t="s">
        <v>15</v>
      </c>
      <c r="C23" s="1" t="s">
        <v>17</v>
      </c>
      <c r="D23" s="1" t="s">
        <v>45</v>
      </c>
      <c r="E23" s="1" t="s">
        <v>16</v>
      </c>
      <c r="F23" s="1" t="s">
        <v>87</v>
      </c>
      <c r="G23" s="1" t="s">
        <v>19</v>
      </c>
      <c r="H23" s="2">
        <v>44559</v>
      </c>
      <c r="I23" s="21">
        <v>0.95354166666666662</v>
      </c>
      <c r="J23" s="2">
        <v>44559</v>
      </c>
      <c r="K23" s="21">
        <v>0.97325231481481478</v>
      </c>
      <c r="L23" s="21">
        <v>1.9710648148148147E-2</v>
      </c>
      <c r="M23" s="1" t="s">
        <v>16</v>
      </c>
      <c r="N23" s="1" t="s">
        <v>16</v>
      </c>
    </row>
    <row r="24" spans="1:14" x14ac:dyDescent="0.3">
      <c r="A24" s="1" t="s">
        <v>14</v>
      </c>
      <c r="B24" s="1" t="s">
        <v>15</v>
      </c>
      <c r="C24" s="1" t="s">
        <v>17</v>
      </c>
      <c r="D24" s="1" t="s">
        <v>45</v>
      </c>
      <c r="E24" s="1" t="s">
        <v>16</v>
      </c>
      <c r="F24" s="1" t="s">
        <v>87</v>
      </c>
      <c r="G24" s="1" t="s">
        <v>19</v>
      </c>
      <c r="H24" s="2">
        <v>44559</v>
      </c>
      <c r="I24" s="21">
        <v>0.9751967592592593</v>
      </c>
      <c r="J24" s="2">
        <v>44559</v>
      </c>
      <c r="K24" s="21">
        <v>0.97660879629629627</v>
      </c>
      <c r="L24" s="21">
        <v>1.4120370370370369E-3</v>
      </c>
      <c r="M24" s="1" t="s">
        <v>16</v>
      </c>
      <c r="N24" s="1" t="s">
        <v>16</v>
      </c>
    </row>
    <row r="25" spans="1:14" x14ac:dyDescent="0.3">
      <c r="A25" s="1" t="s">
        <v>14</v>
      </c>
      <c r="B25" s="1" t="s">
        <v>15</v>
      </c>
      <c r="C25" s="1" t="s">
        <v>47</v>
      </c>
      <c r="D25" s="1" t="s">
        <v>48</v>
      </c>
      <c r="E25" s="1" t="s">
        <v>16</v>
      </c>
      <c r="F25" s="1" t="s">
        <v>49</v>
      </c>
      <c r="G25" s="1" t="s">
        <v>19</v>
      </c>
      <c r="H25" s="2">
        <v>44560</v>
      </c>
      <c r="I25" s="21">
        <v>0.47916666666666669</v>
      </c>
      <c r="J25" s="2">
        <v>44560</v>
      </c>
      <c r="K25" s="21">
        <v>0.52083333333333337</v>
      </c>
      <c r="L25" s="21">
        <v>4.1666666666666664E-2</v>
      </c>
      <c r="M25" s="1" t="s">
        <v>16</v>
      </c>
      <c r="N25" s="1" t="s">
        <v>16</v>
      </c>
    </row>
    <row r="26" spans="1:14" x14ac:dyDescent="0.3">
      <c r="A26" s="1" t="s">
        <v>14</v>
      </c>
      <c r="B26" s="1" t="s">
        <v>15</v>
      </c>
      <c r="C26" s="1" t="s">
        <v>17</v>
      </c>
      <c r="D26" s="1" t="s">
        <v>61</v>
      </c>
      <c r="E26" s="1" t="s">
        <v>16</v>
      </c>
      <c r="F26" s="1" t="s">
        <v>95</v>
      </c>
      <c r="G26" s="1" t="s">
        <v>19</v>
      </c>
      <c r="H26" s="2">
        <v>44560</v>
      </c>
      <c r="I26" s="21">
        <v>0.6925810185185185</v>
      </c>
      <c r="J26" s="2">
        <v>44560</v>
      </c>
      <c r="K26" s="21">
        <v>0.72042824074074074</v>
      </c>
      <c r="L26" s="21">
        <v>2.7847222222222221E-2</v>
      </c>
      <c r="M26" s="1" t="s">
        <v>16</v>
      </c>
      <c r="N26" s="1" t="s">
        <v>16</v>
      </c>
    </row>
    <row r="27" spans="1:14" x14ac:dyDescent="0.3">
      <c r="A27" s="1" t="s">
        <v>14</v>
      </c>
      <c r="B27" s="1" t="s">
        <v>15</v>
      </c>
      <c r="C27" s="1" t="s">
        <v>17</v>
      </c>
      <c r="D27" s="1" t="s">
        <v>61</v>
      </c>
      <c r="E27" s="1" t="s">
        <v>16</v>
      </c>
      <c r="F27" s="1" t="s">
        <v>95</v>
      </c>
      <c r="G27" s="1" t="s">
        <v>19</v>
      </c>
      <c r="H27" s="2">
        <v>44560</v>
      </c>
      <c r="I27" s="21">
        <v>0.72771990740740744</v>
      </c>
      <c r="J27" s="2">
        <v>44560</v>
      </c>
      <c r="K27" s="21">
        <v>0.74195601851851856</v>
      </c>
      <c r="L27" s="21">
        <v>1.4236111111111111E-2</v>
      </c>
      <c r="M27" s="1" t="s">
        <v>16</v>
      </c>
      <c r="N27" s="1" t="s">
        <v>16</v>
      </c>
    </row>
    <row r="28" spans="1:14" x14ac:dyDescent="0.3">
      <c r="A28" s="1" t="s">
        <v>14</v>
      </c>
      <c r="B28" s="1" t="s">
        <v>15</v>
      </c>
      <c r="C28" s="1" t="s">
        <v>17</v>
      </c>
      <c r="D28" s="1" t="s">
        <v>32</v>
      </c>
      <c r="E28" s="1" t="s">
        <v>16</v>
      </c>
      <c r="F28" s="1" t="s">
        <v>34</v>
      </c>
      <c r="G28" s="1" t="s">
        <v>19</v>
      </c>
      <c r="H28" s="2">
        <v>44562</v>
      </c>
      <c r="I28" s="21">
        <v>0.7880787037037037</v>
      </c>
      <c r="J28" s="2">
        <v>44562</v>
      </c>
      <c r="K28" s="21">
        <v>0.82017361111111109</v>
      </c>
      <c r="L28" s="21">
        <v>3.2094907407407405E-2</v>
      </c>
      <c r="M28" s="1" t="s">
        <v>16</v>
      </c>
      <c r="N28" s="1" t="s">
        <v>16</v>
      </c>
    </row>
    <row r="29" spans="1:14" x14ac:dyDescent="0.3">
      <c r="A29" s="1" t="s">
        <v>14</v>
      </c>
      <c r="B29" s="1" t="s">
        <v>15</v>
      </c>
      <c r="C29" s="1" t="s">
        <v>47</v>
      </c>
      <c r="D29" s="1" t="s">
        <v>83</v>
      </c>
      <c r="E29" s="1" t="s">
        <v>16</v>
      </c>
      <c r="F29" s="1" t="s">
        <v>84</v>
      </c>
      <c r="G29" s="1" t="s">
        <v>19</v>
      </c>
      <c r="H29" s="2">
        <v>44563</v>
      </c>
      <c r="I29" s="21">
        <v>0.45857638888888891</v>
      </c>
      <c r="J29" s="2">
        <v>44563</v>
      </c>
      <c r="K29" s="21">
        <v>0.53149305555555559</v>
      </c>
      <c r="L29" s="21">
        <v>7.2916666666666671E-2</v>
      </c>
      <c r="M29" s="1" t="s">
        <v>16</v>
      </c>
      <c r="N29" s="1" t="s">
        <v>16</v>
      </c>
    </row>
    <row r="30" spans="1:14" x14ac:dyDescent="0.3">
      <c r="A30" s="1" t="s">
        <v>14</v>
      </c>
      <c r="B30" s="1" t="s">
        <v>15</v>
      </c>
      <c r="C30" s="1" t="s">
        <v>17</v>
      </c>
      <c r="D30" s="1" t="s">
        <v>32</v>
      </c>
      <c r="E30" s="1" t="s">
        <v>16</v>
      </c>
      <c r="F30" s="1" t="s">
        <v>34</v>
      </c>
      <c r="G30" s="1" t="s">
        <v>19</v>
      </c>
      <c r="H30" s="2">
        <v>44563</v>
      </c>
      <c r="I30" s="21">
        <v>0.56255787037037042</v>
      </c>
      <c r="J30" s="2">
        <v>44563</v>
      </c>
      <c r="K30" s="21">
        <v>0.58339120370370368</v>
      </c>
      <c r="L30" s="21">
        <v>2.0833333333333332E-2</v>
      </c>
      <c r="M30" s="1" t="s">
        <v>16</v>
      </c>
      <c r="N30" s="1" t="s">
        <v>16</v>
      </c>
    </row>
    <row r="31" spans="1:14" x14ac:dyDescent="0.3">
      <c r="A31" s="1" t="s">
        <v>14</v>
      </c>
      <c r="B31" s="1" t="s">
        <v>15</v>
      </c>
      <c r="C31" s="1" t="s">
        <v>17</v>
      </c>
      <c r="D31" s="1" t="s">
        <v>61</v>
      </c>
      <c r="E31" s="1" t="s">
        <v>16</v>
      </c>
      <c r="F31" s="1" t="s">
        <v>86</v>
      </c>
      <c r="G31" s="1" t="s">
        <v>19</v>
      </c>
      <c r="H31" s="2">
        <v>44563</v>
      </c>
      <c r="I31" s="21">
        <v>0.68951388888888887</v>
      </c>
      <c r="J31" s="2">
        <v>44563</v>
      </c>
      <c r="K31" s="21">
        <v>0.71004629629629634</v>
      </c>
      <c r="L31" s="21">
        <v>2.0532407407407409E-2</v>
      </c>
      <c r="M31" s="1" t="s">
        <v>16</v>
      </c>
      <c r="N31" s="1" t="s">
        <v>16</v>
      </c>
    </row>
    <row r="32" spans="1:14" x14ac:dyDescent="0.3">
      <c r="A32" s="1" t="s">
        <v>14</v>
      </c>
      <c r="B32" s="1" t="s">
        <v>15</v>
      </c>
      <c r="C32" s="1" t="s">
        <v>17</v>
      </c>
      <c r="D32" s="1" t="s">
        <v>61</v>
      </c>
      <c r="E32" s="1" t="s">
        <v>16</v>
      </c>
      <c r="F32" s="1" t="s">
        <v>86</v>
      </c>
      <c r="G32" s="1" t="s">
        <v>19</v>
      </c>
      <c r="H32" s="2">
        <v>44563</v>
      </c>
      <c r="I32" s="21">
        <v>0.7192708333333333</v>
      </c>
      <c r="J32" s="2">
        <v>44563</v>
      </c>
      <c r="K32" s="21">
        <v>0.77358796296296295</v>
      </c>
      <c r="L32" s="21">
        <v>5.4317129629629632E-2</v>
      </c>
      <c r="M32" s="1" t="s">
        <v>16</v>
      </c>
      <c r="N32" s="1" t="s">
        <v>16</v>
      </c>
    </row>
    <row r="33" spans="1:14" x14ac:dyDescent="0.3">
      <c r="A33" s="1" t="s">
        <v>14</v>
      </c>
      <c r="B33" s="1" t="s">
        <v>15</v>
      </c>
      <c r="C33" s="1" t="s">
        <v>17</v>
      </c>
      <c r="D33" s="1" t="s">
        <v>45</v>
      </c>
      <c r="E33" s="1" t="s">
        <v>16</v>
      </c>
      <c r="F33" s="1" t="s">
        <v>54</v>
      </c>
      <c r="G33" s="1" t="s">
        <v>19</v>
      </c>
      <c r="H33" s="2">
        <v>44563</v>
      </c>
      <c r="I33" s="21">
        <v>0.79065972222222225</v>
      </c>
      <c r="J33" s="2">
        <v>44563</v>
      </c>
      <c r="K33" s="21">
        <v>0.83021990740740736</v>
      </c>
      <c r="L33" s="21">
        <v>3.9560185185185184E-2</v>
      </c>
      <c r="M33" s="1" t="s">
        <v>16</v>
      </c>
      <c r="N33" s="1" t="s">
        <v>16</v>
      </c>
    </row>
    <row r="34" spans="1:14" x14ac:dyDescent="0.3">
      <c r="A34" s="1" t="s">
        <v>14</v>
      </c>
      <c r="B34" s="1" t="s">
        <v>15</v>
      </c>
      <c r="C34" s="1" t="s">
        <v>17</v>
      </c>
      <c r="D34" s="1" t="s">
        <v>45</v>
      </c>
      <c r="E34" s="1" t="s">
        <v>16</v>
      </c>
      <c r="F34" s="1" t="s">
        <v>54</v>
      </c>
      <c r="G34" s="1" t="s">
        <v>19</v>
      </c>
      <c r="H34" s="2">
        <v>44563</v>
      </c>
      <c r="I34" s="21">
        <v>0.83600694444444446</v>
      </c>
      <c r="J34" s="2">
        <v>44563</v>
      </c>
      <c r="K34" s="21">
        <v>0.84126157407407409</v>
      </c>
      <c r="L34" s="21">
        <v>5.2546296296296299E-3</v>
      </c>
      <c r="M34" s="1" t="s">
        <v>16</v>
      </c>
      <c r="N34" s="1" t="s">
        <v>16</v>
      </c>
    </row>
    <row r="35" spans="1:14" x14ac:dyDescent="0.3">
      <c r="A35" s="1" t="s">
        <v>14</v>
      </c>
      <c r="B35" s="1" t="s">
        <v>15</v>
      </c>
      <c r="C35" s="1" t="s">
        <v>17</v>
      </c>
      <c r="D35" s="1" t="s">
        <v>45</v>
      </c>
      <c r="E35" s="1" t="s">
        <v>16</v>
      </c>
      <c r="F35" s="1" t="s">
        <v>54</v>
      </c>
      <c r="G35" s="1" t="s">
        <v>19</v>
      </c>
      <c r="H35" s="2">
        <v>44563</v>
      </c>
      <c r="I35" s="21">
        <v>0.84550925925925924</v>
      </c>
      <c r="J35" s="2">
        <v>44563</v>
      </c>
      <c r="K35" s="21">
        <v>0.86189814814814814</v>
      </c>
      <c r="L35" s="21">
        <v>1.638888888888889E-2</v>
      </c>
      <c r="M35" s="1" t="s">
        <v>16</v>
      </c>
      <c r="N35" s="1" t="s">
        <v>16</v>
      </c>
    </row>
    <row r="36" spans="1:14" x14ac:dyDescent="0.3">
      <c r="A36" s="1" t="s">
        <v>14</v>
      </c>
      <c r="B36" s="1" t="s">
        <v>15</v>
      </c>
      <c r="C36" s="1" t="s">
        <v>17</v>
      </c>
      <c r="D36" s="1" t="s">
        <v>45</v>
      </c>
      <c r="E36" s="1" t="s">
        <v>16</v>
      </c>
      <c r="F36" s="1" t="s">
        <v>54</v>
      </c>
      <c r="G36" s="1" t="s">
        <v>19</v>
      </c>
      <c r="H36" s="2">
        <v>44563</v>
      </c>
      <c r="I36" s="21">
        <v>0.86526620370370366</v>
      </c>
      <c r="J36" s="2">
        <v>44563</v>
      </c>
      <c r="K36" s="21">
        <v>0.89144675925925931</v>
      </c>
      <c r="L36" s="21">
        <v>2.6180555555555554E-2</v>
      </c>
      <c r="M36" s="1" t="s">
        <v>16</v>
      </c>
      <c r="N36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47F18-0013-4F88-9078-AC412C825479}">
  <dimension ref="A1:N18"/>
  <sheetViews>
    <sheetView workbookViewId="0"/>
  </sheetViews>
  <sheetFormatPr defaultRowHeight="14.4" x14ac:dyDescent="0.3"/>
  <cols>
    <col min="1" max="1" width="16.88671875" bestFit="1" customWidth="1"/>
    <col min="2" max="2" width="28.109375" bestFit="1" customWidth="1"/>
    <col min="3" max="3" width="10.6640625" bestFit="1" customWidth="1"/>
    <col min="4" max="4" width="18.109375" bestFit="1" customWidth="1"/>
    <col min="5" max="5" width="7.109375" bestFit="1" customWidth="1"/>
    <col min="6" max="6" width="19.33203125" bestFit="1" customWidth="1"/>
    <col min="7" max="7" width="10" bestFit="1" customWidth="1"/>
    <col min="8" max="8" width="11.88671875" bestFit="1" customWidth="1"/>
    <col min="9" max="9" width="12" bestFit="1" customWidth="1"/>
    <col min="10" max="10" width="11" bestFit="1" customWidth="1"/>
    <col min="11" max="11" width="11.109375" bestFit="1" customWidth="1"/>
    <col min="12" max="12" width="11" bestFit="1" customWidth="1"/>
    <col min="13" max="13" width="7.109375" bestFit="1" customWidth="1"/>
    <col min="14" max="14" width="12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 s="1" t="s">
        <v>15</v>
      </c>
      <c r="C2" s="1" t="s">
        <v>17</v>
      </c>
      <c r="D2" s="1" t="s">
        <v>61</v>
      </c>
      <c r="E2" s="1" t="s">
        <v>16</v>
      </c>
      <c r="F2" s="1" t="s">
        <v>65</v>
      </c>
      <c r="G2" s="1" t="s">
        <v>19</v>
      </c>
      <c r="H2" s="2">
        <v>44550</v>
      </c>
      <c r="I2" s="21">
        <v>1.3009259259259259E-2</v>
      </c>
      <c r="J2" s="2">
        <v>44550</v>
      </c>
      <c r="K2" s="21">
        <v>1.3020833333333334E-2</v>
      </c>
      <c r="L2" s="21">
        <v>1.1574074074074073E-5</v>
      </c>
      <c r="M2" s="1" t="s">
        <v>16</v>
      </c>
      <c r="N2" s="1" t="s">
        <v>16</v>
      </c>
    </row>
    <row r="3" spans="1:14" x14ac:dyDescent="0.3">
      <c r="A3" s="1" t="s">
        <v>14</v>
      </c>
      <c r="B3" s="1" t="s">
        <v>15</v>
      </c>
      <c r="C3" s="1" t="s">
        <v>17</v>
      </c>
      <c r="D3" s="1" t="s">
        <v>32</v>
      </c>
      <c r="E3" s="1" t="s">
        <v>16</v>
      </c>
      <c r="F3" s="1" t="s">
        <v>22</v>
      </c>
      <c r="G3" s="1" t="s">
        <v>19</v>
      </c>
      <c r="H3" s="2">
        <v>44550</v>
      </c>
      <c r="I3" s="21">
        <v>2.1238425925925924E-2</v>
      </c>
      <c r="J3" s="2">
        <v>44550</v>
      </c>
      <c r="K3" s="21">
        <v>5.1099537037037034E-2</v>
      </c>
      <c r="L3" s="21">
        <v>2.9861111111111113E-2</v>
      </c>
      <c r="M3" s="1" t="s">
        <v>16</v>
      </c>
      <c r="N3" s="1" t="s">
        <v>16</v>
      </c>
    </row>
    <row r="4" spans="1:14" x14ac:dyDescent="0.3">
      <c r="A4" s="1" t="s">
        <v>14</v>
      </c>
      <c r="B4" s="1" t="s">
        <v>15</v>
      </c>
      <c r="C4" s="1" t="s">
        <v>17</v>
      </c>
      <c r="D4" s="1" t="s">
        <v>32</v>
      </c>
      <c r="E4" s="1" t="s">
        <v>16</v>
      </c>
      <c r="F4" s="1" t="s">
        <v>22</v>
      </c>
      <c r="G4" s="1" t="s">
        <v>19</v>
      </c>
      <c r="H4" s="2">
        <v>44550</v>
      </c>
      <c r="I4" s="21">
        <v>5.8414351851851849E-2</v>
      </c>
      <c r="J4" s="2">
        <v>44550</v>
      </c>
      <c r="K4" s="21">
        <v>6.7094907407407409E-2</v>
      </c>
      <c r="L4" s="21">
        <v>8.6805555555555559E-3</v>
      </c>
      <c r="M4" s="1" t="s">
        <v>16</v>
      </c>
      <c r="N4" s="1" t="s">
        <v>16</v>
      </c>
    </row>
    <row r="5" spans="1:14" x14ac:dyDescent="0.3">
      <c r="A5" s="1" t="s">
        <v>14</v>
      </c>
      <c r="B5" s="1" t="s">
        <v>15</v>
      </c>
      <c r="C5" s="1" t="s">
        <v>17</v>
      </c>
      <c r="D5" s="1" t="s">
        <v>57</v>
      </c>
      <c r="E5" s="1" t="s">
        <v>16</v>
      </c>
      <c r="F5" s="1" t="s">
        <v>80</v>
      </c>
      <c r="G5" s="1" t="s">
        <v>19</v>
      </c>
      <c r="H5" s="2">
        <v>44550</v>
      </c>
      <c r="I5" s="21">
        <v>0.47069444444444447</v>
      </c>
      <c r="J5" s="2">
        <v>44550</v>
      </c>
      <c r="K5" s="21">
        <v>0.55936342592592592</v>
      </c>
      <c r="L5" s="21">
        <v>8.8668981481481488E-2</v>
      </c>
      <c r="M5" s="1" t="s">
        <v>16</v>
      </c>
      <c r="N5" s="1" t="s">
        <v>16</v>
      </c>
    </row>
    <row r="6" spans="1:14" x14ac:dyDescent="0.3">
      <c r="A6" s="1" t="s">
        <v>14</v>
      </c>
      <c r="B6" s="1" t="s">
        <v>15</v>
      </c>
      <c r="C6" s="1" t="s">
        <v>17</v>
      </c>
      <c r="D6" s="1" t="s">
        <v>32</v>
      </c>
      <c r="E6" s="1" t="s">
        <v>16</v>
      </c>
      <c r="F6" s="1" t="s">
        <v>22</v>
      </c>
      <c r="G6" s="1" t="s">
        <v>19</v>
      </c>
      <c r="H6" s="2">
        <v>44550</v>
      </c>
      <c r="I6" s="21">
        <v>0.59751157407407407</v>
      </c>
      <c r="J6" s="2">
        <v>44550</v>
      </c>
      <c r="K6" s="21">
        <v>0.6127893518518519</v>
      </c>
      <c r="L6" s="21">
        <v>1.5277777777777777E-2</v>
      </c>
      <c r="M6" s="1" t="s">
        <v>16</v>
      </c>
      <c r="N6" s="1" t="s">
        <v>16</v>
      </c>
    </row>
    <row r="7" spans="1:14" x14ac:dyDescent="0.3">
      <c r="A7" s="1" t="s">
        <v>14</v>
      </c>
      <c r="B7" s="1" t="s">
        <v>15</v>
      </c>
      <c r="C7" s="1" t="s">
        <v>17</v>
      </c>
      <c r="D7" s="1" t="s">
        <v>32</v>
      </c>
      <c r="E7" s="1" t="s">
        <v>16</v>
      </c>
      <c r="F7" s="1" t="s">
        <v>22</v>
      </c>
      <c r="G7" s="1" t="s">
        <v>19</v>
      </c>
      <c r="H7" s="2">
        <v>44550</v>
      </c>
      <c r="I7" s="21">
        <v>0.61883101851851852</v>
      </c>
      <c r="J7" s="2">
        <v>44550</v>
      </c>
      <c r="K7" s="21">
        <v>0.63619212962962968</v>
      </c>
      <c r="L7" s="21">
        <v>1.7361111111111112E-2</v>
      </c>
      <c r="M7" s="1" t="s">
        <v>16</v>
      </c>
      <c r="N7" s="1" t="s">
        <v>16</v>
      </c>
    </row>
    <row r="8" spans="1:14" x14ac:dyDescent="0.3">
      <c r="A8" s="1" t="s">
        <v>14</v>
      </c>
      <c r="B8" s="1" t="s">
        <v>15</v>
      </c>
      <c r="C8" s="1" t="s">
        <v>17</v>
      </c>
      <c r="D8" s="1" t="s">
        <v>32</v>
      </c>
      <c r="E8" s="1" t="s">
        <v>16</v>
      </c>
      <c r="F8" s="1" t="s">
        <v>22</v>
      </c>
      <c r="G8" s="1" t="s">
        <v>19</v>
      </c>
      <c r="H8" s="2">
        <v>44550</v>
      </c>
      <c r="I8" s="21">
        <v>0.63968749999999996</v>
      </c>
      <c r="J8" s="2">
        <v>44550</v>
      </c>
      <c r="K8" s="21">
        <v>0.65704861111111112</v>
      </c>
      <c r="L8" s="21">
        <v>1.7361111111111112E-2</v>
      </c>
      <c r="M8" s="1" t="s">
        <v>16</v>
      </c>
      <c r="N8" s="1" t="s">
        <v>16</v>
      </c>
    </row>
    <row r="9" spans="1:14" x14ac:dyDescent="0.3">
      <c r="A9" s="1" t="s">
        <v>14</v>
      </c>
      <c r="B9" s="1" t="s">
        <v>15</v>
      </c>
      <c r="C9" s="1" t="s">
        <v>17</v>
      </c>
      <c r="D9" s="1" t="s">
        <v>32</v>
      </c>
      <c r="E9" s="1" t="s">
        <v>16</v>
      </c>
      <c r="F9" s="1" t="s">
        <v>22</v>
      </c>
      <c r="G9" s="1" t="s">
        <v>19</v>
      </c>
      <c r="H9" s="2">
        <v>44550</v>
      </c>
      <c r="I9" s="21">
        <v>0.66053240740740737</v>
      </c>
      <c r="J9" s="2">
        <v>44550</v>
      </c>
      <c r="K9" s="21">
        <v>0.67424768518518519</v>
      </c>
      <c r="L9" s="21">
        <v>1.3715277777777778E-2</v>
      </c>
      <c r="M9" s="1" t="s">
        <v>16</v>
      </c>
      <c r="N9" s="1" t="s">
        <v>16</v>
      </c>
    </row>
    <row r="10" spans="1:14" x14ac:dyDescent="0.3">
      <c r="A10" s="1" t="s">
        <v>14</v>
      </c>
      <c r="B10" s="1" t="s">
        <v>15</v>
      </c>
      <c r="C10" s="1" t="s">
        <v>17</v>
      </c>
      <c r="D10" s="1" t="s">
        <v>57</v>
      </c>
      <c r="E10" s="1" t="s">
        <v>16</v>
      </c>
      <c r="F10" s="1" t="s">
        <v>81</v>
      </c>
      <c r="G10" s="1" t="s">
        <v>19</v>
      </c>
      <c r="H10" s="2">
        <v>44551</v>
      </c>
      <c r="I10" s="21">
        <v>0.4236111111111111</v>
      </c>
      <c r="J10" s="2">
        <v>44551</v>
      </c>
      <c r="K10" s="21">
        <v>0.43402777777777779</v>
      </c>
      <c r="L10" s="21">
        <v>1.0416666666666666E-2</v>
      </c>
      <c r="M10" s="1" t="s">
        <v>16</v>
      </c>
      <c r="N10" s="1" t="s">
        <v>16</v>
      </c>
    </row>
    <row r="11" spans="1:14" x14ac:dyDescent="0.3">
      <c r="A11" s="1" t="s">
        <v>14</v>
      </c>
      <c r="B11" s="1" t="s">
        <v>15</v>
      </c>
      <c r="C11" s="1" t="s">
        <v>17</v>
      </c>
      <c r="D11" s="1" t="s">
        <v>57</v>
      </c>
      <c r="E11" s="1" t="s">
        <v>16</v>
      </c>
      <c r="F11" s="1" t="s">
        <v>81</v>
      </c>
      <c r="G11" s="1" t="s">
        <v>19</v>
      </c>
      <c r="H11" s="2">
        <v>44551</v>
      </c>
      <c r="I11" s="21">
        <v>0.4362847222222222</v>
      </c>
      <c r="J11" s="2">
        <v>44551</v>
      </c>
      <c r="K11" s="21">
        <v>0.43952546296296297</v>
      </c>
      <c r="L11" s="21">
        <v>3.2407407407407406E-3</v>
      </c>
      <c r="M11" s="1" t="s">
        <v>16</v>
      </c>
      <c r="N11" s="1" t="s">
        <v>16</v>
      </c>
    </row>
    <row r="12" spans="1:14" x14ac:dyDescent="0.3">
      <c r="A12" s="1" t="s">
        <v>14</v>
      </c>
      <c r="B12" s="1" t="s">
        <v>15</v>
      </c>
      <c r="C12" s="1" t="s">
        <v>17</v>
      </c>
      <c r="D12" s="1" t="s">
        <v>57</v>
      </c>
      <c r="E12" s="1" t="s">
        <v>16</v>
      </c>
      <c r="F12" s="1" t="s">
        <v>81</v>
      </c>
      <c r="G12" s="1" t="s">
        <v>19</v>
      </c>
      <c r="H12" s="2">
        <v>44551</v>
      </c>
      <c r="I12" s="21">
        <v>0.44539351851851849</v>
      </c>
      <c r="J12" s="2">
        <v>44551</v>
      </c>
      <c r="K12" s="21">
        <v>0.45769675925925923</v>
      </c>
      <c r="L12" s="21">
        <v>1.2303240740740741E-2</v>
      </c>
      <c r="M12" s="1" t="s">
        <v>16</v>
      </c>
      <c r="N12" s="1" t="s">
        <v>16</v>
      </c>
    </row>
    <row r="13" spans="1:14" x14ac:dyDescent="0.3">
      <c r="A13" s="1" t="s">
        <v>14</v>
      </c>
      <c r="B13" s="1" t="s">
        <v>15</v>
      </c>
      <c r="C13" s="1" t="s">
        <v>17</v>
      </c>
      <c r="D13" s="1" t="s">
        <v>57</v>
      </c>
      <c r="E13" s="1" t="s">
        <v>16</v>
      </c>
      <c r="F13" s="1" t="s">
        <v>82</v>
      </c>
      <c r="G13" s="1" t="s">
        <v>19</v>
      </c>
      <c r="H13" s="2">
        <v>44551</v>
      </c>
      <c r="I13" s="21">
        <v>0.47068287037037038</v>
      </c>
      <c r="J13" s="2">
        <v>44551</v>
      </c>
      <c r="K13" s="21">
        <v>0.54373842592592592</v>
      </c>
      <c r="L13" s="21">
        <v>7.3055555555555554E-2</v>
      </c>
      <c r="M13" s="1" t="s">
        <v>16</v>
      </c>
      <c r="N13" s="1" t="s">
        <v>16</v>
      </c>
    </row>
    <row r="14" spans="1:14" x14ac:dyDescent="0.3">
      <c r="A14" s="1" t="s">
        <v>14</v>
      </c>
      <c r="B14" s="1" t="s">
        <v>15</v>
      </c>
      <c r="C14" s="1" t="s">
        <v>17</v>
      </c>
      <c r="D14" s="1" t="s">
        <v>57</v>
      </c>
      <c r="E14" s="1" t="s">
        <v>16</v>
      </c>
      <c r="F14" s="1" t="s">
        <v>82</v>
      </c>
      <c r="G14" s="1" t="s">
        <v>19</v>
      </c>
      <c r="H14" s="2">
        <v>44551</v>
      </c>
      <c r="I14" s="21">
        <v>0.54640046296296296</v>
      </c>
      <c r="J14" s="2">
        <v>44551</v>
      </c>
      <c r="K14" s="21">
        <v>0.58642361111111108</v>
      </c>
      <c r="L14" s="21">
        <v>4.0023148148148148E-2</v>
      </c>
      <c r="M14" s="1" t="s">
        <v>16</v>
      </c>
      <c r="N14" s="1" t="s">
        <v>16</v>
      </c>
    </row>
    <row r="15" spans="1:14" x14ac:dyDescent="0.3">
      <c r="A15" s="1" t="s">
        <v>14</v>
      </c>
      <c r="B15" s="1" t="s">
        <v>15</v>
      </c>
      <c r="C15" s="1" t="s">
        <v>16</v>
      </c>
      <c r="D15" s="1" t="s">
        <v>37</v>
      </c>
      <c r="E15" s="1" t="s">
        <v>16</v>
      </c>
      <c r="F15" s="1" t="s">
        <v>38</v>
      </c>
      <c r="G15" s="1" t="s">
        <v>19</v>
      </c>
      <c r="H15" s="2">
        <v>44551</v>
      </c>
      <c r="I15" s="21">
        <v>0.78471064814814817</v>
      </c>
      <c r="J15" s="2">
        <v>44551</v>
      </c>
      <c r="K15" s="21">
        <v>0.84341435185185187</v>
      </c>
      <c r="L15" s="21">
        <v>5.8703703703703702E-2</v>
      </c>
      <c r="M15" s="1" t="s">
        <v>16</v>
      </c>
      <c r="N15" s="1" t="s">
        <v>16</v>
      </c>
    </row>
    <row r="16" spans="1:14" x14ac:dyDescent="0.3">
      <c r="A16" s="1" t="s">
        <v>14</v>
      </c>
      <c r="B16" s="1" t="s">
        <v>15</v>
      </c>
      <c r="C16" s="1" t="s">
        <v>17</v>
      </c>
      <c r="D16" s="1" t="s">
        <v>55</v>
      </c>
      <c r="E16" s="1" t="s">
        <v>16</v>
      </c>
      <c r="F16" s="1" t="s">
        <v>63</v>
      </c>
      <c r="G16" s="1" t="s">
        <v>19</v>
      </c>
      <c r="H16" s="2">
        <v>44551</v>
      </c>
      <c r="I16" s="21">
        <v>0.86284722222222221</v>
      </c>
      <c r="J16" s="2">
        <v>44551</v>
      </c>
      <c r="K16" s="21">
        <v>0.87673611111111116</v>
      </c>
      <c r="L16" s="21">
        <v>1.3888888888888888E-2</v>
      </c>
      <c r="M16" s="1" t="s">
        <v>16</v>
      </c>
      <c r="N16" s="1" t="s">
        <v>16</v>
      </c>
    </row>
    <row r="17" spans="1:14" x14ac:dyDescent="0.3">
      <c r="A17" s="1" t="s">
        <v>14</v>
      </c>
      <c r="B17" s="1" t="s">
        <v>15</v>
      </c>
      <c r="C17" s="1" t="s">
        <v>47</v>
      </c>
      <c r="D17" s="1" t="s">
        <v>83</v>
      </c>
      <c r="E17" s="1" t="s">
        <v>16</v>
      </c>
      <c r="F17" s="1" t="s">
        <v>84</v>
      </c>
      <c r="G17" s="1" t="s">
        <v>19</v>
      </c>
      <c r="H17" s="2">
        <v>44551</v>
      </c>
      <c r="I17" s="21">
        <v>0.95833333333333337</v>
      </c>
      <c r="J17" s="2">
        <v>44552</v>
      </c>
      <c r="K17" s="21">
        <v>0</v>
      </c>
      <c r="L17" s="21">
        <v>4.1666666666666664E-2</v>
      </c>
      <c r="M17" s="1" t="s">
        <v>16</v>
      </c>
      <c r="N17" s="1" t="s">
        <v>16</v>
      </c>
    </row>
    <row r="18" spans="1:14" x14ac:dyDescent="0.3">
      <c r="A18" s="1" t="s">
        <v>14</v>
      </c>
      <c r="B18" s="1" t="s">
        <v>15</v>
      </c>
      <c r="C18" s="1" t="s">
        <v>47</v>
      </c>
      <c r="D18" s="1" t="s">
        <v>83</v>
      </c>
      <c r="E18" s="1" t="s">
        <v>16</v>
      </c>
      <c r="F18" s="1" t="s">
        <v>84</v>
      </c>
      <c r="G18" s="1" t="s">
        <v>19</v>
      </c>
      <c r="H18" s="2">
        <v>44552</v>
      </c>
      <c r="I18" s="21">
        <v>0.56944444444444442</v>
      </c>
      <c r="J18" s="2">
        <v>44552</v>
      </c>
      <c r="K18" s="21">
        <v>0.61805555555555558</v>
      </c>
      <c r="L18" s="21">
        <v>4.8611111111111112E-2</v>
      </c>
      <c r="M18" s="1" t="s">
        <v>16</v>
      </c>
      <c r="N18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3030-5DCD-4C91-8FCB-0F6F4C49E56D}">
  <dimension ref="A1:N49"/>
  <sheetViews>
    <sheetView topLeftCell="B1" workbookViewId="0">
      <selection activeCell="L15" sqref="L15"/>
    </sheetView>
  </sheetViews>
  <sheetFormatPr defaultRowHeight="14.4" x14ac:dyDescent="0.3"/>
  <cols>
    <col min="1" max="1" width="15.44140625" bestFit="1" customWidth="1"/>
    <col min="2" max="2" width="25.88671875" bestFit="1" customWidth="1"/>
    <col min="3" max="3" width="9.88671875" bestFit="1" customWidth="1"/>
    <col min="4" max="4" width="20.33203125" bestFit="1" customWidth="1"/>
    <col min="5" max="5" width="7" bestFit="1" customWidth="1"/>
    <col min="6" max="6" width="29.109375" bestFit="1" customWidth="1"/>
    <col min="7" max="7" width="9.33203125" bestFit="1" customWidth="1"/>
    <col min="8" max="9" width="11.44140625" bestFit="1" customWidth="1"/>
    <col min="10" max="11" width="10.6640625" bestFit="1" customWidth="1"/>
    <col min="12" max="12" width="10.5546875" bestFit="1" customWidth="1"/>
    <col min="13" max="13" width="7" bestFit="1" customWidth="1"/>
    <col min="14" max="14" width="11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 s="1" t="s">
        <v>15</v>
      </c>
      <c r="C2" s="1" t="s">
        <v>17</v>
      </c>
      <c r="D2" s="1" t="s">
        <v>61</v>
      </c>
      <c r="E2" s="1" t="s">
        <v>16</v>
      </c>
      <c r="F2" s="1" t="s">
        <v>64</v>
      </c>
      <c r="G2" s="1" t="s">
        <v>19</v>
      </c>
      <c r="H2" s="2">
        <v>44543</v>
      </c>
      <c r="I2" s="21">
        <v>0.41555555555555557</v>
      </c>
      <c r="J2" s="2">
        <v>44543</v>
      </c>
      <c r="K2" s="21">
        <v>0.47434027777777776</v>
      </c>
      <c r="L2" s="21">
        <v>5.8784722222222224E-2</v>
      </c>
      <c r="M2" s="1" t="s">
        <v>16</v>
      </c>
      <c r="N2" s="1" t="s">
        <v>16</v>
      </c>
    </row>
    <row r="3" spans="1:14" x14ac:dyDescent="0.3">
      <c r="A3" s="1" t="s">
        <v>14</v>
      </c>
      <c r="B3" s="1" t="s">
        <v>15</v>
      </c>
      <c r="C3" s="1" t="s">
        <v>47</v>
      </c>
      <c r="D3" s="1" t="s">
        <v>48</v>
      </c>
      <c r="E3" s="1" t="s">
        <v>16</v>
      </c>
      <c r="F3" s="1" t="s">
        <v>49</v>
      </c>
      <c r="G3" s="1" t="s">
        <v>19</v>
      </c>
      <c r="H3" s="2">
        <v>44543</v>
      </c>
      <c r="I3" s="21">
        <v>0.54166666666666663</v>
      </c>
      <c r="J3" s="2">
        <v>44543</v>
      </c>
      <c r="K3" s="21">
        <v>0.58333333333333337</v>
      </c>
      <c r="L3" s="21">
        <v>4.1666666666666664E-2</v>
      </c>
      <c r="M3" s="1" t="s">
        <v>16</v>
      </c>
      <c r="N3" s="1" t="s">
        <v>16</v>
      </c>
    </row>
    <row r="4" spans="1:14" x14ac:dyDescent="0.3">
      <c r="A4" s="1" t="s">
        <v>14</v>
      </c>
      <c r="B4" s="1" t="s">
        <v>15</v>
      </c>
      <c r="C4" s="1" t="s">
        <v>17</v>
      </c>
      <c r="D4" s="1" t="s">
        <v>32</v>
      </c>
      <c r="E4" s="1" t="s">
        <v>16</v>
      </c>
      <c r="F4" s="1" t="s">
        <v>34</v>
      </c>
      <c r="G4" s="1" t="s">
        <v>19</v>
      </c>
      <c r="H4" s="2">
        <v>44543</v>
      </c>
      <c r="I4" s="21">
        <v>0.64256944444444442</v>
      </c>
      <c r="J4" s="2">
        <v>44543</v>
      </c>
      <c r="K4" s="21">
        <v>0.65993055555555558</v>
      </c>
      <c r="L4" s="21">
        <v>1.7361111111111112E-2</v>
      </c>
      <c r="M4" s="1" t="s">
        <v>16</v>
      </c>
      <c r="N4" s="1" t="s">
        <v>16</v>
      </c>
    </row>
    <row r="5" spans="1:14" x14ac:dyDescent="0.3">
      <c r="A5" s="1" t="s">
        <v>14</v>
      </c>
      <c r="B5" s="1" t="s">
        <v>15</v>
      </c>
      <c r="C5" s="1" t="s">
        <v>17</v>
      </c>
      <c r="D5" s="1" t="s">
        <v>32</v>
      </c>
      <c r="E5" s="1" t="s">
        <v>16</v>
      </c>
      <c r="F5" s="1" t="s">
        <v>22</v>
      </c>
      <c r="G5" s="1" t="s">
        <v>19</v>
      </c>
      <c r="H5" s="2">
        <v>44543</v>
      </c>
      <c r="I5" s="21">
        <v>0.66302083333333328</v>
      </c>
      <c r="J5" s="2">
        <v>44543</v>
      </c>
      <c r="K5" s="21">
        <v>0.66674768518518523</v>
      </c>
      <c r="L5" s="21">
        <v>3.7268518518518519E-3</v>
      </c>
      <c r="M5" s="1" t="s">
        <v>16</v>
      </c>
      <c r="N5" s="1" t="s">
        <v>16</v>
      </c>
    </row>
    <row r="6" spans="1:14" x14ac:dyDescent="0.3">
      <c r="A6" s="1" t="s">
        <v>14</v>
      </c>
      <c r="B6" s="1" t="s">
        <v>15</v>
      </c>
      <c r="C6" s="1" t="s">
        <v>17</v>
      </c>
      <c r="D6" s="1" t="s">
        <v>61</v>
      </c>
      <c r="E6" s="1" t="s">
        <v>16</v>
      </c>
      <c r="F6" s="1" t="s">
        <v>65</v>
      </c>
      <c r="G6" s="1" t="s">
        <v>19</v>
      </c>
      <c r="H6" s="2">
        <v>44544</v>
      </c>
      <c r="I6" s="21">
        <v>0.44009259259259259</v>
      </c>
      <c r="J6" s="2">
        <v>44544</v>
      </c>
      <c r="K6" s="21">
        <v>0.45450231481481479</v>
      </c>
      <c r="L6" s="21">
        <v>1.4409722222222223E-2</v>
      </c>
      <c r="M6" s="1" t="s">
        <v>16</v>
      </c>
      <c r="N6" s="1" t="s">
        <v>16</v>
      </c>
    </row>
    <row r="7" spans="1:14" x14ac:dyDescent="0.3">
      <c r="A7" s="1" t="s">
        <v>14</v>
      </c>
      <c r="B7" s="1" t="s">
        <v>15</v>
      </c>
      <c r="C7" s="1" t="s">
        <v>17</v>
      </c>
      <c r="D7" s="1" t="s">
        <v>61</v>
      </c>
      <c r="E7" s="1" t="s">
        <v>16</v>
      </c>
      <c r="F7" s="1" t="s">
        <v>66</v>
      </c>
      <c r="G7" s="1" t="s">
        <v>19</v>
      </c>
      <c r="H7" s="2">
        <v>44544</v>
      </c>
      <c r="I7" s="21">
        <v>0.45569444444444446</v>
      </c>
      <c r="J7" s="2">
        <v>44544</v>
      </c>
      <c r="K7" s="21">
        <v>0.45998842592592593</v>
      </c>
      <c r="L7" s="21">
        <v>4.2939814814814811E-3</v>
      </c>
      <c r="M7" s="1" t="s">
        <v>16</v>
      </c>
      <c r="N7" s="1" t="s">
        <v>16</v>
      </c>
    </row>
    <row r="8" spans="1:14" x14ac:dyDescent="0.3">
      <c r="A8" s="1" t="s">
        <v>14</v>
      </c>
      <c r="B8" s="1" t="s">
        <v>15</v>
      </c>
      <c r="C8" s="1" t="s">
        <v>17</v>
      </c>
      <c r="D8" s="1" t="s">
        <v>61</v>
      </c>
      <c r="E8" s="1" t="s">
        <v>16</v>
      </c>
      <c r="F8" s="1" t="s">
        <v>66</v>
      </c>
      <c r="G8" s="1" t="s">
        <v>19</v>
      </c>
      <c r="H8" s="2">
        <v>44544</v>
      </c>
      <c r="I8" s="21">
        <v>0.47975694444444444</v>
      </c>
      <c r="J8" s="2">
        <v>44544</v>
      </c>
      <c r="K8" s="21">
        <v>0.5121296296296296</v>
      </c>
      <c r="L8" s="21">
        <v>3.2372685185185185E-2</v>
      </c>
      <c r="M8" s="1" t="s">
        <v>16</v>
      </c>
      <c r="N8" s="1" t="s">
        <v>16</v>
      </c>
    </row>
    <row r="9" spans="1:14" x14ac:dyDescent="0.3">
      <c r="A9" s="1" t="s">
        <v>14</v>
      </c>
      <c r="B9" s="1" t="s">
        <v>15</v>
      </c>
      <c r="C9" s="1" t="s">
        <v>17</v>
      </c>
      <c r="D9" s="1" t="s">
        <v>61</v>
      </c>
      <c r="E9" s="1" t="s">
        <v>16</v>
      </c>
      <c r="F9" s="1" t="s">
        <v>66</v>
      </c>
      <c r="G9" s="1" t="s">
        <v>19</v>
      </c>
      <c r="H9" s="2">
        <v>44544</v>
      </c>
      <c r="I9" s="21">
        <v>0.52891203703703704</v>
      </c>
      <c r="J9" s="2">
        <v>44544</v>
      </c>
      <c r="K9" s="21">
        <v>0.56425925925925924</v>
      </c>
      <c r="L9" s="21">
        <v>3.5347222222222224E-2</v>
      </c>
      <c r="M9" s="1" t="s">
        <v>16</v>
      </c>
      <c r="N9" s="1" t="s">
        <v>16</v>
      </c>
    </row>
    <row r="10" spans="1:14" x14ac:dyDescent="0.3">
      <c r="A10" s="1" t="s">
        <v>14</v>
      </c>
      <c r="B10" s="1" t="s">
        <v>15</v>
      </c>
      <c r="C10" s="1" t="s">
        <v>17</v>
      </c>
      <c r="D10" s="1" t="s">
        <v>59</v>
      </c>
      <c r="E10" s="1" t="s">
        <v>16</v>
      </c>
      <c r="F10" s="1" t="s">
        <v>67</v>
      </c>
      <c r="G10" s="1" t="s">
        <v>19</v>
      </c>
      <c r="H10" s="2">
        <v>44544</v>
      </c>
      <c r="I10" s="21">
        <v>0.76391203703703703</v>
      </c>
      <c r="J10" s="2">
        <v>44544</v>
      </c>
      <c r="K10" s="21">
        <v>0.78517361111111106</v>
      </c>
      <c r="L10" s="21">
        <v>2.1261574074074075E-2</v>
      </c>
      <c r="M10" s="1" t="s">
        <v>16</v>
      </c>
      <c r="N10" s="1" t="s">
        <v>16</v>
      </c>
    </row>
    <row r="11" spans="1:14" x14ac:dyDescent="0.3">
      <c r="A11" s="1" t="s">
        <v>14</v>
      </c>
      <c r="B11" s="1" t="s">
        <v>15</v>
      </c>
      <c r="C11" s="1" t="s">
        <v>17</v>
      </c>
      <c r="D11" s="1" t="s">
        <v>32</v>
      </c>
      <c r="E11" s="1" t="s">
        <v>16</v>
      </c>
      <c r="F11" s="1" t="s">
        <v>34</v>
      </c>
      <c r="G11" s="1" t="s">
        <v>19</v>
      </c>
      <c r="H11" s="2">
        <v>44544</v>
      </c>
      <c r="I11" s="21">
        <v>0.79074074074074074</v>
      </c>
      <c r="J11" s="2">
        <v>44544</v>
      </c>
      <c r="K11" s="21">
        <v>0.82082175925925926</v>
      </c>
      <c r="L11" s="21">
        <v>3.0081018518518517E-2</v>
      </c>
      <c r="M11" s="1" t="s">
        <v>16</v>
      </c>
      <c r="N11" s="1" t="s">
        <v>16</v>
      </c>
    </row>
    <row r="12" spans="1:14" x14ac:dyDescent="0.3">
      <c r="A12" s="1" t="s">
        <v>14</v>
      </c>
      <c r="B12" s="1" t="s">
        <v>15</v>
      </c>
      <c r="C12" s="1" t="s">
        <v>17</v>
      </c>
      <c r="D12" s="1" t="s">
        <v>59</v>
      </c>
      <c r="E12" s="1" t="s">
        <v>16</v>
      </c>
      <c r="F12" s="1" t="s">
        <v>68</v>
      </c>
      <c r="G12" s="1" t="s">
        <v>19</v>
      </c>
      <c r="H12" s="2">
        <v>44544</v>
      </c>
      <c r="I12" s="21">
        <v>0.82120370370370366</v>
      </c>
      <c r="J12" s="2">
        <v>44544</v>
      </c>
      <c r="K12" s="21">
        <v>0.82961805555555557</v>
      </c>
      <c r="L12" s="21">
        <v>8.4143518518518517E-3</v>
      </c>
      <c r="M12" s="1" t="s">
        <v>16</v>
      </c>
      <c r="N12" s="1" t="s">
        <v>16</v>
      </c>
    </row>
    <row r="13" spans="1:14" x14ac:dyDescent="0.3">
      <c r="A13" s="1" t="s">
        <v>14</v>
      </c>
      <c r="B13" s="1" t="s">
        <v>15</v>
      </c>
      <c r="C13" s="1" t="s">
        <v>17</v>
      </c>
      <c r="D13" s="1" t="s">
        <v>59</v>
      </c>
      <c r="E13" s="1" t="s">
        <v>16</v>
      </c>
      <c r="F13" s="1" t="s">
        <v>68</v>
      </c>
      <c r="G13" s="1" t="s">
        <v>19</v>
      </c>
      <c r="H13" s="2">
        <v>44544</v>
      </c>
      <c r="I13" s="21">
        <v>0.83023148148148151</v>
      </c>
      <c r="J13" s="2">
        <v>44544</v>
      </c>
      <c r="K13" s="21">
        <v>0.85939814814814819</v>
      </c>
      <c r="L13" s="21">
        <v>2.9166666666666667E-2</v>
      </c>
      <c r="M13" s="1" t="s">
        <v>16</v>
      </c>
      <c r="N13" s="1" t="s">
        <v>16</v>
      </c>
    </row>
    <row r="14" spans="1:14" x14ac:dyDescent="0.3">
      <c r="A14" s="1" t="s">
        <v>14</v>
      </c>
      <c r="B14" s="1" t="s">
        <v>15</v>
      </c>
      <c r="C14" s="1" t="s">
        <v>47</v>
      </c>
      <c r="D14" s="1" t="s">
        <v>48</v>
      </c>
      <c r="E14" s="1" t="s">
        <v>16</v>
      </c>
      <c r="F14" s="1" t="s">
        <v>49</v>
      </c>
      <c r="G14" s="1" t="s">
        <v>19</v>
      </c>
      <c r="H14" s="2">
        <v>44544</v>
      </c>
      <c r="I14" s="21">
        <v>0.92708333333333337</v>
      </c>
      <c r="J14" s="2">
        <v>44544</v>
      </c>
      <c r="K14" s="21">
        <v>0.95486111111111116</v>
      </c>
      <c r="L14" s="21">
        <v>2.7777777777777776E-2</v>
      </c>
      <c r="M14" s="1" t="s">
        <v>16</v>
      </c>
      <c r="N14" s="1" t="s">
        <v>16</v>
      </c>
    </row>
    <row r="15" spans="1:14" x14ac:dyDescent="0.3">
      <c r="A15" s="1" t="s">
        <v>14</v>
      </c>
      <c r="B15" s="1" t="s">
        <v>15</v>
      </c>
      <c r="C15" s="1" t="s">
        <v>47</v>
      </c>
      <c r="D15" s="1" t="s">
        <v>50</v>
      </c>
      <c r="E15" s="1" t="s">
        <v>16</v>
      </c>
      <c r="F15" s="1" t="s">
        <v>51</v>
      </c>
      <c r="G15" s="1" t="s">
        <v>19</v>
      </c>
      <c r="H15" s="2">
        <v>44545</v>
      </c>
      <c r="I15" s="21">
        <v>3.1168981481481482E-2</v>
      </c>
      <c r="J15" s="2">
        <v>44545</v>
      </c>
      <c r="K15" s="21">
        <v>4.6307870370370367E-2</v>
      </c>
      <c r="L15" s="21">
        <v>1.5138888888888889E-2</v>
      </c>
      <c r="M15" s="1" t="s">
        <v>16</v>
      </c>
      <c r="N15" s="1" t="s">
        <v>16</v>
      </c>
    </row>
    <row r="16" spans="1:14" x14ac:dyDescent="0.3">
      <c r="A16" s="1" t="s">
        <v>14</v>
      </c>
      <c r="B16" s="1" t="s">
        <v>15</v>
      </c>
      <c r="C16" s="1" t="s">
        <v>17</v>
      </c>
      <c r="D16" s="1" t="s">
        <v>59</v>
      </c>
      <c r="E16" s="1" t="s">
        <v>16</v>
      </c>
      <c r="F16" s="1" t="s">
        <v>69</v>
      </c>
      <c r="G16" s="1" t="s">
        <v>19</v>
      </c>
      <c r="H16" s="2">
        <v>44545</v>
      </c>
      <c r="I16" s="21">
        <v>0.39459490740740738</v>
      </c>
      <c r="J16" s="2">
        <v>44545</v>
      </c>
      <c r="K16" s="21">
        <v>0.39806712962962965</v>
      </c>
      <c r="L16" s="21">
        <v>3.472222222222222E-3</v>
      </c>
      <c r="M16" s="1" t="s">
        <v>16</v>
      </c>
      <c r="N16" s="1" t="s">
        <v>16</v>
      </c>
    </row>
    <row r="17" spans="1:14" x14ac:dyDescent="0.3">
      <c r="A17" s="1" t="s">
        <v>14</v>
      </c>
      <c r="B17" s="1" t="s">
        <v>15</v>
      </c>
      <c r="C17" s="1" t="s">
        <v>17</v>
      </c>
      <c r="D17" s="1" t="s">
        <v>55</v>
      </c>
      <c r="E17" s="1" t="s">
        <v>16</v>
      </c>
      <c r="F17" s="1" t="s">
        <v>56</v>
      </c>
      <c r="G17" s="1" t="s">
        <v>19</v>
      </c>
      <c r="H17" s="2">
        <v>44545</v>
      </c>
      <c r="I17" s="21">
        <v>0.96285879629629634</v>
      </c>
      <c r="J17" s="2">
        <v>44545</v>
      </c>
      <c r="K17" s="21">
        <v>0.9836921296296296</v>
      </c>
      <c r="L17" s="21">
        <v>2.0833333333333332E-2</v>
      </c>
      <c r="M17" s="1" t="s">
        <v>16</v>
      </c>
      <c r="N17" s="1" t="s">
        <v>16</v>
      </c>
    </row>
    <row r="18" spans="1:14" x14ac:dyDescent="0.3">
      <c r="A18" s="1" t="s">
        <v>14</v>
      </c>
      <c r="B18" s="1" t="s">
        <v>15</v>
      </c>
      <c r="C18" s="1" t="s">
        <v>17</v>
      </c>
      <c r="D18" s="1" t="s">
        <v>55</v>
      </c>
      <c r="E18" s="1" t="s">
        <v>16</v>
      </c>
      <c r="F18" s="1" t="s">
        <v>56</v>
      </c>
      <c r="G18" s="1" t="s">
        <v>19</v>
      </c>
      <c r="H18" s="2">
        <v>44545</v>
      </c>
      <c r="I18" s="21">
        <v>0.98783564814814817</v>
      </c>
      <c r="J18" s="2">
        <v>44546</v>
      </c>
      <c r="K18" s="21">
        <v>5.6134259259259262E-3</v>
      </c>
      <c r="L18" s="21">
        <v>1.7777777777777778E-2</v>
      </c>
      <c r="M18" s="1" t="s">
        <v>16</v>
      </c>
      <c r="N18" s="1" t="s">
        <v>16</v>
      </c>
    </row>
    <row r="19" spans="1:14" x14ac:dyDescent="0.3">
      <c r="A19" s="1" t="s">
        <v>14</v>
      </c>
      <c r="B19" s="1" t="s">
        <v>15</v>
      </c>
      <c r="C19" s="1" t="s">
        <v>17</v>
      </c>
      <c r="D19" s="1" t="s">
        <v>61</v>
      </c>
      <c r="E19" s="1" t="s">
        <v>16</v>
      </c>
      <c r="F19" s="1" t="s">
        <v>66</v>
      </c>
      <c r="G19" s="1" t="s">
        <v>19</v>
      </c>
      <c r="H19" s="2">
        <v>44546</v>
      </c>
      <c r="I19" s="21">
        <v>1.6921296296296295E-2</v>
      </c>
      <c r="J19" s="2">
        <v>44546</v>
      </c>
      <c r="K19" s="21">
        <v>6.4675925925925928E-2</v>
      </c>
      <c r="L19" s="21">
        <v>4.7754629629629633E-2</v>
      </c>
      <c r="M19" s="1" t="s">
        <v>16</v>
      </c>
      <c r="N19" s="1" t="s">
        <v>16</v>
      </c>
    </row>
    <row r="20" spans="1:14" x14ac:dyDescent="0.3">
      <c r="A20" s="1" t="s">
        <v>14</v>
      </c>
      <c r="B20" s="1" t="s">
        <v>15</v>
      </c>
      <c r="C20" s="1" t="s">
        <v>17</v>
      </c>
      <c r="D20" s="1" t="s">
        <v>61</v>
      </c>
      <c r="E20" s="1" t="s">
        <v>16</v>
      </c>
      <c r="F20" s="1" t="s">
        <v>64</v>
      </c>
      <c r="G20" s="1" t="s">
        <v>19</v>
      </c>
      <c r="H20" s="2">
        <v>44546</v>
      </c>
      <c r="I20" s="21">
        <v>0.53004629629629629</v>
      </c>
      <c r="J20" s="2">
        <v>44546</v>
      </c>
      <c r="K20" s="21">
        <v>0.53699074074074071</v>
      </c>
      <c r="L20" s="21">
        <v>6.9444444444444441E-3</v>
      </c>
      <c r="M20" s="1" t="s">
        <v>16</v>
      </c>
      <c r="N20" s="1" t="s">
        <v>16</v>
      </c>
    </row>
    <row r="21" spans="1:14" x14ac:dyDescent="0.3">
      <c r="A21" s="1" t="s">
        <v>14</v>
      </c>
      <c r="B21" s="1" t="s">
        <v>15</v>
      </c>
      <c r="C21" s="1" t="s">
        <v>17</v>
      </c>
      <c r="D21" s="1" t="s">
        <v>61</v>
      </c>
      <c r="E21" s="1" t="s">
        <v>16</v>
      </c>
      <c r="F21" s="1" t="s">
        <v>65</v>
      </c>
      <c r="G21" s="1" t="s">
        <v>19</v>
      </c>
      <c r="H21" s="2">
        <v>44546</v>
      </c>
      <c r="I21" s="21">
        <v>0.71942129629629625</v>
      </c>
      <c r="J21" s="2">
        <v>44546</v>
      </c>
      <c r="K21" s="21">
        <v>0.83400462962962962</v>
      </c>
      <c r="L21" s="21">
        <v>0.11458333333333333</v>
      </c>
      <c r="M21" s="1" t="s">
        <v>16</v>
      </c>
      <c r="N21" s="1" t="s">
        <v>16</v>
      </c>
    </row>
    <row r="22" spans="1:14" x14ac:dyDescent="0.3">
      <c r="A22" s="1" t="s">
        <v>14</v>
      </c>
      <c r="B22" s="1" t="s">
        <v>15</v>
      </c>
      <c r="C22" s="1" t="s">
        <v>17</v>
      </c>
      <c r="D22" s="1" t="s">
        <v>61</v>
      </c>
      <c r="E22" s="1" t="s">
        <v>16</v>
      </c>
      <c r="F22" s="1" t="s">
        <v>65</v>
      </c>
      <c r="G22" s="1" t="s">
        <v>19</v>
      </c>
      <c r="H22" s="2">
        <v>44546</v>
      </c>
      <c r="I22" s="21">
        <v>0.94991898148148146</v>
      </c>
      <c r="J22" s="2">
        <v>44546</v>
      </c>
      <c r="K22" s="21">
        <v>0.99783564814814818</v>
      </c>
      <c r="L22" s="21">
        <v>4.791666666666667E-2</v>
      </c>
      <c r="M22" s="1" t="s">
        <v>16</v>
      </c>
      <c r="N22" s="1" t="s">
        <v>16</v>
      </c>
    </row>
    <row r="23" spans="1:14" x14ac:dyDescent="0.3">
      <c r="A23" s="1" t="s">
        <v>14</v>
      </c>
      <c r="B23" s="1" t="s">
        <v>15</v>
      </c>
      <c r="C23" s="1" t="s">
        <v>17</v>
      </c>
      <c r="D23" s="1" t="s">
        <v>61</v>
      </c>
      <c r="E23" s="1" t="s">
        <v>16</v>
      </c>
      <c r="F23" s="1" t="s">
        <v>65</v>
      </c>
      <c r="G23" s="1" t="s">
        <v>19</v>
      </c>
      <c r="H23" s="2">
        <v>44547</v>
      </c>
      <c r="I23" s="21">
        <v>2.0358796296296295E-2</v>
      </c>
      <c r="J23" s="2">
        <v>44547</v>
      </c>
      <c r="K23" s="21">
        <v>2.4421296296296295E-2</v>
      </c>
      <c r="L23" s="21">
        <v>4.0625000000000001E-3</v>
      </c>
      <c r="M23" s="1" t="s">
        <v>16</v>
      </c>
      <c r="N23" s="1" t="s">
        <v>16</v>
      </c>
    </row>
    <row r="24" spans="1:14" x14ac:dyDescent="0.3">
      <c r="A24" s="1" t="s">
        <v>14</v>
      </c>
      <c r="B24" s="1" t="s">
        <v>15</v>
      </c>
      <c r="C24" s="1" t="s">
        <v>17</v>
      </c>
      <c r="D24" s="1" t="s">
        <v>61</v>
      </c>
      <c r="E24" s="1" t="s">
        <v>16</v>
      </c>
      <c r="F24" s="1" t="s">
        <v>64</v>
      </c>
      <c r="G24" s="1" t="s">
        <v>19</v>
      </c>
      <c r="H24" s="2">
        <v>44547</v>
      </c>
      <c r="I24" s="21">
        <v>2.5000000000000001E-2</v>
      </c>
      <c r="J24" s="2">
        <v>44547</v>
      </c>
      <c r="K24" s="21">
        <v>3.2638888888888891E-2</v>
      </c>
      <c r="L24" s="21">
        <v>7.6388888888888886E-3</v>
      </c>
      <c r="M24" s="1" t="s">
        <v>16</v>
      </c>
      <c r="N24" s="1" t="s">
        <v>16</v>
      </c>
    </row>
    <row r="25" spans="1:14" x14ac:dyDescent="0.3">
      <c r="A25" s="1" t="s">
        <v>14</v>
      </c>
      <c r="B25" s="1" t="s">
        <v>15</v>
      </c>
      <c r="C25" s="1" t="s">
        <v>16</v>
      </c>
      <c r="D25" s="1" t="s">
        <v>37</v>
      </c>
      <c r="E25" s="1" t="s">
        <v>16</v>
      </c>
      <c r="F25" s="1" t="s">
        <v>38</v>
      </c>
      <c r="G25" s="1" t="s">
        <v>19</v>
      </c>
      <c r="H25" s="2">
        <v>44547</v>
      </c>
      <c r="I25" s="21">
        <v>0.46185185185185185</v>
      </c>
      <c r="J25" s="2">
        <v>44547</v>
      </c>
      <c r="K25" s="21">
        <v>0.51859953703703698</v>
      </c>
      <c r="L25" s="21">
        <v>5.6747685185185186E-2</v>
      </c>
      <c r="M25" s="1" t="s">
        <v>16</v>
      </c>
      <c r="N25" s="1" t="s">
        <v>16</v>
      </c>
    </row>
    <row r="26" spans="1:14" x14ac:dyDescent="0.3">
      <c r="A26" s="1" t="s">
        <v>14</v>
      </c>
      <c r="B26" s="1" t="s">
        <v>15</v>
      </c>
      <c r="C26" s="1" t="s">
        <v>17</v>
      </c>
      <c r="D26" s="1" t="s">
        <v>61</v>
      </c>
      <c r="E26" s="1" t="s">
        <v>16</v>
      </c>
      <c r="F26" s="1" t="s">
        <v>65</v>
      </c>
      <c r="G26" s="1" t="s">
        <v>19</v>
      </c>
      <c r="H26" s="2">
        <v>44547</v>
      </c>
      <c r="I26" s="21">
        <v>0.53357638888888892</v>
      </c>
      <c r="J26" s="2">
        <v>44547</v>
      </c>
      <c r="K26" s="21">
        <v>0.56214120370370368</v>
      </c>
      <c r="L26" s="21">
        <v>2.8564814814814814E-2</v>
      </c>
      <c r="M26" s="1" t="s">
        <v>16</v>
      </c>
      <c r="N26" s="1" t="s">
        <v>16</v>
      </c>
    </row>
    <row r="27" spans="1:14" x14ac:dyDescent="0.3">
      <c r="A27" s="1" t="s">
        <v>14</v>
      </c>
      <c r="B27" s="1" t="s">
        <v>15</v>
      </c>
      <c r="C27" s="1" t="s">
        <v>17</v>
      </c>
      <c r="D27" s="1" t="s">
        <v>59</v>
      </c>
      <c r="E27" s="1" t="s">
        <v>16</v>
      </c>
      <c r="F27" s="1" t="s">
        <v>68</v>
      </c>
      <c r="G27" s="1" t="s">
        <v>19</v>
      </c>
      <c r="H27" s="2">
        <v>44547</v>
      </c>
      <c r="I27" s="21">
        <v>0.53472222222222221</v>
      </c>
      <c r="J27" s="2">
        <v>44547</v>
      </c>
      <c r="K27" s="21">
        <v>0.54166666666666663</v>
      </c>
      <c r="L27" s="21">
        <v>6.9444444444444441E-3</v>
      </c>
      <c r="M27" s="1" t="s">
        <v>16</v>
      </c>
      <c r="N27" s="1" t="s">
        <v>16</v>
      </c>
    </row>
    <row r="28" spans="1:14" x14ac:dyDescent="0.3">
      <c r="A28" s="1" t="s">
        <v>14</v>
      </c>
      <c r="B28" s="1" t="s">
        <v>15</v>
      </c>
      <c r="C28" s="1" t="s">
        <v>17</v>
      </c>
      <c r="D28" s="1" t="s">
        <v>61</v>
      </c>
      <c r="E28" s="1" t="s">
        <v>16</v>
      </c>
      <c r="F28" s="1" t="s">
        <v>65</v>
      </c>
      <c r="G28" s="1" t="s">
        <v>19</v>
      </c>
      <c r="H28" s="2">
        <v>44547</v>
      </c>
      <c r="I28" s="21">
        <v>0.56440972222222219</v>
      </c>
      <c r="J28" s="2">
        <v>44547</v>
      </c>
      <c r="K28" s="21">
        <v>0.58385416666666667</v>
      </c>
      <c r="L28" s="21">
        <v>1.9444444444444445E-2</v>
      </c>
      <c r="M28" s="1" t="s">
        <v>16</v>
      </c>
      <c r="N28" s="1" t="s">
        <v>16</v>
      </c>
    </row>
    <row r="29" spans="1:14" x14ac:dyDescent="0.3">
      <c r="A29" s="1" t="s">
        <v>14</v>
      </c>
      <c r="B29" s="1" t="s">
        <v>15</v>
      </c>
      <c r="C29" s="1" t="s">
        <v>17</v>
      </c>
      <c r="D29" s="1" t="s">
        <v>59</v>
      </c>
      <c r="E29" s="1" t="s">
        <v>16</v>
      </c>
      <c r="F29" s="1" t="s">
        <v>68</v>
      </c>
      <c r="G29" s="1" t="s">
        <v>19</v>
      </c>
      <c r="H29" s="2">
        <v>44547</v>
      </c>
      <c r="I29" s="21">
        <v>0.72916666666666663</v>
      </c>
      <c r="J29" s="2">
        <v>44547</v>
      </c>
      <c r="K29" s="21">
        <v>0.76041666666666663</v>
      </c>
      <c r="L29" s="21">
        <v>3.125E-2</v>
      </c>
      <c r="M29" s="1" t="s">
        <v>16</v>
      </c>
      <c r="N29" s="1" t="s">
        <v>16</v>
      </c>
    </row>
    <row r="30" spans="1:14" x14ac:dyDescent="0.3">
      <c r="A30" s="1" t="s">
        <v>14</v>
      </c>
      <c r="B30" s="1" t="s">
        <v>15</v>
      </c>
      <c r="C30" s="1" t="s">
        <v>17</v>
      </c>
      <c r="D30" s="1" t="s">
        <v>55</v>
      </c>
      <c r="E30" s="1" t="s">
        <v>16</v>
      </c>
      <c r="F30" s="1" t="s">
        <v>56</v>
      </c>
      <c r="G30" s="1" t="s">
        <v>19</v>
      </c>
      <c r="H30" s="2">
        <v>44547</v>
      </c>
      <c r="I30" s="21">
        <v>0.77083333333333337</v>
      </c>
      <c r="J30" s="2">
        <v>44547</v>
      </c>
      <c r="K30" s="21">
        <v>0.79166666666666663</v>
      </c>
      <c r="L30" s="21">
        <v>2.0833333333333332E-2</v>
      </c>
      <c r="M30" s="1" t="s">
        <v>16</v>
      </c>
      <c r="N30" s="1" t="s">
        <v>16</v>
      </c>
    </row>
    <row r="31" spans="1:14" x14ac:dyDescent="0.3">
      <c r="A31" s="1" t="s">
        <v>14</v>
      </c>
      <c r="B31" s="1" t="s">
        <v>15</v>
      </c>
      <c r="C31" s="1" t="s">
        <v>47</v>
      </c>
      <c r="D31" s="1" t="s">
        <v>48</v>
      </c>
      <c r="E31" s="1" t="s">
        <v>16</v>
      </c>
      <c r="F31" s="1" t="s">
        <v>49</v>
      </c>
      <c r="G31" s="1" t="s">
        <v>19</v>
      </c>
      <c r="H31" s="2">
        <v>44547</v>
      </c>
      <c r="I31" s="21">
        <v>0.83940972222222221</v>
      </c>
      <c r="J31" s="2">
        <v>44547</v>
      </c>
      <c r="K31" s="21">
        <v>0.86458333333333337</v>
      </c>
      <c r="L31" s="21">
        <v>2.5173611111111112E-2</v>
      </c>
      <c r="M31" s="1" t="s">
        <v>16</v>
      </c>
      <c r="N31" s="1" t="s">
        <v>16</v>
      </c>
    </row>
    <row r="32" spans="1:14" x14ac:dyDescent="0.3">
      <c r="A32" s="1" t="s">
        <v>14</v>
      </c>
      <c r="B32" s="1" t="s">
        <v>15</v>
      </c>
      <c r="C32" s="1" t="s">
        <v>17</v>
      </c>
      <c r="D32" s="1" t="s">
        <v>57</v>
      </c>
      <c r="E32" s="1" t="s">
        <v>16</v>
      </c>
      <c r="F32" s="1" t="s">
        <v>52</v>
      </c>
      <c r="G32" s="1" t="s">
        <v>19</v>
      </c>
      <c r="H32" s="2">
        <v>44548</v>
      </c>
      <c r="I32" s="21">
        <v>0.516087962962963</v>
      </c>
      <c r="J32" s="2">
        <v>44548</v>
      </c>
      <c r="K32" s="21">
        <v>0.53637731481481477</v>
      </c>
      <c r="L32" s="21">
        <v>2.0289351851851854E-2</v>
      </c>
      <c r="M32" s="1" t="s">
        <v>16</v>
      </c>
      <c r="N32" s="1" t="s">
        <v>16</v>
      </c>
    </row>
    <row r="33" spans="1:14" x14ac:dyDescent="0.3">
      <c r="A33" s="1" t="s">
        <v>14</v>
      </c>
      <c r="B33" s="1" t="s">
        <v>15</v>
      </c>
      <c r="C33" s="1" t="s">
        <v>17</v>
      </c>
      <c r="D33" s="1" t="s">
        <v>57</v>
      </c>
      <c r="E33" s="1" t="s">
        <v>16</v>
      </c>
      <c r="F33" s="1" t="s">
        <v>52</v>
      </c>
      <c r="G33" s="1" t="s">
        <v>19</v>
      </c>
      <c r="H33" s="2">
        <v>44548</v>
      </c>
      <c r="I33" s="21">
        <v>0.54211805555555559</v>
      </c>
      <c r="J33" s="2">
        <v>44548</v>
      </c>
      <c r="K33" s="21">
        <v>0.54710648148148144</v>
      </c>
      <c r="L33" s="21">
        <v>4.9884259259259257E-3</v>
      </c>
      <c r="M33" s="1" t="s">
        <v>16</v>
      </c>
      <c r="N33" s="1" t="s">
        <v>16</v>
      </c>
    </row>
    <row r="34" spans="1:14" x14ac:dyDescent="0.3">
      <c r="A34" s="1" t="s">
        <v>14</v>
      </c>
      <c r="B34" s="1" t="s">
        <v>15</v>
      </c>
      <c r="C34" s="1" t="s">
        <v>17</v>
      </c>
      <c r="D34" s="1" t="s">
        <v>57</v>
      </c>
      <c r="E34" s="1" t="s">
        <v>16</v>
      </c>
      <c r="F34" s="1" t="s">
        <v>70</v>
      </c>
      <c r="G34" s="1" t="s">
        <v>19</v>
      </c>
      <c r="H34" s="2">
        <v>44548</v>
      </c>
      <c r="I34" s="21">
        <v>0.55148148148148146</v>
      </c>
      <c r="J34" s="2">
        <v>44548</v>
      </c>
      <c r="K34" s="21">
        <v>0.55728009259259259</v>
      </c>
      <c r="L34" s="21">
        <v>5.7986111111111112E-3</v>
      </c>
      <c r="M34" s="1" t="s">
        <v>16</v>
      </c>
      <c r="N34" s="1" t="s">
        <v>16</v>
      </c>
    </row>
    <row r="35" spans="1:14" x14ac:dyDescent="0.3">
      <c r="A35" s="1" t="s">
        <v>14</v>
      </c>
      <c r="B35" s="1" t="s">
        <v>15</v>
      </c>
      <c r="C35" s="1" t="s">
        <v>17</v>
      </c>
      <c r="D35" s="1" t="s">
        <v>57</v>
      </c>
      <c r="E35" s="1" t="s">
        <v>16</v>
      </c>
      <c r="F35" s="1" t="s">
        <v>71</v>
      </c>
      <c r="G35" s="1" t="s">
        <v>19</v>
      </c>
      <c r="H35" s="2">
        <v>44548</v>
      </c>
      <c r="I35" s="21">
        <v>0.55759259259259264</v>
      </c>
      <c r="J35" s="2">
        <v>44548</v>
      </c>
      <c r="K35" s="21">
        <v>0.59410879629629632</v>
      </c>
      <c r="L35" s="21">
        <v>3.6516203703703703E-2</v>
      </c>
      <c r="M35" s="1" t="s">
        <v>16</v>
      </c>
      <c r="N35" s="1" t="s">
        <v>16</v>
      </c>
    </row>
    <row r="36" spans="1:14" x14ac:dyDescent="0.3">
      <c r="A36" s="1" t="s">
        <v>14</v>
      </c>
      <c r="B36" s="1" t="s">
        <v>15</v>
      </c>
      <c r="C36" s="1" t="s">
        <v>17</v>
      </c>
      <c r="D36" s="1" t="s">
        <v>57</v>
      </c>
      <c r="E36" s="1" t="s">
        <v>16</v>
      </c>
      <c r="F36" s="1" t="s">
        <v>16</v>
      </c>
      <c r="G36" s="1" t="s">
        <v>19</v>
      </c>
      <c r="H36" s="2">
        <v>44548</v>
      </c>
      <c r="I36" s="21">
        <v>0.64651620370370366</v>
      </c>
      <c r="J36" s="2">
        <v>44548</v>
      </c>
      <c r="K36" s="21">
        <v>0.6525347222222222</v>
      </c>
      <c r="L36" s="21">
        <v>6.0185185185185185E-3</v>
      </c>
      <c r="M36" s="1" t="s">
        <v>16</v>
      </c>
      <c r="N36" s="1" t="s">
        <v>16</v>
      </c>
    </row>
    <row r="37" spans="1:14" x14ac:dyDescent="0.3">
      <c r="A37" s="1" t="s">
        <v>14</v>
      </c>
      <c r="B37" s="1" t="s">
        <v>15</v>
      </c>
      <c r="C37" s="1" t="s">
        <v>17</v>
      </c>
      <c r="D37" s="1" t="s">
        <v>59</v>
      </c>
      <c r="E37" s="1" t="s">
        <v>16</v>
      </c>
      <c r="F37" s="1" t="s">
        <v>72</v>
      </c>
      <c r="G37" s="1" t="s">
        <v>19</v>
      </c>
      <c r="H37" s="2">
        <v>44548</v>
      </c>
      <c r="I37" s="21">
        <v>0.65612268518518524</v>
      </c>
      <c r="J37" s="2">
        <v>44548</v>
      </c>
      <c r="K37" s="21">
        <v>0.68232638888888886</v>
      </c>
      <c r="L37" s="21">
        <v>2.6203703703703705E-2</v>
      </c>
      <c r="M37" s="1" t="s">
        <v>16</v>
      </c>
      <c r="N37" s="1" t="s">
        <v>16</v>
      </c>
    </row>
    <row r="38" spans="1:14" x14ac:dyDescent="0.3">
      <c r="A38" s="1" t="s">
        <v>14</v>
      </c>
      <c r="B38" s="1" t="s">
        <v>15</v>
      </c>
      <c r="C38" s="1" t="s">
        <v>17</v>
      </c>
      <c r="D38" s="1" t="s">
        <v>59</v>
      </c>
      <c r="E38" s="1" t="s">
        <v>16</v>
      </c>
      <c r="F38" s="1" t="s">
        <v>72</v>
      </c>
      <c r="G38" s="1" t="s">
        <v>19</v>
      </c>
      <c r="H38" s="2">
        <v>44548</v>
      </c>
      <c r="I38" s="21">
        <v>0.69988425925925923</v>
      </c>
      <c r="J38" s="2">
        <v>44548</v>
      </c>
      <c r="K38" s="21">
        <v>0.71803240740740737</v>
      </c>
      <c r="L38" s="21">
        <v>1.8148148148148149E-2</v>
      </c>
      <c r="M38" s="1" t="s">
        <v>16</v>
      </c>
      <c r="N38" s="1" t="s">
        <v>16</v>
      </c>
    </row>
    <row r="39" spans="1:14" x14ac:dyDescent="0.3">
      <c r="A39" s="1" t="s">
        <v>14</v>
      </c>
      <c r="B39" s="1" t="s">
        <v>15</v>
      </c>
      <c r="C39" s="1" t="s">
        <v>17</v>
      </c>
      <c r="D39" s="1" t="s">
        <v>59</v>
      </c>
      <c r="E39" s="1" t="s">
        <v>16</v>
      </c>
      <c r="F39" s="1" t="s">
        <v>72</v>
      </c>
      <c r="G39" s="1" t="s">
        <v>19</v>
      </c>
      <c r="H39" s="2">
        <v>44548</v>
      </c>
      <c r="I39" s="21">
        <v>0.7291319444444444</v>
      </c>
      <c r="J39" s="2">
        <v>44548</v>
      </c>
      <c r="K39" s="21">
        <v>0.74922453703703706</v>
      </c>
      <c r="L39" s="21">
        <v>2.0092592592592592E-2</v>
      </c>
      <c r="M39" s="1" t="s">
        <v>16</v>
      </c>
      <c r="N39" s="1" t="s">
        <v>16</v>
      </c>
    </row>
    <row r="40" spans="1:14" x14ac:dyDescent="0.3">
      <c r="A40" s="1" t="s">
        <v>14</v>
      </c>
      <c r="B40" s="1" t="s">
        <v>15</v>
      </c>
      <c r="C40" s="1" t="s">
        <v>17</v>
      </c>
      <c r="D40" s="1" t="s">
        <v>57</v>
      </c>
      <c r="E40" s="1" t="s">
        <v>16</v>
      </c>
      <c r="F40" s="1" t="s">
        <v>73</v>
      </c>
      <c r="G40" s="1" t="s">
        <v>19</v>
      </c>
      <c r="H40" s="2">
        <v>44548</v>
      </c>
      <c r="I40" s="21">
        <v>0.75479166666666664</v>
      </c>
      <c r="J40" s="2">
        <v>44548</v>
      </c>
      <c r="K40" s="21">
        <v>0.77500000000000002</v>
      </c>
      <c r="L40" s="21">
        <v>2.0208333333333332E-2</v>
      </c>
      <c r="M40" s="1" t="s">
        <v>16</v>
      </c>
      <c r="N40" s="1" t="s">
        <v>16</v>
      </c>
    </row>
    <row r="41" spans="1:14" x14ac:dyDescent="0.3">
      <c r="A41" s="1" t="s">
        <v>14</v>
      </c>
      <c r="B41" s="1" t="s">
        <v>15</v>
      </c>
      <c r="C41" s="1" t="s">
        <v>17</v>
      </c>
      <c r="D41" s="1" t="s">
        <v>57</v>
      </c>
      <c r="E41" s="1" t="s">
        <v>16</v>
      </c>
      <c r="F41" s="1" t="s">
        <v>73</v>
      </c>
      <c r="G41" s="1" t="s">
        <v>19</v>
      </c>
      <c r="H41" s="2">
        <v>44548</v>
      </c>
      <c r="I41" s="21">
        <v>0.7844444444444445</v>
      </c>
      <c r="J41" s="2">
        <v>44548</v>
      </c>
      <c r="K41" s="21">
        <v>0.79442129629629632</v>
      </c>
      <c r="L41" s="21">
        <v>9.9768518518518513E-3</v>
      </c>
      <c r="M41" s="1" t="s">
        <v>16</v>
      </c>
      <c r="N41" s="1" t="s">
        <v>16</v>
      </c>
    </row>
    <row r="42" spans="1:14" x14ac:dyDescent="0.3">
      <c r="A42" s="1" t="s">
        <v>14</v>
      </c>
      <c r="B42" s="1" t="s">
        <v>15</v>
      </c>
      <c r="C42" s="1" t="s">
        <v>16</v>
      </c>
      <c r="D42" s="1" t="s">
        <v>37</v>
      </c>
      <c r="E42" s="1" t="s">
        <v>16</v>
      </c>
      <c r="F42" s="1" t="s">
        <v>38</v>
      </c>
      <c r="G42" s="1" t="s">
        <v>19</v>
      </c>
      <c r="H42" s="2">
        <v>44548</v>
      </c>
      <c r="I42" s="21">
        <v>0.84027777777777779</v>
      </c>
      <c r="J42" s="2">
        <v>44548</v>
      </c>
      <c r="K42" s="21">
        <v>0.88228009259259255</v>
      </c>
      <c r="L42" s="21">
        <v>4.2002314814814812E-2</v>
      </c>
      <c r="M42" s="1" t="s">
        <v>16</v>
      </c>
      <c r="N42" s="1" t="s">
        <v>16</v>
      </c>
    </row>
    <row r="43" spans="1:14" x14ac:dyDescent="0.3">
      <c r="A43" s="1" t="s">
        <v>14</v>
      </c>
      <c r="B43" s="1" t="s">
        <v>15</v>
      </c>
      <c r="C43" s="1" t="s">
        <v>47</v>
      </c>
      <c r="D43" s="1" t="s">
        <v>48</v>
      </c>
      <c r="E43" s="1" t="s">
        <v>16</v>
      </c>
      <c r="F43" s="1" t="s">
        <v>49</v>
      </c>
      <c r="G43" s="1" t="s">
        <v>19</v>
      </c>
      <c r="H43" s="2">
        <v>44549</v>
      </c>
      <c r="I43" s="21">
        <v>0.56931712962962966</v>
      </c>
      <c r="J43" s="2">
        <v>44549</v>
      </c>
      <c r="K43" s="21">
        <v>0.60473379629629631</v>
      </c>
      <c r="L43" s="21">
        <v>3.5416666666666666E-2</v>
      </c>
      <c r="M43" s="1" t="s">
        <v>16</v>
      </c>
      <c r="N43" s="1" t="s">
        <v>16</v>
      </c>
    </row>
    <row r="44" spans="1:14" x14ac:dyDescent="0.3">
      <c r="A44" s="1" t="s">
        <v>14</v>
      </c>
      <c r="B44" s="1" t="s">
        <v>15</v>
      </c>
      <c r="C44" s="1" t="s">
        <v>17</v>
      </c>
      <c r="D44" s="1" t="s">
        <v>57</v>
      </c>
      <c r="E44" s="1" t="s">
        <v>16</v>
      </c>
      <c r="F44" s="1" t="s">
        <v>74</v>
      </c>
      <c r="G44" s="1" t="s">
        <v>19</v>
      </c>
      <c r="H44" s="2">
        <v>44549</v>
      </c>
      <c r="I44" s="21">
        <v>0.7085069444444444</v>
      </c>
      <c r="J44" s="2">
        <v>44549</v>
      </c>
      <c r="K44" s="21">
        <v>0.73072916666666665</v>
      </c>
      <c r="L44" s="21">
        <v>2.2222222222222223E-2</v>
      </c>
      <c r="M44" s="1" t="s">
        <v>16</v>
      </c>
      <c r="N44" s="1" t="s">
        <v>16</v>
      </c>
    </row>
    <row r="45" spans="1:14" x14ac:dyDescent="0.3">
      <c r="A45" s="1" t="s">
        <v>14</v>
      </c>
      <c r="B45" s="1" t="s">
        <v>15</v>
      </c>
      <c r="C45" s="1" t="s">
        <v>17</v>
      </c>
      <c r="D45" s="1" t="s">
        <v>57</v>
      </c>
      <c r="E45" s="1" t="s">
        <v>16</v>
      </c>
      <c r="F45" s="1" t="s">
        <v>74</v>
      </c>
      <c r="G45" s="1" t="s">
        <v>19</v>
      </c>
      <c r="H45" s="2">
        <v>44549</v>
      </c>
      <c r="I45" s="21">
        <v>0.74870370370370365</v>
      </c>
      <c r="J45" s="2">
        <v>44549</v>
      </c>
      <c r="K45" s="21">
        <v>0.76368055555555558</v>
      </c>
      <c r="L45" s="21">
        <v>1.4976851851851852E-2</v>
      </c>
      <c r="M45" s="1" t="s">
        <v>16</v>
      </c>
      <c r="N45" s="1" t="s">
        <v>16</v>
      </c>
    </row>
    <row r="46" spans="1:14" x14ac:dyDescent="0.3">
      <c r="A46" s="1" t="s">
        <v>14</v>
      </c>
      <c r="B46" s="1" t="s">
        <v>15</v>
      </c>
      <c r="C46" s="1" t="s">
        <v>17</v>
      </c>
      <c r="D46" s="1" t="s">
        <v>57</v>
      </c>
      <c r="E46" s="1" t="s">
        <v>16</v>
      </c>
      <c r="F46" s="1" t="s">
        <v>74</v>
      </c>
      <c r="G46" s="1" t="s">
        <v>19</v>
      </c>
      <c r="H46" s="2">
        <v>44549</v>
      </c>
      <c r="I46" s="21">
        <v>0.7855092592592593</v>
      </c>
      <c r="J46" s="2">
        <v>44549</v>
      </c>
      <c r="K46" s="21">
        <v>0.80287037037037035</v>
      </c>
      <c r="L46" s="21">
        <v>1.7361111111111112E-2</v>
      </c>
      <c r="M46" s="1" t="s">
        <v>16</v>
      </c>
      <c r="N46" s="1" t="s">
        <v>16</v>
      </c>
    </row>
    <row r="47" spans="1:14" x14ac:dyDescent="0.3">
      <c r="A47" s="1" t="s">
        <v>14</v>
      </c>
      <c r="B47" s="1" t="s">
        <v>15</v>
      </c>
      <c r="C47" s="1" t="s">
        <v>17</v>
      </c>
      <c r="D47" s="1" t="s">
        <v>57</v>
      </c>
      <c r="E47" s="1" t="s">
        <v>16</v>
      </c>
      <c r="F47" s="1" t="s">
        <v>75</v>
      </c>
      <c r="G47" s="1" t="s">
        <v>19</v>
      </c>
      <c r="H47" s="2">
        <v>44549</v>
      </c>
      <c r="I47" s="21">
        <v>0.80635416666666671</v>
      </c>
      <c r="J47" s="2">
        <v>44549</v>
      </c>
      <c r="K47" s="21">
        <v>0.82371527777777775</v>
      </c>
      <c r="L47" s="21">
        <v>1.7361111111111112E-2</v>
      </c>
      <c r="M47" s="1" t="s">
        <v>16</v>
      </c>
      <c r="N47" s="1" t="s">
        <v>16</v>
      </c>
    </row>
    <row r="48" spans="1:14" x14ac:dyDescent="0.3">
      <c r="A48" s="1" t="s">
        <v>14</v>
      </c>
      <c r="B48" s="1" t="s">
        <v>15</v>
      </c>
      <c r="C48" s="1" t="s">
        <v>17</v>
      </c>
      <c r="D48" s="1" t="s">
        <v>57</v>
      </c>
      <c r="E48" s="1" t="s">
        <v>16</v>
      </c>
      <c r="F48" s="1" t="s">
        <v>75</v>
      </c>
      <c r="G48" s="1" t="s">
        <v>19</v>
      </c>
      <c r="H48" s="2">
        <v>44549</v>
      </c>
      <c r="I48" s="21">
        <v>0.82385416666666667</v>
      </c>
      <c r="J48" s="2">
        <v>44549</v>
      </c>
      <c r="K48" s="21">
        <v>0.84121527777777783</v>
      </c>
      <c r="L48" s="21">
        <v>1.7361111111111112E-2</v>
      </c>
      <c r="M48" s="1" t="s">
        <v>16</v>
      </c>
      <c r="N48" s="1" t="s">
        <v>16</v>
      </c>
    </row>
    <row r="49" spans="1:14" x14ac:dyDescent="0.3">
      <c r="A49" s="1" t="s">
        <v>14</v>
      </c>
      <c r="B49" s="1" t="s">
        <v>15</v>
      </c>
      <c r="C49" s="1" t="s">
        <v>17</v>
      </c>
      <c r="D49" s="1" t="s">
        <v>61</v>
      </c>
      <c r="E49" s="1" t="s">
        <v>16</v>
      </c>
      <c r="F49" s="1" t="s">
        <v>65</v>
      </c>
      <c r="G49" s="1" t="s">
        <v>19</v>
      </c>
      <c r="H49" s="2">
        <v>44549</v>
      </c>
      <c r="I49" s="21">
        <v>0.97083333333333333</v>
      </c>
      <c r="J49" s="2">
        <v>44550</v>
      </c>
      <c r="K49" s="21">
        <v>1.2500000000000001E-2</v>
      </c>
      <c r="L49" s="21">
        <v>4.1666666666666664E-2</v>
      </c>
      <c r="M49" s="1" t="s">
        <v>16</v>
      </c>
      <c r="N49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04FC-9F6B-40CB-89A4-EFD9A6096F7D}">
  <dimension ref="A1:N37"/>
  <sheetViews>
    <sheetView workbookViewId="0">
      <selection activeCell="F24" sqref="F24"/>
    </sheetView>
  </sheetViews>
  <sheetFormatPr defaultRowHeight="14.4" x14ac:dyDescent="0.3"/>
  <cols>
    <col min="1" max="1" width="15.44140625" bestFit="1" customWidth="1"/>
    <col min="2" max="2" width="25.88671875" bestFit="1" customWidth="1"/>
    <col min="3" max="3" width="9.88671875" bestFit="1" customWidth="1"/>
    <col min="4" max="4" width="20.33203125" bestFit="1" customWidth="1"/>
    <col min="5" max="5" width="7" bestFit="1" customWidth="1"/>
    <col min="6" max="6" width="29.109375" bestFit="1" customWidth="1"/>
    <col min="7" max="7" width="9.33203125" bestFit="1" customWidth="1"/>
    <col min="8" max="9" width="11.44140625" bestFit="1" customWidth="1"/>
    <col min="10" max="11" width="10.6640625" bestFit="1" customWidth="1"/>
    <col min="12" max="12" width="10.5546875" bestFit="1" customWidth="1"/>
    <col min="13" max="13" width="7" bestFit="1" customWidth="1"/>
    <col min="14" max="14" width="11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 s="1" t="s">
        <v>15</v>
      </c>
      <c r="C2" s="1" t="s">
        <v>17</v>
      </c>
      <c r="D2" s="1" t="s">
        <v>45</v>
      </c>
      <c r="E2" s="1" t="s">
        <v>16</v>
      </c>
      <c r="F2" s="1" t="s">
        <v>46</v>
      </c>
      <c r="G2" s="1" t="s">
        <v>19</v>
      </c>
      <c r="H2" s="2">
        <v>44537</v>
      </c>
      <c r="I2" s="20">
        <v>0.55474537037037042</v>
      </c>
      <c r="J2" s="2">
        <v>44537</v>
      </c>
      <c r="K2" s="20">
        <v>0.58354166666666663</v>
      </c>
      <c r="L2" s="20">
        <v>2.8796296296296296E-2</v>
      </c>
      <c r="M2" s="1" t="s">
        <v>16</v>
      </c>
      <c r="N2" s="1" t="s">
        <v>16</v>
      </c>
    </row>
    <row r="3" spans="1:14" x14ac:dyDescent="0.3">
      <c r="A3" s="1" t="s">
        <v>14</v>
      </c>
      <c r="B3" s="1" t="s">
        <v>15</v>
      </c>
      <c r="C3" s="1" t="s">
        <v>17</v>
      </c>
      <c r="D3" s="1" t="s">
        <v>45</v>
      </c>
      <c r="E3" s="1" t="s">
        <v>16</v>
      </c>
      <c r="F3" s="1" t="s">
        <v>46</v>
      </c>
      <c r="G3" s="1" t="s">
        <v>19</v>
      </c>
      <c r="H3" s="2">
        <v>44537</v>
      </c>
      <c r="I3" s="20">
        <v>0.70612268518518517</v>
      </c>
      <c r="J3" s="2">
        <v>44537</v>
      </c>
      <c r="K3" s="20">
        <v>0.70668981481481485</v>
      </c>
      <c r="L3" s="20">
        <v>5.6712962962962967E-4</v>
      </c>
      <c r="M3" s="1" t="s">
        <v>16</v>
      </c>
      <c r="N3" s="1" t="s">
        <v>16</v>
      </c>
    </row>
    <row r="4" spans="1:14" x14ac:dyDescent="0.3">
      <c r="A4" s="1" t="s">
        <v>14</v>
      </c>
      <c r="B4" s="1" t="s">
        <v>15</v>
      </c>
      <c r="C4" s="1" t="s">
        <v>17</v>
      </c>
      <c r="D4" s="1" t="s">
        <v>45</v>
      </c>
      <c r="E4" s="1" t="s">
        <v>16</v>
      </c>
      <c r="F4" s="1" t="s">
        <v>46</v>
      </c>
      <c r="G4" s="1" t="s">
        <v>19</v>
      </c>
      <c r="H4" s="2">
        <v>44537</v>
      </c>
      <c r="I4" s="20">
        <v>0.72420138888888885</v>
      </c>
      <c r="J4" s="2">
        <v>44537</v>
      </c>
      <c r="K4" s="20">
        <v>0.74353009259259262</v>
      </c>
      <c r="L4" s="20">
        <v>1.9328703703703702E-2</v>
      </c>
      <c r="M4" s="1" t="s">
        <v>16</v>
      </c>
      <c r="N4" s="1" t="s">
        <v>16</v>
      </c>
    </row>
    <row r="5" spans="1:14" x14ac:dyDescent="0.3">
      <c r="A5" s="1" t="s">
        <v>14</v>
      </c>
      <c r="B5" s="1" t="s">
        <v>15</v>
      </c>
      <c r="C5" s="1" t="s">
        <v>17</v>
      </c>
      <c r="D5" s="1" t="s">
        <v>45</v>
      </c>
      <c r="E5" s="1" t="s">
        <v>16</v>
      </c>
      <c r="F5" s="1" t="s">
        <v>46</v>
      </c>
      <c r="G5" s="1" t="s">
        <v>19</v>
      </c>
      <c r="H5" s="2">
        <v>44537</v>
      </c>
      <c r="I5" s="20">
        <v>0.74736111111111114</v>
      </c>
      <c r="J5" s="2">
        <v>44537</v>
      </c>
      <c r="K5" s="20">
        <v>0.76490740740740737</v>
      </c>
      <c r="L5" s="20">
        <v>1.7546296296296296E-2</v>
      </c>
      <c r="M5" s="1" t="s">
        <v>16</v>
      </c>
      <c r="N5" s="1" t="s">
        <v>16</v>
      </c>
    </row>
    <row r="6" spans="1:14" x14ac:dyDescent="0.3">
      <c r="A6" s="1" t="s">
        <v>14</v>
      </c>
      <c r="B6" s="1" t="s">
        <v>15</v>
      </c>
      <c r="C6" s="1" t="s">
        <v>17</v>
      </c>
      <c r="D6" s="1" t="s">
        <v>45</v>
      </c>
      <c r="E6" s="1" t="s">
        <v>16</v>
      </c>
      <c r="F6" s="1" t="s">
        <v>46</v>
      </c>
      <c r="G6" s="1" t="s">
        <v>19</v>
      </c>
      <c r="H6" s="2">
        <v>44537</v>
      </c>
      <c r="I6" s="20">
        <v>0.77175925925925926</v>
      </c>
      <c r="J6" s="2">
        <v>44537</v>
      </c>
      <c r="K6" s="20">
        <v>0.80709490740740741</v>
      </c>
      <c r="L6" s="20">
        <v>3.5335648148148151E-2</v>
      </c>
      <c r="M6" s="1" t="s">
        <v>16</v>
      </c>
      <c r="N6" s="1" t="s">
        <v>16</v>
      </c>
    </row>
    <row r="7" spans="1:14" x14ac:dyDescent="0.3">
      <c r="A7" s="1" t="s">
        <v>14</v>
      </c>
      <c r="B7" s="1" t="s">
        <v>15</v>
      </c>
      <c r="C7" s="1" t="s">
        <v>47</v>
      </c>
      <c r="D7" s="1" t="s">
        <v>48</v>
      </c>
      <c r="E7" s="1" t="s">
        <v>16</v>
      </c>
      <c r="F7" s="1" t="s">
        <v>49</v>
      </c>
      <c r="G7" s="1" t="s">
        <v>19</v>
      </c>
      <c r="H7" s="2">
        <v>44537</v>
      </c>
      <c r="I7" s="20">
        <v>0.91666666666666663</v>
      </c>
      <c r="J7" s="2">
        <v>44537</v>
      </c>
      <c r="K7" s="20">
        <v>0.94791666666666663</v>
      </c>
      <c r="L7" s="20">
        <v>3.125E-2</v>
      </c>
      <c r="M7" s="1" t="s">
        <v>16</v>
      </c>
      <c r="N7" s="1" t="s">
        <v>16</v>
      </c>
    </row>
    <row r="8" spans="1:14" x14ac:dyDescent="0.3">
      <c r="A8" s="1" t="s">
        <v>14</v>
      </c>
      <c r="B8" s="1" t="s">
        <v>15</v>
      </c>
      <c r="C8" s="1" t="s">
        <v>17</v>
      </c>
      <c r="D8" s="1" t="s">
        <v>45</v>
      </c>
      <c r="E8" s="1" t="s">
        <v>16</v>
      </c>
      <c r="F8" s="1" t="s">
        <v>46</v>
      </c>
      <c r="G8" s="1" t="s">
        <v>19</v>
      </c>
      <c r="H8" s="2">
        <v>44537</v>
      </c>
      <c r="I8" s="20">
        <v>0.99086805555555557</v>
      </c>
      <c r="J8" s="2">
        <v>44538</v>
      </c>
      <c r="K8" s="20">
        <v>8.9930555555555562E-3</v>
      </c>
      <c r="L8" s="20">
        <v>1.8124999999999999E-2</v>
      </c>
      <c r="M8" s="1" t="s">
        <v>16</v>
      </c>
      <c r="N8" s="1" t="s">
        <v>16</v>
      </c>
    </row>
    <row r="9" spans="1:14" x14ac:dyDescent="0.3">
      <c r="A9" s="1" t="s">
        <v>14</v>
      </c>
      <c r="B9" s="1" t="s">
        <v>15</v>
      </c>
      <c r="C9" s="1" t="s">
        <v>17</v>
      </c>
      <c r="D9" s="1" t="s">
        <v>45</v>
      </c>
      <c r="E9" s="1" t="s">
        <v>16</v>
      </c>
      <c r="F9" s="1" t="s">
        <v>46</v>
      </c>
      <c r="G9" s="1" t="s">
        <v>19</v>
      </c>
      <c r="H9" s="2">
        <v>44538</v>
      </c>
      <c r="I9" s="20">
        <v>1.0590277777777778E-2</v>
      </c>
      <c r="J9" s="2">
        <v>44538</v>
      </c>
      <c r="K9" s="20">
        <v>3.9768518518518516E-2</v>
      </c>
      <c r="L9" s="20">
        <v>2.9178240740740741E-2</v>
      </c>
      <c r="M9" s="1" t="s">
        <v>16</v>
      </c>
      <c r="N9" s="1" t="s">
        <v>16</v>
      </c>
    </row>
    <row r="10" spans="1:14" x14ac:dyDescent="0.3">
      <c r="A10" s="1" t="s">
        <v>14</v>
      </c>
      <c r="B10" s="1" t="s">
        <v>15</v>
      </c>
      <c r="C10" s="1" t="s">
        <v>47</v>
      </c>
      <c r="D10" s="1" t="s">
        <v>50</v>
      </c>
      <c r="E10" s="1" t="s">
        <v>16</v>
      </c>
      <c r="F10" s="1" t="s">
        <v>51</v>
      </c>
      <c r="G10" s="1" t="s">
        <v>19</v>
      </c>
      <c r="H10" s="2">
        <v>44538</v>
      </c>
      <c r="I10" s="20">
        <v>0.10609953703703703</v>
      </c>
      <c r="J10" s="2">
        <v>44538</v>
      </c>
      <c r="K10" s="20">
        <v>0.11743055555555555</v>
      </c>
      <c r="L10" s="20">
        <v>1.1331018518518518E-2</v>
      </c>
      <c r="M10" s="1" t="s">
        <v>16</v>
      </c>
      <c r="N10" s="1" t="s">
        <v>16</v>
      </c>
    </row>
    <row r="11" spans="1:14" x14ac:dyDescent="0.3">
      <c r="A11" s="1" t="s">
        <v>14</v>
      </c>
      <c r="B11" s="1" t="s">
        <v>15</v>
      </c>
      <c r="C11" s="1" t="s">
        <v>17</v>
      </c>
      <c r="D11" s="1" t="s">
        <v>45</v>
      </c>
      <c r="E11" s="1" t="s">
        <v>16</v>
      </c>
      <c r="F11" s="1" t="s">
        <v>46</v>
      </c>
      <c r="G11" s="1" t="s">
        <v>19</v>
      </c>
      <c r="H11" s="2">
        <v>44538</v>
      </c>
      <c r="I11" s="20">
        <v>0.45092592592592595</v>
      </c>
      <c r="J11" s="2">
        <v>44538</v>
      </c>
      <c r="K11" s="20">
        <v>0.48649305555555555</v>
      </c>
      <c r="L11" s="20">
        <v>3.5567129629629629E-2</v>
      </c>
      <c r="M11" s="1" t="s">
        <v>16</v>
      </c>
      <c r="N11" s="1" t="s">
        <v>16</v>
      </c>
    </row>
    <row r="12" spans="1:14" x14ac:dyDescent="0.3">
      <c r="A12" s="1" t="s">
        <v>14</v>
      </c>
      <c r="B12" s="1" t="s">
        <v>15</v>
      </c>
      <c r="C12" s="1" t="s">
        <v>17</v>
      </c>
      <c r="D12" s="1" t="s">
        <v>45</v>
      </c>
      <c r="E12" s="1" t="s">
        <v>16</v>
      </c>
      <c r="F12" s="1" t="s">
        <v>46</v>
      </c>
      <c r="G12" s="1" t="s">
        <v>19</v>
      </c>
      <c r="H12" s="2">
        <v>44538</v>
      </c>
      <c r="I12" s="20">
        <v>0.49378472222222225</v>
      </c>
      <c r="J12" s="2">
        <v>44538</v>
      </c>
      <c r="K12" s="20">
        <v>0.52702546296296293</v>
      </c>
      <c r="L12" s="20">
        <v>3.3240740740740737E-2</v>
      </c>
      <c r="M12" s="1" t="s">
        <v>16</v>
      </c>
      <c r="N12" s="1" t="s">
        <v>16</v>
      </c>
    </row>
    <row r="13" spans="1:14" x14ac:dyDescent="0.3">
      <c r="A13" s="1" t="s">
        <v>14</v>
      </c>
      <c r="B13" s="1" t="s">
        <v>15</v>
      </c>
      <c r="C13" s="1" t="s">
        <v>16</v>
      </c>
      <c r="D13" s="1" t="s">
        <v>16</v>
      </c>
      <c r="E13" s="1" t="s">
        <v>16</v>
      </c>
      <c r="F13" s="1" t="s">
        <v>16</v>
      </c>
      <c r="G13" s="1" t="s">
        <v>19</v>
      </c>
      <c r="H13" s="2">
        <v>44538</v>
      </c>
      <c r="I13" s="20">
        <v>0.52702546296296293</v>
      </c>
      <c r="J13" s="2">
        <v>44538</v>
      </c>
      <c r="K13" s="20">
        <v>0.52704861111111112</v>
      </c>
      <c r="L13" s="20">
        <v>2.3148148148148147E-5</v>
      </c>
      <c r="M13" s="1" t="s">
        <v>16</v>
      </c>
      <c r="N13" s="1" t="s">
        <v>16</v>
      </c>
    </row>
    <row r="14" spans="1:14" x14ac:dyDescent="0.3">
      <c r="A14" s="1" t="s">
        <v>14</v>
      </c>
      <c r="B14" s="1" t="s">
        <v>15</v>
      </c>
      <c r="C14" s="1" t="s">
        <v>17</v>
      </c>
      <c r="D14" s="1" t="s">
        <v>45</v>
      </c>
      <c r="E14" s="1" t="s">
        <v>16</v>
      </c>
      <c r="F14" s="1" t="s">
        <v>52</v>
      </c>
      <c r="G14" s="1" t="s">
        <v>19</v>
      </c>
      <c r="H14" s="2">
        <v>44538</v>
      </c>
      <c r="I14" s="20">
        <v>0.53138888888888891</v>
      </c>
      <c r="J14" s="2">
        <v>44538</v>
      </c>
      <c r="K14" s="20">
        <v>0.53620370370370374</v>
      </c>
      <c r="L14" s="20">
        <v>4.8148148148148152E-3</v>
      </c>
      <c r="M14" s="1" t="s">
        <v>16</v>
      </c>
      <c r="N14" s="1" t="s">
        <v>16</v>
      </c>
    </row>
    <row r="15" spans="1:14" x14ac:dyDescent="0.3">
      <c r="A15" s="1" t="s">
        <v>14</v>
      </c>
      <c r="B15" s="1" t="s">
        <v>15</v>
      </c>
      <c r="C15" s="1" t="s">
        <v>17</v>
      </c>
      <c r="D15" s="1" t="s">
        <v>45</v>
      </c>
      <c r="E15" s="1" t="s">
        <v>16</v>
      </c>
      <c r="F15" s="1" t="s">
        <v>46</v>
      </c>
      <c r="G15" s="1" t="s">
        <v>19</v>
      </c>
      <c r="H15" s="2">
        <v>44538</v>
      </c>
      <c r="I15" s="20">
        <v>0.53625</v>
      </c>
      <c r="J15" s="2">
        <v>44538</v>
      </c>
      <c r="K15" s="20">
        <v>0.54803240740740744</v>
      </c>
      <c r="L15" s="20">
        <v>1.1782407407407408E-2</v>
      </c>
      <c r="M15" s="1" t="s">
        <v>16</v>
      </c>
      <c r="N15" s="1" t="s">
        <v>16</v>
      </c>
    </row>
    <row r="16" spans="1:14" x14ac:dyDescent="0.3">
      <c r="A16" s="1" t="s">
        <v>14</v>
      </c>
      <c r="B16" s="1" t="s">
        <v>15</v>
      </c>
      <c r="C16" s="1" t="s">
        <v>17</v>
      </c>
      <c r="D16" s="1" t="s">
        <v>45</v>
      </c>
      <c r="E16" s="1" t="s">
        <v>16</v>
      </c>
      <c r="F16" s="1" t="s">
        <v>46</v>
      </c>
      <c r="G16" s="1" t="s">
        <v>19</v>
      </c>
      <c r="H16" s="2">
        <v>44538</v>
      </c>
      <c r="I16" s="20">
        <v>0.66959490740740746</v>
      </c>
      <c r="J16" s="2">
        <v>44538</v>
      </c>
      <c r="K16" s="20">
        <v>0.70297453703703705</v>
      </c>
      <c r="L16" s="20">
        <v>3.3379629629629627E-2</v>
      </c>
      <c r="M16" s="1" t="s">
        <v>16</v>
      </c>
      <c r="N16" s="1" t="s">
        <v>16</v>
      </c>
    </row>
    <row r="17" spans="1:14" x14ac:dyDescent="0.3">
      <c r="A17" s="1" t="s">
        <v>14</v>
      </c>
      <c r="B17" s="1" t="s">
        <v>15</v>
      </c>
      <c r="C17" s="1" t="s">
        <v>17</v>
      </c>
      <c r="D17" s="1" t="s">
        <v>45</v>
      </c>
      <c r="E17" s="1" t="s">
        <v>16</v>
      </c>
      <c r="F17" s="1" t="s">
        <v>46</v>
      </c>
      <c r="G17" s="1" t="s">
        <v>19</v>
      </c>
      <c r="H17" s="2">
        <v>44538</v>
      </c>
      <c r="I17" s="20">
        <v>0.71068287037037037</v>
      </c>
      <c r="J17" s="2">
        <v>44538</v>
      </c>
      <c r="K17" s="20">
        <v>0.73662037037037043</v>
      </c>
      <c r="L17" s="20">
        <v>2.5937499999999999E-2</v>
      </c>
      <c r="M17" s="1" t="s">
        <v>16</v>
      </c>
      <c r="N17" s="1" t="s">
        <v>16</v>
      </c>
    </row>
    <row r="18" spans="1:14" x14ac:dyDescent="0.3">
      <c r="A18" s="1" t="s">
        <v>14</v>
      </c>
      <c r="B18" s="1" t="s">
        <v>15</v>
      </c>
      <c r="C18" s="1" t="s">
        <v>17</v>
      </c>
      <c r="D18" s="1" t="s">
        <v>45</v>
      </c>
      <c r="E18" s="1" t="s">
        <v>16</v>
      </c>
      <c r="F18" s="1" t="s">
        <v>53</v>
      </c>
      <c r="G18" s="1" t="s">
        <v>19</v>
      </c>
      <c r="H18" s="2">
        <v>44538</v>
      </c>
      <c r="I18" s="20">
        <v>0.74520833333333336</v>
      </c>
      <c r="J18" s="2">
        <v>44538</v>
      </c>
      <c r="K18" s="20">
        <v>0.76755787037037038</v>
      </c>
      <c r="L18" s="20">
        <v>2.2349537037037036E-2</v>
      </c>
      <c r="M18" s="1" t="s">
        <v>16</v>
      </c>
      <c r="N18" s="1" t="s">
        <v>16</v>
      </c>
    </row>
    <row r="19" spans="1:14" x14ac:dyDescent="0.3">
      <c r="A19" s="1" t="s">
        <v>14</v>
      </c>
      <c r="B19" s="1" t="s">
        <v>15</v>
      </c>
      <c r="C19" s="1" t="s">
        <v>17</v>
      </c>
      <c r="D19" s="1" t="s">
        <v>45</v>
      </c>
      <c r="E19" s="1" t="s">
        <v>16</v>
      </c>
      <c r="F19" s="1" t="s">
        <v>54</v>
      </c>
      <c r="G19" s="1" t="s">
        <v>19</v>
      </c>
      <c r="H19" s="2">
        <v>44538</v>
      </c>
      <c r="I19" s="20">
        <v>0.77428240740740739</v>
      </c>
      <c r="J19" s="2">
        <v>44538</v>
      </c>
      <c r="K19" s="20">
        <v>0.79200231481481487</v>
      </c>
      <c r="L19" s="20">
        <v>1.7719907407407406E-2</v>
      </c>
      <c r="M19" s="1" t="s">
        <v>16</v>
      </c>
      <c r="N19" s="1" t="s">
        <v>16</v>
      </c>
    </row>
    <row r="20" spans="1:14" x14ac:dyDescent="0.3">
      <c r="A20" s="1" t="s">
        <v>14</v>
      </c>
      <c r="B20" s="1" t="s">
        <v>15</v>
      </c>
      <c r="C20" s="1" t="s">
        <v>17</v>
      </c>
      <c r="D20" s="1" t="s">
        <v>32</v>
      </c>
      <c r="E20" s="1" t="s">
        <v>16</v>
      </c>
      <c r="F20" s="1" t="s">
        <v>34</v>
      </c>
      <c r="G20" s="1" t="s">
        <v>19</v>
      </c>
      <c r="H20" s="2">
        <v>44539</v>
      </c>
      <c r="I20" s="20">
        <v>0.46756944444444443</v>
      </c>
      <c r="J20" s="2">
        <v>44539</v>
      </c>
      <c r="K20" s="20">
        <v>0.49185185185185187</v>
      </c>
      <c r="L20" s="20">
        <v>2.4282407407407409E-2</v>
      </c>
      <c r="M20" s="1" t="s">
        <v>16</v>
      </c>
      <c r="N20" s="1" t="s">
        <v>16</v>
      </c>
    </row>
    <row r="21" spans="1:14" x14ac:dyDescent="0.3">
      <c r="A21" s="1" t="s">
        <v>14</v>
      </c>
      <c r="B21" s="1" t="s">
        <v>15</v>
      </c>
      <c r="C21" s="1" t="s">
        <v>17</v>
      </c>
      <c r="D21" s="1" t="s">
        <v>45</v>
      </c>
      <c r="E21" s="1" t="s">
        <v>16</v>
      </c>
      <c r="F21" s="1" t="s">
        <v>54</v>
      </c>
      <c r="G21" s="1" t="s">
        <v>19</v>
      </c>
      <c r="H21" s="2">
        <v>44539</v>
      </c>
      <c r="I21" s="20">
        <v>0.49780092592592595</v>
      </c>
      <c r="J21" s="2">
        <v>44539</v>
      </c>
      <c r="K21" s="20">
        <v>0.50241898148148145</v>
      </c>
      <c r="L21" s="20">
        <v>4.6180555555555558E-3</v>
      </c>
      <c r="M21" s="1" t="s">
        <v>16</v>
      </c>
      <c r="N21" s="1" t="s">
        <v>16</v>
      </c>
    </row>
    <row r="22" spans="1:14" x14ac:dyDescent="0.3">
      <c r="A22" s="1" t="s">
        <v>14</v>
      </c>
      <c r="B22" s="1" t="s">
        <v>15</v>
      </c>
      <c r="C22" s="1" t="s">
        <v>17</v>
      </c>
      <c r="D22" s="1" t="s">
        <v>55</v>
      </c>
      <c r="E22" s="1" t="s">
        <v>16</v>
      </c>
      <c r="F22" s="1" t="s">
        <v>56</v>
      </c>
      <c r="G22" s="1" t="s">
        <v>19</v>
      </c>
      <c r="H22" s="2">
        <v>44539</v>
      </c>
      <c r="I22" s="20">
        <v>0.87543981481481481</v>
      </c>
      <c r="J22" s="2">
        <v>44539</v>
      </c>
      <c r="K22" s="20">
        <v>0.88140046296296293</v>
      </c>
      <c r="L22" s="20">
        <v>5.9606481481481481E-3</v>
      </c>
      <c r="M22" s="1" t="s">
        <v>16</v>
      </c>
      <c r="N22" s="1" t="s">
        <v>16</v>
      </c>
    </row>
    <row r="23" spans="1:14" x14ac:dyDescent="0.3">
      <c r="A23" s="1" t="s">
        <v>14</v>
      </c>
      <c r="B23" s="1" t="s">
        <v>15</v>
      </c>
      <c r="C23" s="1" t="s">
        <v>17</v>
      </c>
      <c r="D23" s="1" t="s">
        <v>55</v>
      </c>
      <c r="E23" s="1" t="s">
        <v>16</v>
      </c>
      <c r="F23" s="1" t="s">
        <v>56</v>
      </c>
      <c r="G23" s="1" t="s">
        <v>19</v>
      </c>
      <c r="H23" s="2">
        <v>44539</v>
      </c>
      <c r="I23" s="20">
        <v>0.93134259259259256</v>
      </c>
      <c r="J23" s="2">
        <v>44540</v>
      </c>
      <c r="K23" s="20">
        <v>1.861111111111111E-2</v>
      </c>
      <c r="L23" s="20">
        <v>8.7268518518518523E-2</v>
      </c>
      <c r="M23" s="1" t="s">
        <v>16</v>
      </c>
      <c r="N23" s="1" t="s">
        <v>16</v>
      </c>
    </row>
    <row r="24" spans="1:14" x14ac:dyDescent="0.3">
      <c r="A24" s="1" t="s">
        <v>14</v>
      </c>
      <c r="B24" s="1" t="s">
        <v>15</v>
      </c>
      <c r="C24" s="1" t="s">
        <v>16</v>
      </c>
      <c r="D24" s="1" t="s">
        <v>16</v>
      </c>
      <c r="E24" s="1" t="s">
        <v>16</v>
      </c>
      <c r="F24" s="1" t="s">
        <v>49</v>
      </c>
      <c r="G24" s="1" t="s">
        <v>19</v>
      </c>
      <c r="H24" s="2">
        <v>44540</v>
      </c>
      <c r="I24" s="20">
        <v>0.34375</v>
      </c>
      <c r="J24" s="2">
        <v>44540</v>
      </c>
      <c r="K24" s="20">
        <v>0.3888888888888889</v>
      </c>
      <c r="L24" s="20">
        <v>4.5138888888888888E-2</v>
      </c>
      <c r="M24" s="1" t="s">
        <v>16</v>
      </c>
      <c r="N24" s="1" t="s">
        <v>16</v>
      </c>
    </row>
    <row r="25" spans="1:14" x14ac:dyDescent="0.3">
      <c r="A25" s="1" t="s">
        <v>14</v>
      </c>
      <c r="B25" s="1" t="s">
        <v>15</v>
      </c>
      <c r="C25" s="1" t="s">
        <v>17</v>
      </c>
      <c r="D25" s="1" t="s">
        <v>57</v>
      </c>
      <c r="E25" s="1" t="s">
        <v>16</v>
      </c>
      <c r="F25" s="1" t="s">
        <v>58</v>
      </c>
      <c r="G25" s="1" t="s">
        <v>19</v>
      </c>
      <c r="H25" s="2">
        <v>44540</v>
      </c>
      <c r="I25" s="20">
        <v>0.47187499999999999</v>
      </c>
      <c r="J25" s="2">
        <v>44540</v>
      </c>
      <c r="K25" s="20">
        <v>0.52528935185185188</v>
      </c>
      <c r="L25" s="20">
        <v>5.3414351851851852E-2</v>
      </c>
      <c r="M25" s="1" t="s">
        <v>16</v>
      </c>
      <c r="N25" s="1" t="s">
        <v>16</v>
      </c>
    </row>
    <row r="26" spans="1:14" x14ac:dyDescent="0.3">
      <c r="A26" s="1" t="s">
        <v>14</v>
      </c>
      <c r="B26" s="1" t="s">
        <v>15</v>
      </c>
      <c r="C26" s="1" t="s">
        <v>17</v>
      </c>
      <c r="D26" s="1" t="s">
        <v>55</v>
      </c>
      <c r="E26" s="1" t="s">
        <v>16</v>
      </c>
      <c r="F26" s="1" t="s">
        <v>56</v>
      </c>
      <c r="G26" s="1" t="s">
        <v>19</v>
      </c>
      <c r="H26" s="2">
        <v>44540</v>
      </c>
      <c r="I26" s="20">
        <v>0.54221064814814812</v>
      </c>
      <c r="J26" s="2">
        <v>44540</v>
      </c>
      <c r="K26" s="20">
        <v>0.55944444444444441</v>
      </c>
      <c r="L26" s="20">
        <v>1.7233796296296296E-2</v>
      </c>
      <c r="M26" s="1" t="s">
        <v>16</v>
      </c>
      <c r="N26" s="1" t="s">
        <v>16</v>
      </c>
    </row>
    <row r="27" spans="1:14" x14ac:dyDescent="0.3">
      <c r="A27" s="1" t="s">
        <v>14</v>
      </c>
      <c r="B27" s="1" t="s">
        <v>15</v>
      </c>
      <c r="C27" s="1" t="s">
        <v>17</v>
      </c>
      <c r="D27" s="1" t="s">
        <v>59</v>
      </c>
      <c r="E27" s="1" t="s">
        <v>16</v>
      </c>
      <c r="F27" s="1" t="s">
        <v>60</v>
      </c>
      <c r="G27" s="1" t="s">
        <v>19</v>
      </c>
      <c r="H27" s="2">
        <v>44540</v>
      </c>
      <c r="I27" s="20">
        <v>0.56347222222222226</v>
      </c>
      <c r="J27" s="2">
        <v>44540</v>
      </c>
      <c r="K27" s="20">
        <v>0.58596064814814819</v>
      </c>
      <c r="L27" s="20">
        <v>2.2488425925925926E-2</v>
      </c>
      <c r="M27" s="1" t="s">
        <v>16</v>
      </c>
      <c r="N27" s="1" t="s">
        <v>16</v>
      </c>
    </row>
    <row r="28" spans="1:14" x14ac:dyDescent="0.3">
      <c r="A28" s="1" t="s">
        <v>14</v>
      </c>
      <c r="B28" s="1" t="s">
        <v>15</v>
      </c>
      <c r="C28" s="1" t="s">
        <v>17</v>
      </c>
      <c r="D28" s="1" t="s">
        <v>61</v>
      </c>
      <c r="E28" s="1" t="s">
        <v>16</v>
      </c>
      <c r="F28" s="1" t="s">
        <v>62</v>
      </c>
      <c r="G28" s="1" t="s">
        <v>19</v>
      </c>
      <c r="H28" s="2">
        <v>44540</v>
      </c>
      <c r="I28" s="20">
        <v>0.61178240740740741</v>
      </c>
      <c r="J28" s="2">
        <v>44540</v>
      </c>
      <c r="K28" s="20">
        <v>0.62655092592592587</v>
      </c>
      <c r="L28" s="20">
        <v>1.4768518518518519E-2</v>
      </c>
      <c r="M28" s="1" t="s">
        <v>16</v>
      </c>
      <c r="N28" s="1" t="s">
        <v>16</v>
      </c>
    </row>
    <row r="29" spans="1:14" x14ac:dyDescent="0.3">
      <c r="A29" s="1" t="s">
        <v>14</v>
      </c>
      <c r="B29" s="1" t="s">
        <v>15</v>
      </c>
      <c r="C29" s="1" t="s">
        <v>17</v>
      </c>
      <c r="D29" s="1" t="s">
        <v>61</v>
      </c>
      <c r="E29" s="1" t="s">
        <v>16</v>
      </c>
      <c r="F29" s="1" t="s">
        <v>62</v>
      </c>
      <c r="G29" s="1" t="s">
        <v>19</v>
      </c>
      <c r="H29" s="2">
        <v>44540</v>
      </c>
      <c r="I29" s="20">
        <v>0.63668981481481479</v>
      </c>
      <c r="J29" s="2">
        <v>44540</v>
      </c>
      <c r="K29" s="20">
        <v>0.66003472222222226</v>
      </c>
      <c r="L29" s="20">
        <v>2.3344907407407408E-2</v>
      </c>
      <c r="M29" s="1" t="s">
        <v>16</v>
      </c>
      <c r="N29" s="1" t="s">
        <v>16</v>
      </c>
    </row>
    <row r="30" spans="1:14" x14ac:dyDescent="0.3">
      <c r="A30" s="1" t="s">
        <v>14</v>
      </c>
      <c r="B30" s="1" t="s">
        <v>15</v>
      </c>
      <c r="C30" s="1" t="s">
        <v>17</v>
      </c>
      <c r="D30" s="1" t="s">
        <v>55</v>
      </c>
      <c r="E30" s="1" t="s">
        <v>16</v>
      </c>
      <c r="F30" s="1" t="s">
        <v>63</v>
      </c>
      <c r="G30" s="1" t="s">
        <v>19</v>
      </c>
      <c r="H30" s="2">
        <v>44540</v>
      </c>
      <c r="I30" s="20">
        <v>0.67253472222222221</v>
      </c>
      <c r="J30" s="2">
        <v>44540</v>
      </c>
      <c r="K30" s="20">
        <v>0.70265046296296296</v>
      </c>
      <c r="L30" s="20">
        <v>3.0115740740740742E-2</v>
      </c>
      <c r="M30" s="1" t="s">
        <v>16</v>
      </c>
      <c r="N30" s="1" t="s">
        <v>16</v>
      </c>
    </row>
    <row r="31" spans="1:14" x14ac:dyDescent="0.3">
      <c r="A31" s="1" t="s">
        <v>14</v>
      </c>
      <c r="B31" s="1" t="s">
        <v>15</v>
      </c>
      <c r="C31" s="1" t="s">
        <v>17</v>
      </c>
      <c r="D31" s="1" t="s">
        <v>55</v>
      </c>
      <c r="E31" s="1" t="s">
        <v>16</v>
      </c>
      <c r="F31" s="1" t="s">
        <v>63</v>
      </c>
      <c r="G31" s="1" t="s">
        <v>19</v>
      </c>
      <c r="H31" s="2">
        <v>44540</v>
      </c>
      <c r="I31" s="20">
        <v>0.70521990740740736</v>
      </c>
      <c r="J31" s="2">
        <v>44540</v>
      </c>
      <c r="K31" s="20">
        <v>0.71494212962962966</v>
      </c>
      <c r="L31" s="20">
        <v>9.7222222222222224E-3</v>
      </c>
      <c r="M31" s="1" t="s">
        <v>16</v>
      </c>
      <c r="N31" s="1" t="s">
        <v>16</v>
      </c>
    </row>
    <row r="32" spans="1:14" x14ac:dyDescent="0.3">
      <c r="A32" s="1" t="s">
        <v>14</v>
      </c>
      <c r="B32" s="1" t="s">
        <v>15</v>
      </c>
      <c r="C32" s="1" t="s">
        <v>17</v>
      </c>
      <c r="D32" s="1" t="s">
        <v>55</v>
      </c>
      <c r="E32" s="1" t="s">
        <v>16</v>
      </c>
      <c r="F32" s="1" t="s">
        <v>63</v>
      </c>
      <c r="G32" s="1" t="s">
        <v>19</v>
      </c>
      <c r="H32" s="2">
        <v>44542</v>
      </c>
      <c r="I32" s="20">
        <v>7.6759259259259263E-2</v>
      </c>
      <c r="J32" s="2">
        <v>44542</v>
      </c>
      <c r="K32" s="20">
        <v>9.9675925925925932E-2</v>
      </c>
      <c r="L32" s="20">
        <v>2.2916666666666665E-2</v>
      </c>
      <c r="M32" s="1" t="s">
        <v>16</v>
      </c>
      <c r="N32" s="1" t="s">
        <v>16</v>
      </c>
    </row>
    <row r="33" spans="1:14" x14ac:dyDescent="0.3">
      <c r="A33" s="1" t="s">
        <v>14</v>
      </c>
      <c r="B33" s="1" t="s">
        <v>15</v>
      </c>
      <c r="C33" s="1" t="s">
        <v>17</v>
      </c>
      <c r="D33" s="1" t="s">
        <v>61</v>
      </c>
      <c r="E33" s="1" t="s">
        <v>16</v>
      </c>
      <c r="F33" s="1" t="s">
        <v>64</v>
      </c>
      <c r="G33" s="1" t="s">
        <v>19</v>
      </c>
      <c r="H33" s="2">
        <v>44542</v>
      </c>
      <c r="I33" s="20">
        <v>0.11164351851851852</v>
      </c>
      <c r="J33" s="2">
        <v>44542</v>
      </c>
      <c r="K33" s="20">
        <v>0.12905092592592593</v>
      </c>
      <c r="L33" s="20">
        <v>1.7407407407407406E-2</v>
      </c>
      <c r="M33" s="1" t="s">
        <v>16</v>
      </c>
      <c r="N33" s="1" t="s">
        <v>16</v>
      </c>
    </row>
    <row r="34" spans="1:14" x14ac:dyDescent="0.3">
      <c r="A34" s="1" t="s">
        <v>14</v>
      </c>
      <c r="B34" s="1" t="s">
        <v>15</v>
      </c>
      <c r="C34" s="1" t="s">
        <v>17</v>
      </c>
      <c r="D34" s="1" t="s">
        <v>59</v>
      </c>
      <c r="E34" s="1" t="s">
        <v>16</v>
      </c>
      <c r="F34" s="1" t="s">
        <v>60</v>
      </c>
      <c r="G34" s="1" t="s">
        <v>19</v>
      </c>
      <c r="H34" s="2">
        <v>44542</v>
      </c>
      <c r="I34" s="20">
        <v>0.82687500000000003</v>
      </c>
      <c r="J34" s="2">
        <v>44542</v>
      </c>
      <c r="K34" s="20">
        <v>0.84562499999999996</v>
      </c>
      <c r="L34" s="20">
        <v>1.8749999999999999E-2</v>
      </c>
      <c r="M34" s="1" t="s">
        <v>16</v>
      </c>
      <c r="N34" s="1" t="s">
        <v>16</v>
      </c>
    </row>
    <row r="35" spans="1:14" x14ac:dyDescent="0.3">
      <c r="A35" s="1" t="s">
        <v>14</v>
      </c>
      <c r="B35" s="1" t="s">
        <v>15</v>
      </c>
      <c r="C35" s="1" t="s">
        <v>17</v>
      </c>
      <c r="D35" s="1" t="s">
        <v>61</v>
      </c>
      <c r="E35" s="1" t="s">
        <v>16</v>
      </c>
      <c r="F35" s="1" t="s">
        <v>65</v>
      </c>
      <c r="G35" s="1" t="s">
        <v>19</v>
      </c>
      <c r="H35" s="2">
        <v>44542</v>
      </c>
      <c r="I35" s="20">
        <v>0.89336805555555554</v>
      </c>
      <c r="J35" s="2">
        <v>44542</v>
      </c>
      <c r="K35" s="20">
        <v>0.9261342592592593</v>
      </c>
      <c r="L35" s="20">
        <v>3.2766203703703707E-2</v>
      </c>
      <c r="M35" s="1" t="s">
        <v>16</v>
      </c>
      <c r="N35" s="1" t="s">
        <v>16</v>
      </c>
    </row>
    <row r="36" spans="1:14" x14ac:dyDescent="0.3">
      <c r="A36" s="1" t="s">
        <v>14</v>
      </c>
      <c r="B36" s="1" t="s">
        <v>15</v>
      </c>
      <c r="C36" s="1" t="s">
        <v>17</v>
      </c>
      <c r="D36" s="1" t="s">
        <v>61</v>
      </c>
      <c r="E36" s="1" t="s">
        <v>16</v>
      </c>
      <c r="F36" s="1" t="s">
        <v>66</v>
      </c>
      <c r="G36" s="1" t="s">
        <v>19</v>
      </c>
      <c r="H36" s="2">
        <v>44542</v>
      </c>
      <c r="I36" s="20">
        <v>0.92642361111111116</v>
      </c>
      <c r="J36" s="2">
        <v>44542</v>
      </c>
      <c r="K36" s="20">
        <v>0.92962962962962958</v>
      </c>
      <c r="L36" s="20">
        <v>3.2060185185185186E-3</v>
      </c>
      <c r="M36" s="1" t="s">
        <v>16</v>
      </c>
      <c r="N36" s="1" t="s">
        <v>16</v>
      </c>
    </row>
    <row r="37" spans="1:14" x14ac:dyDescent="0.3">
      <c r="A37" s="1" t="s">
        <v>14</v>
      </c>
      <c r="B37" s="1" t="s">
        <v>15</v>
      </c>
      <c r="C37" s="1" t="s">
        <v>17</v>
      </c>
      <c r="D37" s="1" t="s">
        <v>61</v>
      </c>
      <c r="E37" s="1" t="s">
        <v>16</v>
      </c>
      <c r="F37" s="1" t="s">
        <v>64</v>
      </c>
      <c r="G37" s="1" t="s">
        <v>19</v>
      </c>
      <c r="H37" s="2">
        <v>44542</v>
      </c>
      <c r="I37" s="20">
        <v>0.97447916666666667</v>
      </c>
      <c r="J37" s="2">
        <v>44543</v>
      </c>
      <c r="K37" s="20">
        <v>6.8240740740740741E-2</v>
      </c>
      <c r="L37" s="20">
        <v>9.3761574074074081E-2</v>
      </c>
      <c r="M37" s="1" t="s">
        <v>16</v>
      </c>
      <c r="N37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9657-D647-4319-BAD7-9454984FD4BA}">
  <dimension ref="A1:N23"/>
  <sheetViews>
    <sheetView workbookViewId="0">
      <selection activeCell="N12" sqref="N12"/>
    </sheetView>
  </sheetViews>
  <sheetFormatPr defaultRowHeight="14.4" x14ac:dyDescent="0.3"/>
  <cols>
    <col min="1" max="1" width="15.44140625" bestFit="1" customWidth="1"/>
    <col min="2" max="2" width="25.88671875" bestFit="1" customWidth="1"/>
    <col min="3" max="3" width="8" bestFit="1" customWidth="1"/>
    <col min="4" max="4" width="9.88671875" bestFit="1" customWidth="1"/>
    <col min="5" max="5" width="7" bestFit="1" customWidth="1"/>
    <col min="6" max="6" width="12.6640625" bestFit="1" customWidth="1"/>
    <col min="7" max="7" width="9.33203125" bestFit="1" customWidth="1"/>
    <col min="8" max="9" width="11.44140625" bestFit="1" customWidth="1"/>
    <col min="10" max="11" width="10.6640625" bestFit="1" customWidth="1"/>
    <col min="12" max="12" width="10.5546875" bestFit="1" customWidth="1"/>
    <col min="13" max="13" width="7" bestFit="1" customWidth="1"/>
    <col min="14" max="14" width="11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 s="1" t="s">
        <v>15</v>
      </c>
      <c r="C2" s="1" t="s">
        <v>16</v>
      </c>
      <c r="D2" s="1" t="s">
        <v>32</v>
      </c>
      <c r="E2" s="1" t="s">
        <v>16</v>
      </c>
      <c r="F2" s="1" t="s">
        <v>35</v>
      </c>
      <c r="G2" s="1" t="s">
        <v>19</v>
      </c>
      <c r="H2" s="2">
        <v>44529</v>
      </c>
      <c r="I2" s="12">
        <v>0.46875</v>
      </c>
      <c r="J2" s="2">
        <v>44529</v>
      </c>
      <c r="K2" s="12">
        <v>0.49513888888888891</v>
      </c>
      <c r="L2" s="12">
        <v>2.6388888888888889E-2</v>
      </c>
      <c r="M2" s="1" t="s">
        <v>16</v>
      </c>
      <c r="N2" s="1" t="s">
        <v>16</v>
      </c>
    </row>
    <row r="3" spans="1:14" x14ac:dyDescent="0.3">
      <c r="A3" s="1" t="s">
        <v>14</v>
      </c>
      <c r="B3" s="1" t="s">
        <v>15</v>
      </c>
      <c r="C3" s="1" t="s">
        <v>16</v>
      </c>
      <c r="D3" s="1" t="s">
        <v>32</v>
      </c>
      <c r="E3" s="1" t="s">
        <v>16</v>
      </c>
      <c r="F3" s="1" t="s">
        <v>22</v>
      </c>
      <c r="G3" s="1" t="s">
        <v>19</v>
      </c>
      <c r="H3" s="2">
        <v>44529</v>
      </c>
      <c r="I3" s="12">
        <v>0.52987268518518515</v>
      </c>
      <c r="J3" s="2">
        <v>44529</v>
      </c>
      <c r="K3" s="12">
        <v>0.55012731481481481</v>
      </c>
      <c r="L3" s="12">
        <v>2.0254629629629629E-2</v>
      </c>
      <c r="M3" s="1" t="s">
        <v>16</v>
      </c>
      <c r="N3" s="1" t="s">
        <v>16</v>
      </c>
    </row>
    <row r="4" spans="1:14" x14ac:dyDescent="0.3">
      <c r="A4" s="1" t="s">
        <v>14</v>
      </c>
      <c r="B4" s="1" t="s">
        <v>15</v>
      </c>
      <c r="C4" s="1" t="s">
        <v>16</v>
      </c>
      <c r="D4" s="1" t="s">
        <v>16</v>
      </c>
      <c r="E4" s="1" t="s">
        <v>16</v>
      </c>
      <c r="F4" s="1" t="s">
        <v>16</v>
      </c>
      <c r="G4" s="1" t="s">
        <v>19</v>
      </c>
      <c r="H4" s="2">
        <v>44529</v>
      </c>
      <c r="I4" s="12">
        <v>0.64351851851851849</v>
      </c>
      <c r="J4" s="2">
        <v>44529</v>
      </c>
      <c r="K4" s="12">
        <v>0.64353009259259264</v>
      </c>
      <c r="L4" s="12">
        <v>1.1574074074074073E-5</v>
      </c>
      <c r="M4" s="1" t="s">
        <v>16</v>
      </c>
      <c r="N4" s="1" t="s">
        <v>16</v>
      </c>
    </row>
    <row r="5" spans="1:14" x14ac:dyDescent="0.3">
      <c r="A5" s="1" t="s">
        <v>14</v>
      </c>
      <c r="B5" s="1" t="s">
        <v>15</v>
      </c>
      <c r="C5" s="1" t="s">
        <v>16</v>
      </c>
      <c r="D5" s="1" t="s">
        <v>16</v>
      </c>
      <c r="E5" s="1" t="s">
        <v>16</v>
      </c>
      <c r="F5" s="1" t="s">
        <v>16</v>
      </c>
      <c r="G5" s="1" t="s">
        <v>19</v>
      </c>
      <c r="H5" s="2">
        <v>44529</v>
      </c>
      <c r="I5" s="12">
        <v>0.64373842592592589</v>
      </c>
      <c r="J5" s="2">
        <v>44529</v>
      </c>
      <c r="K5" s="12">
        <v>0.64375000000000004</v>
      </c>
      <c r="L5" s="12">
        <v>1.1574074074074073E-5</v>
      </c>
      <c r="M5" s="1" t="s">
        <v>16</v>
      </c>
      <c r="N5" s="1" t="s">
        <v>16</v>
      </c>
    </row>
    <row r="6" spans="1:14" x14ac:dyDescent="0.3">
      <c r="A6" s="1" t="s">
        <v>14</v>
      </c>
      <c r="B6" s="1" t="s">
        <v>15</v>
      </c>
      <c r="C6" s="1" t="s">
        <v>16</v>
      </c>
      <c r="D6" s="1" t="s">
        <v>32</v>
      </c>
      <c r="E6" s="1" t="s">
        <v>16</v>
      </c>
      <c r="F6" s="1" t="s">
        <v>22</v>
      </c>
      <c r="G6" s="1" t="s">
        <v>19</v>
      </c>
      <c r="H6" s="2">
        <v>44529</v>
      </c>
      <c r="I6" s="12">
        <v>0.70179398148148153</v>
      </c>
      <c r="J6" s="2">
        <v>44529</v>
      </c>
      <c r="K6" s="12">
        <v>0.73790509259259263</v>
      </c>
      <c r="L6" s="12">
        <v>3.6111111111111108E-2</v>
      </c>
      <c r="M6" s="1" t="s">
        <v>16</v>
      </c>
      <c r="N6" s="1" t="s">
        <v>16</v>
      </c>
    </row>
    <row r="7" spans="1:14" x14ac:dyDescent="0.3">
      <c r="A7" s="1" t="s">
        <v>14</v>
      </c>
      <c r="B7" s="1" t="s">
        <v>15</v>
      </c>
      <c r="C7" s="1" t="s">
        <v>16</v>
      </c>
      <c r="D7" s="1" t="s">
        <v>17</v>
      </c>
      <c r="E7" s="1" t="s">
        <v>16</v>
      </c>
      <c r="F7" s="1" t="s">
        <v>18</v>
      </c>
      <c r="G7" s="1" t="s">
        <v>19</v>
      </c>
      <c r="H7" s="2">
        <v>44529</v>
      </c>
      <c r="I7" s="12">
        <v>0.74623842592592593</v>
      </c>
      <c r="J7" s="2">
        <v>44529</v>
      </c>
      <c r="K7" s="12">
        <v>0.7622106481481481</v>
      </c>
      <c r="L7" s="12">
        <v>1.5972222222222221E-2</v>
      </c>
      <c r="M7" s="1" t="s">
        <v>16</v>
      </c>
      <c r="N7" s="1" t="s">
        <v>16</v>
      </c>
    </row>
    <row r="8" spans="1:14" x14ac:dyDescent="0.3">
      <c r="A8" s="1" t="s">
        <v>14</v>
      </c>
      <c r="B8" s="1" t="s">
        <v>15</v>
      </c>
      <c r="C8" s="1" t="s">
        <v>16</v>
      </c>
      <c r="D8" s="1" t="s">
        <v>32</v>
      </c>
      <c r="E8" s="1" t="s">
        <v>16</v>
      </c>
      <c r="F8" s="1" t="s">
        <v>22</v>
      </c>
      <c r="G8" s="1" t="s">
        <v>19</v>
      </c>
      <c r="H8" s="2">
        <v>44529</v>
      </c>
      <c r="I8" s="12">
        <v>0.94182870370370375</v>
      </c>
      <c r="J8" s="2">
        <v>44529</v>
      </c>
      <c r="K8" s="12">
        <v>0.96645833333333331</v>
      </c>
      <c r="L8" s="12">
        <v>2.462962962962963E-2</v>
      </c>
      <c r="M8" s="1" t="s">
        <v>16</v>
      </c>
      <c r="N8" s="1" t="s">
        <v>16</v>
      </c>
    </row>
    <row r="9" spans="1:14" x14ac:dyDescent="0.3">
      <c r="A9" s="1" t="s">
        <v>14</v>
      </c>
      <c r="B9" s="1" t="s">
        <v>15</v>
      </c>
      <c r="C9" s="1" t="s">
        <v>16</v>
      </c>
      <c r="D9" s="1" t="s">
        <v>17</v>
      </c>
      <c r="E9" s="1" t="s">
        <v>16</v>
      </c>
      <c r="F9" s="1" t="s">
        <v>23</v>
      </c>
      <c r="G9" s="1" t="s">
        <v>19</v>
      </c>
      <c r="H9" s="2">
        <v>44529</v>
      </c>
      <c r="I9" s="12">
        <v>0.98405092592592591</v>
      </c>
      <c r="J9" s="2">
        <v>44530</v>
      </c>
      <c r="K9" s="12">
        <v>3.3449074074074076E-3</v>
      </c>
      <c r="L9" s="12">
        <v>1.9293981481481481E-2</v>
      </c>
      <c r="M9" s="1" t="s">
        <v>16</v>
      </c>
      <c r="N9" s="1" t="s">
        <v>16</v>
      </c>
    </row>
    <row r="10" spans="1:14" x14ac:dyDescent="0.3">
      <c r="A10" s="1" t="s">
        <v>14</v>
      </c>
      <c r="B10" s="1" t="s">
        <v>15</v>
      </c>
      <c r="C10" s="1" t="s">
        <v>16</v>
      </c>
      <c r="D10" s="1" t="s">
        <v>32</v>
      </c>
      <c r="E10" s="1" t="s">
        <v>16</v>
      </c>
      <c r="F10" s="1" t="s">
        <v>35</v>
      </c>
      <c r="G10" s="1" t="s">
        <v>19</v>
      </c>
      <c r="H10" s="2">
        <v>44530</v>
      </c>
      <c r="I10" s="12">
        <v>0.37550925925925926</v>
      </c>
      <c r="J10" s="2">
        <v>44530</v>
      </c>
      <c r="K10" s="12">
        <v>0.39981481481481479</v>
      </c>
      <c r="L10" s="12">
        <v>2.4305555555555556E-2</v>
      </c>
      <c r="M10" s="1" t="s">
        <v>16</v>
      </c>
      <c r="N10" s="1" t="s">
        <v>16</v>
      </c>
    </row>
    <row r="11" spans="1:14" x14ac:dyDescent="0.3">
      <c r="A11" s="1" t="s">
        <v>14</v>
      </c>
      <c r="B11" s="1" t="s">
        <v>15</v>
      </c>
      <c r="C11" s="1" t="s">
        <v>16</v>
      </c>
      <c r="D11" s="1" t="s">
        <v>17</v>
      </c>
      <c r="E11" s="1" t="s">
        <v>16</v>
      </c>
      <c r="F11" s="1" t="s">
        <v>23</v>
      </c>
      <c r="G11" s="1" t="s">
        <v>19</v>
      </c>
      <c r="H11" s="2">
        <v>44530</v>
      </c>
      <c r="I11" s="12">
        <v>0.4201273148148148</v>
      </c>
      <c r="J11" s="2">
        <v>44530</v>
      </c>
      <c r="K11" s="12">
        <v>0.45415509259259257</v>
      </c>
      <c r="L11" s="12">
        <v>3.4027777777777775E-2</v>
      </c>
      <c r="M11" s="1" t="s">
        <v>16</v>
      </c>
      <c r="N11" s="1" t="s">
        <v>16</v>
      </c>
    </row>
    <row r="12" spans="1:14" x14ac:dyDescent="0.3">
      <c r="A12" s="1" t="s">
        <v>14</v>
      </c>
      <c r="B12" s="1" t="s">
        <v>15</v>
      </c>
      <c r="C12" s="1" t="s">
        <v>16</v>
      </c>
      <c r="D12" s="1" t="s">
        <v>32</v>
      </c>
      <c r="E12" s="1" t="s">
        <v>16</v>
      </c>
      <c r="F12" s="1" t="s">
        <v>35</v>
      </c>
      <c r="G12" s="1" t="s">
        <v>19</v>
      </c>
      <c r="H12" s="2">
        <v>44530</v>
      </c>
      <c r="I12" s="12">
        <v>0.45884259259259258</v>
      </c>
      <c r="J12" s="2">
        <v>44530</v>
      </c>
      <c r="K12" s="12">
        <v>0.48314814814814816</v>
      </c>
      <c r="L12" s="12">
        <v>2.4305555555555556E-2</v>
      </c>
      <c r="M12" s="1" t="s">
        <v>16</v>
      </c>
      <c r="N12" s="1" t="s">
        <v>16</v>
      </c>
    </row>
    <row r="13" spans="1:14" x14ac:dyDescent="0.3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16</v>
      </c>
      <c r="F13" s="1" t="s">
        <v>23</v>
      </c>
      <c r="G13" s="1" t="s">
        <v>19</v>
      </c>
      <c r="H13" s="2">
        <v>44530</v>
      </c>
      <c r="I13" s="12">
        <v>0.49005787037037035</v>
      </c>
      <c r="J13" s="2">
        <v>44530</v>
      </c>
      <c r="K13" s="12">
        <v>0.53246527777777775</v>
      </c>
      <c r="L13" s="12">
        <v>4.2407407407407408E-2</v>
      </c>
      <c r="M13" s="1" t="s">
        <v>16</v>
      </c>
      <c r="N13" s="1" t="s">
        <v>16</v>
      </c>
    </row>
    <row r="14" spans="1:14" x14ac:dyDescent="0.3">
      <c r="A14" s="1" t="s">
        <v>14</v>
      </c>
      <c r="B14" s="1" t="s">
        <v>15</v>
      </c>
      <c r="C14" s="1" t="s">
        <v>16</v>
      </c>
      <c r="D14" s="1" t="s">
        <v>37</v>
      </c>
      <c r="E14" s="1" t="s">
        <v>16</v>
      </c>
      <c r="F14" s="1" t="s">
        <v>38</v>
      </c>
      <c r="G14" s="1" t="s">
        <v>19</v>
      </c>
      <c r="H14" s="2">
        <v>44530</v>
      </c>
      <c r="I14" s="12">
        <v>0.72958333333333336</v>
      </c>
      <c r="J14" s="2">
        <v>44530</v>
      </c>
      <c r="K14" s="12">
        <v>0.81291666666666662</v>
      </c>
      <c r="L14" s="12">
        <v>8.3333333333333329E-2</v>
      </c>
      <c r="M14" s="1" t="s">
        <v>16</v>
      </c>
      <c r="N14" s="1" t="s">
        <v>16</v>
      </c>
    </row>
    <row r="15" spans="1:14" x14ac:dyDescent="0.3">
      <c r="A15" s="1" t="s">
        <v>14</v>
      </c>
      <c r="B15" s="1" t="s">
        <v>15</v>
      </c>
      <c r="C15" s="1" t="s">
        <v>16</v>
      </c>
      <c r="D15" s="1" t="s">
        <v>17</v>
      </c>
      <c r="E15" s="1" t="s">
        <v>16</v>
      </c>
      <c r="F15" s="1" t="s">
        <v>23</v>
      </c>
      <c r="G15" s="1" t="s">
        <v>19</v>
      </c>
      <c r="H15" s="2">
        <v>44530</v>
      </c>
      <c r="I15" s="12">
        <v>0.84965277777777781</v>
      </c>
      <c r="J15" s="2">
        <v>44530</v>
      </c>
      <c r="K15" s="12">
        <v>0.92318287037037039</v>
      </c>
      <c r="L15" s="12">
        <v>7.3530092592592591E-2</v>
      </c>
      <c r="M15" s="1" t="s">
        <v>16</v>
      </c>
      <c r="N15" s="1" t="s">
        <v>16</v>
      </c>
    </row>
    <row r="16" spans="1:14" x14ac:dyDescent="0.3">
      <c r="A16" s="1" t="s">
        <v>14</v>
      </c>
      <c r="B16" s="1" t="s">
        <v>15</v>
      </c>
      <c r="C16" s="1" t="s">
        <v>16</v>
      </c>
      <c r="D16" s="1" t="s">
        <v>32</v>
      </c>
      <c r="E16" s="1" t="s">
        <v>16</v>
      </c>
      <c r="F16" s="1" t="s">
        <v>34</v>
      </c>
      <c r="G16" s="1" t="s">
        <v>19</v>
      </c>
      <c r="H16" s="2">
        <v>44530</v>
      </c>
      <c r="I16" s="12">
        <v>0.99652777777777779</v>
      </c>
      <c r="J16" s="2">
        <v>44531</v>
      </c>
      <c r="K16" s="12">
        <v>1.1111111111111112E-2</v>
      </c>
      <c r="L16" s="12">
        <v>1.4583333333333334E-2</v>
      </c>
      <c r="M16" s="1" t="s">
        <v>16</v>
      </c>
      <c r="N16" s="1" t="s">
        <v>16</v>
      </c>
    </row>
    <row r="17" spans="1:14" x14ac:dyDescent="0.3">
      <c r="A17" s="1" t="s">
        <v>14</v>
      </c>
      <c r="B17" s="1" t="s">
        <v>15</v>
      </c>
      <c r="C17" s="1" t="s">
        <v>16</v>
      </c>
      <c r="D17" s="1" t="s">
        <v>17</v>
      </c>
      <c r="E17" s="1" t="s">
        <v>16</v>
      </c>
      <c r="F17" s="1" t="s">
        <v>23</v>
      </c>
      <c r="G17" s="1" t="s">
        <v>19</v>
      </c>
      <c r="H17" s="2">
        <v>44531</v>
      </c>
      <c r="I17" s="12">
        <v>2.2916666666666665E-2</v>
      </c>
      <c r="J17" s="2">
        <v>44531</v>
      </c>
      <c r="K17" s="12">
        <v>4.8611111111111112E-2</v>
      </c>
      <c r="L17" s="12">
        <v>2.5694444444444443E-2</v>
      </c>
      <c r="M17" s="1" t="s">
        <v>16</v>
      </c>
      <c r="N17" s="1" t="s">
        <v>16</v>
      </c>
    </row>
    <row r="18" spans="1:14" x14ac:dyDescent="0.3">
      <c r="A18" s="1" t="s">
        <v>14</v>
      </c>
      <c r="B18" s="1" t="s">
        <v>15</v>
      </c>
      <c r="C18" s="1" t="s">
        <v>16</v>
      </c>
      <c r="D18" s="1" t="s">
        <v>17</v>
      </c>
      <c r="E18" s="1" t="s">
        <v>16</v>
      </c>
      <c r="F18" s="1" t="s">
        <v>23</v>
      </c>
      <c r="G18" s="1" t="s">
        <v>19</v>
      </c>
      <c r="H18" s="2">
        <v>44531</v>
      </c>
      <c r="I18" s="12">
        <v>0.43364583333333334</v>
      </c>
      <c r="J18" s="2">
        <v>44531</v>
      </c>
      <c r="K18" s="12">
        <v>0.45619212962962963</v>
      </c>
      <c r="L18" s="12">
        <v>2.2546296296296297E-2</v>
      </c>
      <c r="M18" s="1" t="s">
        <v>16</v>
      </c>
      <c r="N18" s="1" t="s">
        <v>16</v>
      </c>
    </row>
    <row r="19" spans="1:14" x14ac:dyDescent="0.3">
      <c r="A19" s="1" t="s">
        <v>14</v>
      </c>
      <c r="B19" s="1" t="s">
        <v>15</v>
      </c>
      <c r="C19" s="1" t="s">
        <v>16</v>
      </c>
      <c r="D19" s="1" t="s">
        <v>17</v>
      </c>
      <c r="E19" s="1" t="s">
        <v>16</v>
      </c>
      <c r="F19" s="1" t="s">
        <v>16</v>
      </c>
      <c r="G19" s="1" t="s">
        <v>19</v>
      </c>
      <c r="H19" s="2">
        <v>44531</v>
      </c>
      <c r="I19" s="12">
        <v>0.46194444444444444</v>
      </c>
      <c r="J19" s="2">
        <v>44531</v>
      </c>
      <c r="K19" s="12">
        <v>0.46777777777777779</v>
      </c>
      <c r="L19" s="12">
        <v>5.8333333333333336E-3</v>
      </c>
      <c r="M19" s="1" t="s">
        <v>16</v>
      </c>
      <c r="N19" s="1" t="s">
        <v>16</v>
      </c>
    </row>
    <row r="20" spans="1:14" x14ac:dyDescent="0.3">
      <c r="A20" s="1" t="s">
        <v>14</v>
      </c>
      <c r="B20" s="1" t="s">
        <v>15</v>
      </c>
      <c r="C20" s="1" t="s">
        <v>16</v>
      </c>
      <c r="D20" s="1" t="s">
        <v>17</v>
      </c>
      <c r="E20" s="1" t="s">
        <v>16</v>
      </c>
      <c r="F20" s="1" t="s">
        <v>24</v>
      </c>
      <c r="G20" s="1" t="s">
        <v>19</v>
      </c>
      <c r="H20" s="2">
        <v>44531</v>
      </c>
      <c r="I20" s="12">
        <v>0.48114583333333333</v>
      </c>
      <c r="J20" s="2">
        <v>44531</v>
      </c>
      <c r="K20" s="12">
        <v>0.5166087962962963</v>
      </c>
      <c r="L20" s="12">
        <v>3.546296296296296E-2</v>
      </c>
      <c r="M20" s="1" t="s">
        <v>16</v>
      </c>
      <c r="N20" s="1" t="s">
        <v>16</v>
      </c>
    </row>
    <row r="21" spans="1:14" x14ac:dyDescent="0.3">
      <c r="A21" s="1" t="s">
        <v>14</v>
      </c>
      <c r="B21" s="1" t="s">
        <v>15</v>
      </c>
      <c r="C21" s="1" t="s">
        <v>16</v>
      </c>
      <c r="D21" s="1" t="s">
        <v>17</v>
      </c>
      <c r="E21" s="1" t="s">
        <v>16</v>
      </c>
      <c r="F21" s="1" t="s">
        <v>23</v>
      </c>
      <c r="G21" s="1" t="s">
        <v>19</v>
      </c>
      <c r="H21" s="2">
        <v>44531</v>
      </c>
      <c r="I21" s="12">
        <v>0.51666666666666672</v>
      </c>
      <c r="J21" s="2">
        <v>44531</v>
      </c>
      <c r="K21" s="12">
        <v>0.52744212962962966</v>
      </c>
      <c r="L21" s="12">
        <v>1.0775462962962962E-2</v>
      </c>
      <c r="M21" s="1" t="s">
        <v>16</v>
      </c>
      <c r="N21" s="1" t="s">
        <v>16</v>
      </c>
    </row>
    <row r="22" spans="1:14" x14ac:dyDescent="0.3">
      <c r="A22" s="1" t="s">
        <v>14</v>
      </c>
      <c r="B22" s="1" t="s">
        <v>15</v>
      </c>
      <c r="C22" s="1" t="s">
        <v>16</v>
      </c>
      <c r="D22" s="1" t="s">
        <v>17</v>
      </c>
      <c r="E22" s="1" t="s">
        <v>16</v>
      </c>
      <c r="F22" s="1" t="s">
        <v>16</v>
      </c>
      <c r="G22" s="1" t="s">
        <v>19</v>
      </c>
      <c r="H22" s="2">
        <v>44531</v>
      </c>
      <c r="I22" s="12">
        <v>0.53135416666666668</v>
      </c>
      <c r="J22" s="2">
        <v>44531</v>
      </c>
      <c r="K22" s="12">
        <v>0.56746527777777778</v>
      </c>
      <c r="L22" s="12">
        <v>3.6111111111111108E-2</v>
      </c>
      <c r="M22" s="1" t="s">
        <v>16</v>
      </c>
      <c r="N22" s="1" t="s">
        <v>16</v>
      </c>
    </row>
    <row r="23" spans="1:14" x14ac:dyDescent="0.3">
      <c r="A23" s="1" t="s">
        <v>14</v>
      </c>
      <c r="B23" s="1" t="s">
        <v>15</v>
      </c>
      <c r="C23" s="1" t="s">
        <v>16</v>
      </c>
      <c r="D23" s="1" t="s">
        <v>32</v>
      </c>
      <c r="E23" s="1" t="s">
        <v>16</v>
      </c>
      <c r="F23" s="1" t="s">
        <v>34</v>
      </c>
      <c r="G23" s="1" t="s">
        <v>19</v>
      </c>
      <c r="H23" s="2">
        <v>44531</v>
      </c>
      <c r="I23" s="12">
        <v>0.69114583333333335</v>
      </c>
      <c r="J23" s="2">
        <v>44531</v>
      </c>
      <c r="K23" s="12">
        <v>0.70156249999999998</v>
      </c>
      <c r="L23" s="12">
        <v>1.0416666666666666E-2</v>
      </c>
      <c r="M23" s="1" t="s">
        <v>16</v>
      </c>
      <c r="N23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3BDB-715E-438B-ABBB-28CDE72B4F29}">
  <dimension ref="A1:N11"/>
  <sheetViews>
    <sheetView workbookViewId="0"/>
  </sheetViews>
  <sheetFormatPr defaultRowHeight="14.4" x14ac:dyDescent="0.3"/>
  <cols>
    <col min="1" max="1" width="15.44140625" bestFit="1" customWidth="1"/>
    <col min="2" max="2" width="25.88671875" bestFit="1" customWidth="1"/>
    <col min="3" max="3" width="8" bestFit="1" customWidth="1"/>
    <col min="4" max="4" width="9.88671875" bestFit="1" customWidth="1"/>
    <col min="5" max="5" width="7" bestFit="1" customWidth="1"/>
    <col min="6" max="6" width="12.6640625" bestFit="1" customWidth="1"/>
    <col min="7" max="7" width="9.33203125" bestFit="1" customWidth="1"/>
    <col min="8" max="9" width="11.44140625" bestFit="1" customWidth="1"/>
    <col min="10" max="11" width="10.6640625" bestFit="1" customWidth="1"/>
    <col min="12" max="12" width="10.5546875" bestFit="1" customWidth="1"/>
    <col min="13" max="13" width="7" bestFit="1" customWidth="1"/>
    <col min="14" max="14" width="11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 s="1" t="s">
        <v>15</v>
      </c>
      <c r="C2" s="1" t="s">
        <v>16</v>
      </c>
      <c r="D2" s="1" t="s">
        <v>37</v>
      </c>
      <c r="E2" s="1" t="s">
        <v>16</v>
      </c>
      <c r="F2" s="1" t="s">
        <v>38</v>
      </c>
      <c r="G2" s="1" t="s">
        <v>19</v>
      </c>
      <c r="H2" s="2">
        <v>44522</v>
      </c>
      <c r="I2" s="12">
        <v>0.45833333333333331</v>
      </c>
      <c r="J2" s="2">
        <v>44522</v>
      </c>
      <c r="K2" s="12">
        <v>0.54166666666666663</v>
      </c>
      <c r="L2" s="12">
        <v>8.3333333333333329E-2</v>
      </c>
      <c r="M2" s="1" t="s">
        <v>16</v>
      </c>
      <c r="N2" s="1" t="s">
        <v>16</v>
      </c>
    </row>
    <row r="3" spans="1:14" x14ac:dyDescent="0.3">
      <c r="A3" s="1" t="s">
        <v>14</v>
      </c>
      <c r="B3" s="1" t="s">
        <v>15</v>
      </c>
      <c r="C3" s="1" t="s">
        <v>16</v>
      </c>
      <c r="D3" s="1" t="s">
        <v>17</v>
      </c>
      <c r="E3" s="1" t="s">
        <v>16</v>
      </c>
      <c r="F3" s="1" t="s">
        <v>21</v>
      </c>
      <c r="G3" s="1" t="s">
        <v>19</v>
      </c>
      <c r="H3" s="2">
        <v>44522</v>
      </c>
      <c r="I3" s="12">
        <v>0.84482638888888884</v>
      </c>
      <c r="J3" s="2">
        <v>44523</v>
      </c>
      <c r="K3" s="12">
        <v>4.6643518518518518E-3</v>
      </c>
      <c r="L3" s="12">
        <v>0.15983796296296296</v>
      </c>
      <c r="M3" s="1" t="s">
        <v>16</v>
      </c>
      <c r="N3" s="1" t="s">
        <v>16</v>
      </c>
    </row>
    <row r="4" spans="1:14" x14ac:dyDescent="0.3">
      <c r="A4" s="1" t="s">
        <v>14</v>
      </c>
      <c r="B4" s="1" t="s">
        <v>15</v>
      </c>
      <c r="C4" s="1" t="s">
        <v>16</v>
      </c>
      <c r="D4" s="1" t="s">
        <v>17</v>
      </c>
      <c r="E4" s="1" t="s">
        <v>16</v>
      </c>
      <c r="F4" s="1" t="s">
        <v>21</v>
      </c>
      <c r="G4" s="1" t="s">
        <v>19</v>
      </c>
      <c r="H4" s="2">
        <v>44523</v>
      </c>
      <c r="I4" s="12">
        <v>0.49636574074074075</v>
      </c>
      <c r="J4" s="2">
        <v>44523</v>
      </c>
      <c r="K4" s="12">
        <v>0.56115740740740738</v>
      </c>
      <c r="L4" s="12">
        <v>6.4791666666666664E-2</v>
      </c>
      <c r="M4" s="1" t="s">
        <v>16</v>
      </c>
      <c r="N4" s="1" t="s">
        <v>16</v>
      </c>
    </row>
    <row r="5" spans="1:14" x14ac:dyDescent="0.3">
      <c r="A5" s="1" t="s">
        <v>14</v>
      </c>
      <c r="B5" s="1" t="s">
        <v>15</v>
      </c>
      <c r="C5" s="1" t="s">
        <v>16</v>
      </c>
      <c r="D5" s="1" t="s">
        <v>17</v>
      </c>
      <c r="E5" s="1" t="s">
        <v>16</v>
      </c>
      <c r="F5" s="1" t="s">
        <v>21</v>
      </c>
      <c r="G5" s="1" t="s">
        <v>19</v>
      </c>
      <c r="H5" s="2">
        <v>44523</v>
      </c>
      <c r="I5" s="12">
        <v>0.6875</v>
      </c>
      <c r="J5" s="2">
        <v>44523</v>
      </c>
      <c r="K5" s="12">
        <v>0.83333333333333337</v>
      </c>
      <c r="L5" s="12">
        <v>0.14583333333333334</v>
      </c>
      <c r="M5" s="1" t="s">
        <v>16</v>
      </c>
      <c r="N5" s="1" t="s">
        <v>16</v>
      </c>
    </row>
    <row r="6" spans="1:14" x14ac:dyDescent="0.3">
      <c r="A6" s="1" t="s">
        <v>14</v>
      </c>
      <c r="B6" s="1" t="s">
        <v>15</v>
      </c>
      <c r="C6" s="1" t="s">
        <v>16</v>
      </c>
      <c r="D6" s="1" t="s">
        <v>17</v>
      </c>
      <c r="E6" s="1" t="s">
        <v>16</v>
      </c>
      <c r="F6" s="1" t="s">
        <v>21</v>
      </c>
      <c r="G6" s="1" t="s">
        <v>19</v>
      </c>
      <c r="H6" s="2">
        <v>44524</v>
      </c>
      <c r="I6" s="12">
        <v>0.49513888888888891</v>
      </c>
      <c r="J6" s="2">
        <v>44524</v>
      </c>
      <c r="K6" s="12">
        <v>0.64583333333333337</v>
      </c>
      <c r="L6" s="12">
        <v>0.15069444444444444</v>
      </c>
      <c r="M6" s="1" t="s">
        <v>16</v>
      </c>
      <c r="N6" s="1" t="s">
        <v>16</v>
      </c>
    </row>
    <row r="7" spans="1:14" x14ac:dyDescent="0.3">
      <c r="A7" s="1" t="s">
        <v>14</v>
      </c>
      <c r="B7" s="1" t="s">
        <v>15</v>
      </c>
      <c r="C7" s="1" t="s">
        <v>16</v>
      </c>
      <c r="D7" s="1" t="s">
        <v>17</v>
      </c>
      <c r="E7" s="1" t="s">
        <v>16</v>
      </c>
      <c r="F7" s="1" t="s">
        <v>23</v>
      </c>
      <c r="G7" s="1" t="s">
        <v>19</v>
      </c>
      <c r="H7" s="2">
        <v>44525</v>
      </c>
      <c r="I7" s="12">
        <v>0.51249999999999996</v>
      </c>
      <c r="J7" s="2">
        <v>44525</v>
      </c>
      <c r="K7" s="12">
        <v>0.56457175925925929</v>
      </c>
      <c r="L7" s="12">
        <v>5.2071759259259262E-2</v>
      </c>
      <c r="M7" s="1" t="s">
        <v>16</v>
      </c>
      <c r="N7" s="1" t="s">
        <v>16</v>
      </c>
    </row>
    <row r="8" spans="1:14" x14ac:dyDescent="0.3">
      <c r="A8" s="1" t="s">
        <v>14</v>
      </c>
      <c r="B8" s="1" t="s">
        <v>15</v>
      </c>
      <c r="C8" s="1" t="s">
        <v>16</v>
      </c>
      <c r="D8" s="1" t="s">
        <v>17</v>
      </c>
      <c r="E8" s="1" t="s">
        <v>16</v>
      </c>
      <c r="F8" s="1" t="s">
        <v>20</v>
      </c>
      <c r="G8" s="1" t="s">
        <v>19</v>
      </c>
      <c r="H8" s="2">
        <v>44526</v>
      </c>
      <c r="I8" s="12">
        <v>0.4881597222222222</v>
      </c>
      <c r="J8" s="2">
        <v>44526</v>
      </c>
      <c r="K8" s="12">
        <v>0.58025462962962959</v>
      </c>
      <c r="L8" s="12">
        <v>9.2094907407407403E-2</v>
      </c>
      <c r="M8" s="1" t="s">
        <v>16</v>
      </c>
      <c r="N8" s="1" t="s">
        <v>16</v>
      </c>
    </row>
    <row r="9" spans="1:14" x14ac:dyDescent="0.3">
      <c r="A9" s="1" t="s">
        <v>14</v>
      </c>
      <c r="B9" s="1" t="s">
        <v>15</v>
      </c>
      <c r="C9" s="1" t="s">
        <v>16</v>
      </c>
      <c r="D9" s="1" t="s">
        <v>17</v>
      </c>
      <c r="E9" s="1" t="s">
        <v>16</v>
      </c>
      <c r="F9" s="1" t="s">
        <v>24</v>
      </c>
      <c r="G9" s="1" t="s">
        <v>19</v>
      </c>
      <c r="H9" s="2">
        <v>44526</v>
      </c>
      <c r="I9" s="12">
        <v>0.74157407407407405</v>
      </c>
      <c r="J9" s="2">
        <v>44526</v>
      </c>
      <c r="K9" s="12">
        <v>0.75613425925925926</v>
      </c>
      <c r="L9" s="12">
        <v>1.4560185185185185E-2</v>
      </c>
      <c r="M9" s="1" t="s">
        <v>16</v>
      </c>
      <c r="N9" s="1" t="s">
        <v>16</v>
      </c>
    </row>
    <row r="10" spans="1:14" x14ac:dyDescent="0.3">
      <c r="A10" s="1" t="s">
        <v>14</v>
      </c>
      <c r="B10" s="1" t="s">
        <v>15</v>
      </c>
      <c r="C10" s="1" t="s">
        <v>16</v>
      </c>
      <c r="D10" s="1" t="s">
        <v>17</v>
      </c>
      <c r="E10" s="1" t="s">
        <v>16</v>
      </c>
      <c r="F10" s="1" t="s">
        <v>24</v>
      </c>
      <c r="G10" s="1" t="s">
        <v>19</v>
      </c>
      <c r="H10" s="2">
        <v>44526</v>
      </c>
      <c r="I10" s="12">
        <v>0.76068287037037041</v>
      </c>
      <c r="J10" s="2">
        <v>44526</v>
      </c>
      <c r="K10" s="12">
        <v>0.80572916666666672</v>
      </c>
      <c r="L10" s="12">
        <v>4.50462962962963E-2</v>
      </c>
      <c r="M10" s="1" t="s">
        <v>16</v>
      </c>
      <c r="N10" s="1" t="s">
        <v>16</v>
      </c>
    </row>
    <row r="11" spans="1:14" x14ac:dyDescent="0.3">
      <c r="A11" s="1" t="s">
        <v>14</v>
      </c>
      <c r="B11" s="1" t="s">
        <v>15</v>
      </c>
      <c r="C11" s="1" t="s">
        <v>16</v>
      </c>
      <c r="D11" s="1" t="s">
        <v>32</v>
      </c>
      <c r="E11" s="1" t="s">
        <v>16</v>
      </c>
      <c r="F11" s="1" t="s">
        <v>35</v>
      </c>
      <c r="G11" s="1" t="s">
        <v>19</v>
      </c>
      <c r="H11" s="2">
        <v>44528</v>
      </c>
      <c r="I11" s="12">
        <v>0.71914351851851854</v>
      </c>
      <c r="J11" s="2">
        <v>44528</v>
      </c>
      <c r="K11" s="12">
        <v>0.80872685185185189</v>
      </c>
      <c r="L11" s="12">
        <v>8.9583333333333334E-2</v>
      </c>
      <c r="M11" s="1" t="s">
        <v>16</v>
      </c>
      <c r="N11" s="1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F A A B Q S w M E F A A C A A g A A F Y x V H O w p L m k A A A A 9 g A A A B I A H A B D b 2 5 m a W c v U G F j a 2 F n Z S 5 4 b W w g o h g A K K A U A A A A A A A A A A A A A A A A A A A A A A A A A A A A h Y 9 B D o I w F E S v Q r q n L W i M I Z + y M O 4 k M S E x b p t a o R E + h h b L 3 V x 4 J K 8 g R l F 3 L u f N W 8 z c r z f I h q Y O L r q z p s W U R J S T Q K N q D w b L l P T u G C 5 J J m A r 1 U m W O h h l t M l g D y m p n D s n j H n v q Z / R t i t Z z H n E 9 v m m U J V u J P n I 5 r 8 c G r R O o t J E w O 4 1 R s Q 0 4 p w u 5 u M m Y B O E 3 O B X i M f u 2 f 5 A W P W 1 6 z s t l A z X B b A p A n t / E A 9 Q S w M E F A A C A A g A A F Y x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B W M V S p 9 K m H 7 g I A A M o v A A A T A B w A R m 9 y b X V s Y X M v U 2 V j d G l v b j E u b S C i G A A o o B Q A A A A A A A A A A A A A A A A A A A A A A A A A A A D t l 0 1 v 2 j A Y x + 9 I f A c r v Y A U U B y g L 5 s 4 d N B q p 7 2 R n c q E 3 M S j X h 0 b 2 Q 5 t V / W 7 z 1 F a y F t X u p H k U H P B f h z 7 7 y f + / 2 x H Y l 8 R z s A s + Y f v 2 6 1 2 S 1 4 h g Q N w Y H l 8 u a Q L R U K 8 w E w J g u X C d V z Y g 0 4 P H i 8 U 3 9 T c Y Q d 2 L T A G F K t 2 C + j f Z 0 G W m O n I R K 7 7 U + 5 H o R 6 h c 0 4 o 7 k 8 4 U 7 o i O 9 b k 3 f y 7 x E L O V y i S f D 7 l N 4 x y F M j 5 6 4 T 7 v l x b X f t i i i k J i c J i b N m W D S a c R i G T Y z i 0 w R n z e U D Y c n w 4 c h x o g 6 8 R V 3 i m 7 i g e b 4 v 9 T 5 z h H 1 0 7 y e D A 0 p 3 Q J f 6 N A i 7 B S v C Q r 4 k u x m l 6 6 F I / / i W O K f w R o 0 A n 0 U l S t s H F Y / y U 0 p m P K B J y r E S U H t g j K w 5 8 F F 4 S P f Z 2 P E 8 g J n 9 y E S Y z 9 + 5 W W H a e n Y Z 9 f 2 / F b 0 9 n q v S T Q O F b 9 W C D e + s s R I Q W o h N K 9 K s s h P V c f + m 1 L 8 Q 9 J K 8 L w S m W v i C r 2 C m F t g + E 0 j i L Q s N M I a F A g N S m K S 6 n m u J l 3 v T S 5 S Q J F p T 3 i R t K e 0 w j g T I z e 2 r w 0 F I W Z n U a 8 o g p 0 O l m W h 6 6 7 R Z h 5 c t U h o Z e M f 9 6 I a M w R O J u I f C K C 7 X 1 5 m h T H M C 9 w 7 G 7 9 A t 4 D N 4 W H X / z c K m F X u u J 0 l 1 L L 0 h q 1 6 r A D j u p m o 3 S b J T N b J Q l 9 o Q 9 B 2 7 t q W t H G S h m P B I + 3 j s U R d W q o H g 0 d w A e b f 8 s D k m m u + A w u U J s q U e M D f 8 i D Q V 9 w 0 H V H G T W 5 5 8 x y F + l a y O h w q u 0 n h s 4 J 0 I q 8 I 3 f A C T 3 D s V u T D w 7 D c N G P W z 8 L x p u U 2 i 4 l a F h z o k 3 y s K r z 4 n j t C f h s C Y S c q o G A 4 N B o x j A U d q Q L q w H g 7 y q w c B g 0 C g G r p s x 5 H E 9 G O R V D Q Y G g 2 Y x O N k a 0 u 0 5 o 5 o w y K k a D A w G D W K g L X i Y N i R 0 6 8 C g q G o w M B g 0 i g E c Z A x 5 U g 8 G e V W D g c G g U Q x c J 2 1 I 9 7 A e D P K q B g O D Q V M Y 6 L s J 7 D l P + 3 J S q / 4 0 K F U 1 G B g M m j 0 N j j K G r O n b I K 9 q M D A Y N H o a Q C d t S F j 9 p a h U 1 W B g M K g E g z 9 Q S w E C L Q A U A A I A C A A A V j F U c 7 C k u a Q A A A D 2 A A A A E g A A A A A A A A A A A A A A A A A A A A A A Q 2 9 u Z m l n L 1 B h Y 2 t h Z 2 U u e G 1 s U E s B A i 0 A F A A C A A g A A F Y x V F N y O C y b A A A A 4 Q A A A B M A A A A A A A A A A A A A A A A A 8 A A A A F t D b 2 5 0 Z W 5 0 X 1 R 5 c G V z X S 5 4 b W x Q S w E C L Q A U A A I A C A A A V j F U q f S p h + 4 C A A D K L w A A E w A A A A A A A A A A A A A A A A D Y A Q A A R m 9 y b X V s Y X M v U 2 V j d G l v b j E u b V B L B Q Y A A A A A A w A D A M I A A A A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J w E A A A A A A K U n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b 2 d n b F 9 0 a W 1 l X 2 V u d H J p Z X N f M j A y M S 0 x M C 0 x O F 9 0 b 1 8 y M D I x L T E w L T I 0 K D E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T g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V U M D g 6 N T E 6 M j E u M D U x O D E 5 M V o i I C 8 + P E V u d H J 5 I F R 5 c G U 9 I k Z p b G x D b 2 x 1 b W 5 U e X B l c y I g V m F s d W U 9 I n N C Z 1 l H Q m d Z R 0 J n a 0 t D U W 9 L Q m d Z P S I g L z 4 8 R W 5 0 c n k g V H l w Z T 0 i R m l s b E N v b H V t b k 5 h b W V z I i B W Y W x 1 Z T 0 i c 1 s m c X V v d D t V c 2 V y J n F 1 b 3 Q 7 L C Z x d W 9 0 O 0 V t Y W l s J n F 1 b 3 Q 7 L C Z x d W 9 0 O 0 N s a W V u d C Z x d W 9 0 O y w m c X V v d D t Q c m 9 q Z W N 0 J n F 1 b 3 Q 7 L C Z x d W 9 0 O 1 R h c 2 s m c X V v d D s s J n F 1 b 3 Q 7 R G V z Y 3 J p c H R p b 2 4 m c X V v d D s s J n F 1 b 3 Q 7 Q m l s b G F i b G U m c X V v d D s s J n F 1 b 3 Q 7 U 3 R h c n Q g Z G F 0 Z S Z x d W 9 0 O y w m c X V v d D t T d G F y d C B 0 a W 1 l J n F 1 b 3 Q 7 L C Z x d W 9 0 O 0 V u Z C B k Y X R l J n F 1 b 3 Q 7 L C Z x d W 9 0 O 0 V u Z C B 0 a W 1 l J n F 1 b 3 Q 7 L C Z x d W 9 0 O 0 R 1 c m F 0 a W 9 u J n F 1 b 3 Q 7 L C Z x d W 9 0 O 1 R h Z 3 M m c X V v d D s s J n F 1 b 3 Q 7 Q W 1 v d W 5 0 I C g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n Z 2 x f d G l t Z V 9 l b n R y a W V z X z I w M j E t M T A t M T h f d G 9 f M j A y M S 0 x M C 0 y N C g x K S 9 B d X R v U m V t b 3 Z l Z E N v b H V t b n M x L n t V c 2 V y L D B 9 J n F 1 b 3 Q 7 L C Z x d W 9 0 O 1 N l Y 3 R p b 2 4 x L 1 R v Z 2 d s X 3 R p b W V f Z W 5 0 c m l l c 1 8 y M D I x L T E w L T E 4 X 3 R v X z I w M j E t M T A t M j Q o M S k v Q X V 0 b 1 J l b W 9 2 Z W R D b 2 x 1 b W 5 z M S 5 7 R W 1 h a W w s M X 0 m c X V v d D s s J n F 1 b 3 Q 7 U 2 V j d G l v b j E v V G 9 n Z 2 x f d G l t Z V 9 l b n R y a W V z X z I w M j E t M T A t M T h f d G 9 f M j A y M S 0 x M C 0 y N C g x K S 9 B d X R v U m V t b 3 Z l Z E N v b H V t b n M x L n t D b G l l b n Q s M n 0 m c X V v d D s s J n F 1 b 3 Q 7 U 2 V j d G l v b j E v V G 9 n Z 2 x f d G l t Z V 9 l b n R y a W V z X z I w M j E t M T A t M T h f d G 9 f M j A y M S 0 x M C 0 y N C g x K S 9 B d X R v U m V t b 3 Z l Z E N v b H V t b n M x L n t Q c m 9 q Z W N 0 L D N 9 J n F 1 b 3 Q 7 L C Z x d W 9 0 O 1 N l Y 3 R p b 2 4 x L 1 R v Z 2 d s X 3 R p b W V f Z W 5 0 c m l l c 1 8 y M D I x L T E w L T E 4 X 3 R v X z I w M j E t M T A t M j Q o M S k v Q X V 0 b 1 J l b W 9 2 Z W R D b 2 x 1 b W 5 z M S 5 7 V G F z a y w 0 f S Z x d W 9 0 O y w m c X V v d D t T Z W N 0 a W 9 u M S 9 U b 2 d n b F 9 0 a W 1 l X 2 V u d H J p Z X N f M j A y M S 0 x M C 0 x O F 9 0 b 1 8 y M D I x L T E w L T I 0 K D E p L 0 F 1 d G 9 S Z W 1 v d m V k Q 2 9 s d W 1 u c z E u e 0 R l c 2 N y a X B 0 a W 9 u L D V 9 J n F 1 b 3 Q 7 L C Z x d W 9 0 O 1 N l Y 3 R p b 2 4 x L 1 R v Z 2 d s X 3 R p b W V f Z W 5 0 c m l l c 1 8 y M D I x L T E w L T E 4 X 3 R v X z I w M j E t M T A t M j Q o M S k v Q X V 0 b 1 J l b W 9 2 Z W R D b 2 x 1 b W 5 z M S 5 7 Q m l s b G F i b G U s N n 0 m c X V v d D s s J n F 1 b 3 Q 7 U 2 V j d G l v b j E v V G 9 n Z 2 x f d G l t Z V 9 l b n R y a W V z X z I w M j E t M T A t M T h f d G 9 f M j A y M S 0 x M C 0 y N C g x K S 9 B d X R v U m V t b 3 Z l Z E N v b H V t b n M x L n t T d G F y d C B k Y X R l L D d 9 J n F 1 b 3 Q 7 L C Z x d W 9 0 O 1 N l Y 3 R p b 2 4 x L 1 R v Z 2 d s X 3 R p b W V f Z W 5 0 c m l l c 1 8 y M D I x L T E w L T E 4 X 3 R v X z I w M j E t M T A t M j Q o M S k v Q X V 0 b 1 J l b W 9 2 Z W R D b 2 x 1 b W 5 z M S 5 7 U 3 R h c n Q g d G l t Z S w 4 f S Z x d W 9 0 O y w m c X V v d D t T Z W N 0 a W 9 u M S 9 U b 2 d n b F 9 0 a W 1 l X 2 V u d H J p Z X N f M j A y M S 0 x M C 0 x O F 9 0 b 1 8 y M D I x L T E w L T I 0 K D E p L 0 F 1 d G 9 S Z W 1 v d m V k Q 2 9 s d W 1 u c z E u e 0 V u Z C B k Y X R l L D l 9 J n F 1 b 3 Q 7 L C Z x d W 9 0 O 1 N l Y 3 R p b 2 4 x L 1 R v Z 2 d s X 3 R p b W V f Z W 5 0 c m l l c 1 8 y M D I x L T E w L T E 4 X 3 R v X z I w M j E t M T A t M j Q o M S k v Q X V 0 b 1 J l b W 9 2 Z W R D b 2 x 1 b W 5 z M S 5 7 R W 5 k I H R p b W U s M T B 9 J n F 1 b 3 Q 7 L C Z x d W 9 0 O 1 N l Y 3 R p b 2 4 x L 1 R v Z 2 d s X 3 R p b W V f Z W 5 0 c m l l c 1 8 y M D I x L T E w L T E 4 X 3 R v X z I w M j E t M T A t M j Q o M S k v Q X V 0 b 1 J l b W 9 2 Z W R D b 2 x 1 b W 5 z M S 5 7 R H V y Y X R p b 2 4 s M T F 9 J n F 1 b 3 Q 7 L C Z x d W 9 0 O 1 N l Y 3 R p b 2 4 x L 1 R v Z 2 d s X 3 R p b W V f Z W 5 0 c m l l c 1 8 y M D I x L T E w L T E 4 X 3 R v X z I w M j E t M T A t M j Q o M S k v Q X V 0 b 1 J l b W 9 2 Z W R D b 2 x 1 b W 5 z M S 5 7 V G F n c y w x M n 0 m c X V v d D s s J n F 1 b 3 Q 7 U 2 V j d G l v b j E v V G 9 n Z 2 x f d G l t Z V 9 l b n R y a W V z X z I w M j E t M T A t M T h f d G 9 f M j A y M S 0 x M C 0 y N C g x K S 9 B d X R v U m V t b 3 Z l Z E N v b H V t b n M x L n t B b W 9 1 b n Q g K C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b 2 d n b F 9 0 a W 1 l X 2 V u d H J p Z X N f M j A y M S 0 x M C 0 x O F 9 0 b 1 8 y M D I x L T E w L T I 0 K D E p L 0 F 1 d G 9 S Z W 1 v d m V k Q 2 9 s d W 1 u c z E u e 1 V z Z X I s M H 0 m c X V v d D s s J n F 1 b 3 Q 7 U 2 V j d G l v b j E v V G 9 n Z 2 x f d G l t Z V 9 l b n R y a W V z X z I w M j E t M T A t M T h f d G 9 f M j A y M S 0 x M C 0 y N C g x K S 9 B d X R v U m V t b 3 Z l Z E N v b H V t b n M x L n t F b W F p b C w x f S Z x d W 9 0 O y w m c X V v d D t T Z W N 0 a W 9 u M S 9 U b 2 d n b F 9 0 a W 1 l X 2 V u d H J p Z X N f M j A y M S 0 x M C 0 x O F 9 0 b 1 8 y M D I x L T E w L T I 0 K D E p L 0 F 1 d G 9 S Z W 1 v d m V k Q 2 9 s d W 1 u c z E u e 0 N s a W V u d C w y f S Z x d W 9 0 O y w m c X V v d D t T Z W N 0 a W 9 u M S 9 U b 2 d n b F 9 0 a W 1 l X 2 V u d H J p Z X N f M j A y M S 0 x M C 0 x O F 9 0 b 1 8 y M D I x L T E w L T I 0 K D E p L 0 F 1 d G 9 S Z W 1 v d m V k Q 2 9 s d W 1 u c z E u e 1 B y b 2 p l Y 3 Q s M 3 0 m c X V v d D s s J n F 1 b 3 Q 7 U 2 V j d G l v b j E v V G 9 n Z 2 x f d G l t Z V 9 l b n R y a W V z X z I w M j E t M T A t M T h f d G 9 f M j A y M S 0 x M C 0 y N C g x K S 9 B d X R v U m V t b 3 Z l Z E N v b H V t b n M x L n t U Y X N r L D R 9 J n F 1 b 3 Q 7 L C Z x d W 9 0 O 1 N l Y 3 R p b 2 4 x L 1 R v Z 2 d s X 3 R p b W V f Z W 5 0 c m l l c 1 8 y M D I x L T E w L T E 4 X 3 R v X z I w M j E t M T A t M j Q o M S k v Q X V 0 b 1 J l b W 9 2 Z W R D b 2 x 1 b W 5 z M S 5 7 R G V z Y 3 J p c H R p b 2 4 s N X 0 m c X V v d D s s J n F 1 b 3 Q 7 U 2 V j d G l v b j E v V G 9 n Z 2 x f d G l t Z V 9 l b n R y a W V z X z I w M j E t M T A t M T h f d G 9 f M j A y M S 0 x M C 0 y N C g x K S 9 B d X R v U m V t b 3 Z l Z E N v b H V t b n M x L n t C a W x s Y W J s Z S w 2 f S Z x d W 9 0 O y w m c X V v d D t T Z W N 0 a W 9 u M S 9 U b 2 d n b F 9 0 a W 1 l X 2 V u d H J p Z X N f M j A y M S 0 x M C 0 x O F 9 0 b 1 8 y M D I x L T E w L T I 0 K D E p L 0 F 1 d G 9 S Z W 1 v d m V k Q 2 9 s d W 1 u c z E u e 1 N 0 Y X J 0 I G R h d G U s N 3 0 m c X V v d D s s J n F 1 b 3 Q 7 U 2 V j d G l v b j E v V G 9 n Z 2 x f d G l t Z V 9 l b n R y a W V z X z I w M j E t M T A t M T h f d G 9 f M j A y M S 0 x M C 0 y N C g x K S 9 B d X R v U m V t b 3 Z l Z E N v b H V t b n M x L n t T d G F y d C B 0 a W 1 l L D h 9 J n F 1 b 3 Q 7 L C Z x d W 9 0 O 1 N l Y 3 R p b 2 4 x L 1 R v Z 2 d s X 3 R p b W V f Z W 5 0 c m l l c 1 8 y M D I x L T E w L T E 4 X 3 R v X z I w M j E t M T A t M j Q o M S k v Q X V 0 b 1 J l b W 9 2 Z W R D b 2 x 1 b W 5 z M S 5 7 R W 5 k I G R h d G U s O X 0 m c X V v d D s s J n F 1 b 3 Q 7 U 2 V j d G l v b j E v V G 9 n Z 2 x f d G l t Z V 9 l b n R y a W V z X z I w M j E t M T A t M T h f d G 9 f M j A y M S 0 x M C 0 y N C g x K S 9 B d X R v U m V t b 3 Z l Z E N v b H V t b n M x L n t F b m Q g d G l t Z S w x M H 0 m c X V v d D s s J n F 1 b 3 Q 7 U 2 V j d G l v b j E v V G 9 n Z 2 x f d G l t Z V 9 l b n R y a W V z X z I w M j E t M T A t M T h f d G 9 f M j A y M S 0 x M C 0 y N C g x K S 9 B d X R v U m V t b 3 Z l Z E N v b H V t b n M x L n t E d X J h d G l v b i w x M X 0 m c X V v d D s s J n F 1 b 3 Q 7 U 2 V j d G l v b j E v V G 9 n Z 2 x f d G l t Z V 9 l b n R y a W V z X z I w M j E t M T A t M T h f d G 9 f M j A y M S 0 x M C 0 y N C g x K S 9 B d X R v U m V t b 3 Z l Z E N v b H V t b n M x L n t U Y W d z L D E y f S Z x d W 9 0 O y w m c X V v d D t T Z W N 0 a W 9 u M S 9 U b 2 d n b F 9 0 a W 1 l X 2 V u d H J p Z X N f M j A y M S 0 x M C 0 x O F 9 0 b 1 8 y M D I x L T E w L T I 0 K D E p L 0 F 1 d G 9 S Z W 1 v d m V k Q 2 9 s d W 1 u c z E u e 0 F t b 3 V u d C A o K S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V G 9 n Z 2 x f d G l t Z V 9 l b n R y a W V z X z I w M j F f M T B f M T h f d G 9 f M j A y M V 8 x M F 8 y N F 8 x I i A v P j w v U 3 R h Y m x l R W 5 0 c m l l c z 4 8 L 0 l 0 Z W 0 + P E l 0 Z W 0 + P E l 0 Z W 1 M b 2 N h d G l v b j 4 8 S X R l b V R 5 c G U + R m 9 y b X V s Y T w v S X R l b V R 5 c G U + P E l 0 Z W 1 Q Y X R o P l N l Y 3 R p b 2 4 x L 1 R v Z 2 d s X 1 R y Y W N r X 3 N 1 b W 1 h c n l f c m V w b 3 J 0 X z I w M j E t M T A t M j V f M j A y M S 0 x M C 0 z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V U M T A 6 M D g 6 M D E u O D U 3 N D M x M l o i I C 8 + P E V u d H J 5 I F R 5 c G U 9 I k Z p b G x D b 2 x 1 b W 5 U e X B l c y I g V m F s d W U 9 I n N C Z 1 l L I i A v P j x F b n R y e S B U e X B l P S J G a W x s Q 2 9 s d W 1 u T m F t Z X M i I F Z h b H V l P S J z W y Z x d W 9 0 O 1 V z Z X I m c X V v d D s s J n F 1 b 3 Q 7 R G V z Y 3 J p c H R p b 2 4 m c X V v d D s s J n F 1 b 3 Q 7 R H V y Y X R p b 2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Z 2 d s X 1 R y Y W N r X 3 N 1 b W 1 h c n l f c m V w b 3 J 0 X z I w M j E t M T A t M j V f M j A y M S 0 x M C 0 z M S 9 B d X R v U m V t b 3 Z l Z E N v b H V t b n M x L n t V c 2 V y L D B 9 J n F 1 b 3 Q 7 L C Z x d W 9 0 O 1 N l Y 3 R p b 2 4 x L 1 R v Z 2 d s X 1 R y Y W N r X 3 N 1 b W 1 h c n l f c m V w b 3 J 0 X z I w M j E t M T A t M j V f M j A y M S 0 x M C 0 z M S 9 B d X R v U m V t b 3 Z l Z E N v b H V t b n M x L n t E Z X N j c m l w d G l v b i w x f S Z x d W 9 0 O y w m c X V v d D t T Z W N 0 a W 9 u M S 9 U b 2 d n b F 9 U c m F j a 1 9 z d W 1 t Y X J 5 X 3 J l c G 9 y d F 8 y M D I x L T E w L T I 1 X z I w M j E t M T A t M z E v Q X V 0 b 1 J l b W 9 2 Z W R D b 2 x 1 b W 5 z M S 5 7 R H V y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9 n Z 2 x f V H J h Y 2 t f c 3 V t b W F y e V 9 y Z X B v c n R f M j A y M S 0 x M C 0 y N V 8 y M D I x L T E w L T M x L 0 F 1 d G 9 S Z W 1 v d m V k Q 2 9 s d W 1 u c z E u e 1 V z Z X I s M H 0 m c X V v d D s s J n F 1 b 3 Q 7 U 2 V j d G l v b j E v V G 9 n Z 2 x f V H J h Y 2 t f c 3 V t b W F y e V 9 y Z X B v c n R f M j A y M S 0 x M C 0 y N V 8 y M D I x L T E w L T M x L 0 F 1 d G 9 S Z W 1 v d m V k Q 2 9 s d W 1 u c z E u e 0 R l c 2 N y a X B 0 a W 9 u L D F 9 J n F 1 b 3 Q 7 L C Z x d W 9 0 O 1 N l Y 3 R p b 2 4 x L 1 R v Z 2 d s X 1 R y Y W N r X 3 N 1 b W 1 h c n l f c m V w b 3 J 0 X z I w M j E t M T A t M j V f M j A y M S 0 x M C 0 z M S 9 B d X R v U m V t b 3 Z l Z E N v b H V t b n M x L n t E d X J h d G l v b i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b 2 d n b F 9 0 a W 1 l X 2 V u d H J p Z X N f M j A y M S 0 x M C 0 y N V 9 0 b 1 8 y M D I x L T E w L T M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V U M T A 6 M D g 6 N D U u M T A 3 O D I z O F o i I C 8 + P E V u d H J 5 I F R 5 c G U 9 I k Z p b G x D b 2 x 1 b W 5 U e X B l c y I g V m F s d W U 9 I n N C Z 1 l H Q m d Z R 0 J n a 0 t D U W 9 L Q m d Z P S I g L z 4 8 R W 5 0 c n k g V H l w Z T 0 i R m l s b E N v b H V t b k 5 h b W V z I i B W Y W x 1 Z T 0 i c 1 s m c X V v d D t V c 2 V y J n F 1 b 3 Q 7 L C Z x d W 9 0 O 0 V t Y W l s J n F 1 b 3 Q 7 L C Z x d W 9 0 O 0 N s a W V u d C Z x d W 9 0 O y w m c X V v d D t Q c m 9 q Z W N 0 J n F 1 b 3 Q 7 L C Z x d W 9 0 O 1 R h c 2 s m c X V v d D s s J n F 1 b 3 Q 7 R G V z Y 3 J p c H R p b 2 4 m c X V v d D s s J n F 1 b 3 Q 7 Q m l s b G F i b G U m c X V v d D s s J n F 1 b 3 Q 7 U 3 R h c n Q g Z G F 0 Z S Z x d W 9 0 O y w m c X V v d D t T d G F y d C B 0 a W 1 l J n F 1 b 3 Q 7 L C Z x d W 9 0 O 0 V u Z C B k Y X R l J n F 1 b 3 Q 7 L C Z x d W 9 0 O 0 V u Z C B 0 a W 1 l J n F 1 b 3 Q 7 L C Z x d W 9 0 O 0 R 1 c m F 0 a W 9 u J n F 1 b 3 Q 7 L C Z x d W 9 0 O 1 R h Z 3 M m c X V v d D s s J n F 1 b 3 Q 7 Q W 1 v d W 5 0 I C g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n Z 2 x f d G l t Z V 9 l b n R y a W V z X z I w M j E t M T A t M j V f d G 9 f M j A y M S 0 x M C 0 z M S 9 B d X R v U m V t b 3 Z l Z E N v b H V t b n M x L n t V c 2 V y L D B 9 J n F 1 b 3 Q 7 L C Z x d W 9 0 O 1 N l Y 3 R p b 2 4 x L 1 R v Z 2 d s X 3 R p b W V f Z W 5 0 c m l l c 1 8 y M D I x L T E w L T I 1 X 3 R v X z I w M j E t M T A t M z E v Q X V 0 b 1 J l b W 9 2 Z W R D b 2 x 1 b W 5 z M S 5 7 R W 1 h a W w s M X 0 m c X V v d D s s J n F 1 b 3 Q 7 U 2 V j d G l v b j E v V G 9 n Z 2 x f d G l t Z V 9 l b n R y a W V z X z I w M j E t M T A t M j V f d G 9 f M j A y M S 0 x M C 0 z M S 9 B d X R v U m V t b 3 Z l Z E N v b H V t b n M x L n t D b G l l b n Q s M n 0 m c X V v d D s s J n F 1 b 3 Q 7 U 2 V j d G l v b j E v V G 9 n Z 2 x f d G l t Z V 9 l b n R y a W V z X z I w M j E t M T A t M j V f d G 9 f M j A y M S 0 x M C 0 z M S 9 B d X R v U m V t b 3 Z l Z E N v b H V t b n M x L n t Q c m 9 q Z W N 0 L D N 9 J n F 1 b 3 Q 7 L C Z x d W 9 0 O 1 N l Y 3 R p b 2 4 x L 1 R v Z 2 d s X 3 R p b W V f Z W 5 0 c m l l c 1 8 y M D I x L T E w L T I 1 X 3 R v X z I w M j E t M T A t M z E v Q X V 0 b 1 J l b W 9 2 Z W R D b 2 x 1 b W 5 z M S 5 7 V G F z a y w 0 f S Z x d W 9 0 O y w m c X V v d D t T Z W N 0 a W 9 u M S 9 U b 2 d n b F 9 0 a W 1 l X 2 V u d H J p Z X N f M j A y M S 0 x M C 0 y N V 9 0 b 1 8 y M D I x L T E w L T M x L 0 F 1 d G 9 S Z W 1 v d m V k Q 2 9 s d W 1 u c z E u e 0 R l c 2 N y a X B 0 a W 9 u L D V 9 J n F 1 b 3 Q 7 L C Z x d W 9 0 O 1 N l Y 3 R p b 2 4 x L 1 R v Z 2 d s X 3 R p b W V f Z W 5 0 c m l l c 1 8 y M D I x L T E w L T I 1 X 3 R v X z I w M j E t M T A t M z E v Q X V 0 b 1 J l b W 9 2 Z W R D b 2 x 1 b W 5 z M S 5 7 Q m l s b G F i b G U s N n 0 m c X V v d D s s J n F 1 b 3 Q 7 U 2 V j d G l v b j E v V G 9 n Z 2 x f d G l t Z V 9 l b n R y a W V z X z I w M j E t M T A t M j V f d G 9 f M j A y M S 0 x M C 0 z M S 9 B d X R v U m V t b 3 Z l Z E N v b H V t b n M x L n t T d G F y d C B k Y X R l L D d 9 J n F 1 b 3 Q 7 L C Z x d W 9 0 O 1 N l Y 3 R p b 2 4 x L 1 R v Z 2 d s X 3 R p b W V f Z W 5 0 c m l l c 1 8 y M D I x L T E w L T I 1 X 3 R v X z I w M j E t M T A t M z E v Q X V 0 b 1 J l b W 9 2 Z W R D b 2 x 1 b W 5 z M S 5 7 U 3 R h c n Q g d G l t Z S w 4 f S Z x d W 9 0 O y w m c X V v d D t T Z W N 0 a W 9 u M S 9 U b 2 d n b F 9 0 a W 1 l X 2 V u d H J p Z X N f M j A y M S 0 x M C 0 y N V 9 0 b 1 8 y M D I x L T E w L T M x L 0 F 1 d G 9 S Z W 1 v d m V k Q 2 9 s d W 1 u c z E u e 0 V u Z C B k Y X R l L D l 9 J n F 1 b 3 Q 7 L C Z x d W 9 0 O 1 N l Y 3 R p b 2 4 x L 1 R v Z 2 d s X 3 R p b W V f Z W 5 0 c m l l c 1 8 y M D I x L T E w L T I 1 X 3 R v X z I w M j E t M T A t M z E v Q X V 0 b 1 J l b W 9 2 Z W R D b 2 x 1 b W 5 z M S 5 7 R W 5 k I H R p b W U s M T B 9 J n F 1 b 3 Q 7 L C Z x d W 9 0 O 1 N l Y 3 R p b 2 4 x L 1 R v Z 2 d s X 3 R p b W V f Z W 5 0 c m l l c 1 8 y M D I x L T E w L T I 1 X 3 R v X z I w M j E t M T A t M z E v Q X V 0 b 1 J l b W 9 2 Z W R D b 2 x 1 b W 5 z M S 5 7 R H V y Y X R p b 2 4 s M T F 9 J n F 1 b 3 Q 7 L C Z x d W 9 0 O 1 N l Y 3 R p b 2 4 x L 1 R v Z 2 d s X 3 R p b W V f Z W 5 0 c m l l c 1 8 y M D I x L T E w L T I 1 X 3 R v X z I w M j E t M T A t M z E v Q X V 0 b 1 J l b W 9 2 Z W R D b 2 x 1 b W 5 z M S 5 7 V G F n c y w x M n 0 m c X V v d D s s J n F 1 b 3 Q 7 U 2 V j d G l v b j E v V G 9 n Z 2 x f d G l t Z V 9 l b n R y a W V z X z I w M j E t M T A t M j V f d G 9 f M j A y M S 0 x M C 0 z M S 9 B d X R v U m V t b 3 Z l Z E N v b H V t b n M x L n t B b W 9 1 b n Q g K C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b 2 d n b F 9 0 a W 1 l X 2 V u d H J p Z X N f M j A y M S 0 x M C 0 y N V 9 0 b 1 8 y M D I x L T E w L T M x L 0 F 1 d G 9 S Z W 1 v d m V k Q 2 9 s d W 1 u c z E u e 1 V z Z X I s M H 0 m c X V v d D s s J n F 1 b 3 Q 7 U 2 V j d G l v b j E v V G 9 n Z 2 x f d G l t Z V 9 l b n R y a W V z X z I w M j E t M T A t M j V f d G 9 f M j A y M S 0 x M C 0 z M S 9 B d X R v U m V t b 3 Z l Z E N v b H V t b n M x L n t F b W F p b C w x f S Z x d W 9 0 O y w m c X V v d D t T Z W N 0 a W 9 u M S 9 U b 2 d n b F 9 0 a W 1 l X 2 V u d H J p Z X N f M j A y M S 0 x M C 0 y N V 9 0 b 1 8 y M D I x L T E w L T M x L 0 F 1 d G 9 S Z W 1 v d m V k Q 2 9 s d W 1 u c z E u e 0 N s a W V u d C w y f S Z x d W 9 0 O y w m c X V v d D t T Z W N 0 a W 9 u M S 9 U b 2 d n b F 9 0 a W 1 l X 2 V u d H J p Z X N f M j A y M S 0 x M C 0 y N V 9 0 b 1 8 y M D I x L T E w L T M x L 0 F 1 d G 9 S Z W 1 v d m V k Q 2 9 s d W 1 u c z E u e 1 B y b 2 p l Y 3 Q s M 3 0 m c X V v d D s s J n F 1 b 3 Q 7 U 2 V j d G l v b j E v V G 9 n Z 2 x f d G l t Z V 9 l b n R y a W V z X z I w M j E t M T A t M j V f d G 9 f M j A y M S 0 x M C 0 z M S 9 B d X R v U m V t b 3 Z l Z E N v b H V t b n M x L n t U Y X N r L D R 9 J n F 1 b 3 Q 7 L C Z x d W 9 0 O 1 N l Y 3 R p b 2 4 x L 1 R v Z 2 d s X 3 R p b W V f Z W 5 0 c m l l c 1 8 y M D I x L T E w L T I 1 X 3 R v X z I w M j E t M T A t M z E v Q X V 0 b 1 J l b W 9 2 Z W R D b 2 x 1 b W 5 z M S 5 7 R G V z Y 3 J p c H R p b 2 4 s N X 0 m c X V v d D s s J n F 1 b 3 Q 7 U 2 V j d G l v b j E v V G 9 n Z 2 x f d G l t Z V 9 l b n R y a W V z X z I w M j E t M T A t M j V f d G 9 f M j A y M S 0 x M C 0 z M S 9 B d X R v U m V t b 3 Z l Z E N v b H V t b n M x L n t C a W x s Y W J s Z S w 2 f S Z x d W 9 0 O y w m c X V v d D t T Z W N 0 a W 9 u M S 9 U b 2 d n b F 9 0 a W 1 l X 2 V u d H J p Z X N f M j A y M S 0 x M C 0 y N V 9 0 b 1 8 y M D I x L T E w L T M x L 0 F 1 d G 9 S Z W 1 v d m V k Q 2 9 s d W 1 u c z E u e 1 N 0 Y X J 0 I G R h d G U s N 3 0 m c X V v d D s s J n F 1 b 3 Q 7 U 2 V j d G l v b j E v V G 9 n Z 2 x f d G l t Z V 9 l b n R y a W V z X z I w M j E t M T A t M j V f d G 9 f M j A y M S 0 x M C 0 z M S 9 B d X R v U m V t b 3 Z l Z E N v b H V t b n M x L n t T d G F y d C B 0 a W 1 l L D h 9 J n F 1 b 3 Q 7 L C Z x d W 9 0 O 1 N l Y 3 R p b 2 4 x L 1 R v Z 2 d s X 3 R p b W V f Z W 5 0 c m l l c 1 8 y M D I x L T E w L T I 1 X 3 R v X z I w M j E t M T A t M z E v Q X V 0 b 1 J l b W 9 2 Z W R D b 2 x 1 b W 5 z M S 5 7 R W 5 k I G R h d G U s O X 0 m c X V v d D s s J n F 1 b 3 Q 7 U 2 V j d G l v b j E v V G 9 n Z 2 x f d G l t Z V 9 l b n R y a W V z X z I w M j E t M T A t M j V f d G 9 f M j A y M S 0 x M C 0 z M S 9 B d X R v U m V t b 3 Z l Z E N v b H V t b n M x L n t F b m Q g d G l t Z S w x M H 0 m c X V v d D s s J n F 1 b 3 Q 7 U 2 V j d G l v b j E v V G 9 n Z 2 x f d G l t Z V 9 l b n R y a W V z X z I w M j E t M T A t M j V f d G 9 f M j A y M S 0 x M C 0 z M S 9 B d X R v U m V t b 3 Z l Z E N v b H V t b n M x L n t E d X J h d G l v b i w x M X 0 m c X V v d D s s J n F 1 b 3 Q 7 U 2 V j d G l v b j E v V G 9 n Z 2 x f d G l t Z V 9 l b n R y a W V z X z I w M j E t M T A t M j V f d G 9 f M j A y M S 0 x M C 0 z M S 9 B d X R v U m V t b 3 Z l Z E N v b H V t b n M x L n t U Y W d z L D E y f S Z x d W 9 0 O y w m c X V v d D t T Z W N 0 a W 9 u M S 9 U b 2 d n b F 9 0 a W 1 l X 2 V u d H J p Z X N f M j A y M S 0 x M C 0 y N V 9 0 b 1 8 y M D I x L T E w L T M x L 0 F 1 d G 9 S Z W 1 v d m V k Q 2 9 s d W 1 u c z E u e 0 F t b 3 V u d C A o K S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V G 9 n Z 2 x f d G l t Z V 9 l b n R y a W V z X z I w M j F f M T B f M j V f d G 9 f M j A y M V 8 x M F 8 z M S I g L z 4 8 L 1 N 0 Y W J s Z U V u d H J p Z X M + P C 9 J d G V t P j x J d G V t P j x J d G V t T G 9 j Y X R p b 2 4 + P E l 0 Z W 1 U e X B l P k Z v c m 1 1 b G E 8 L 0 l 0 Z W 1 U e X B l P j x J d G V t U G F 0 a D 5 T Z W N 0 a W 9 u M S 9 U b 2 d n b F 9 0 a W 1 l X 2 V u d H J p Z X N f M j A y M S 0 x M S 0 w M V 9 0 b 1 8 y M D I x L T E x L T A 3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h U M j E 6 M z U 6 M j Q u M T c w M T I 2 N 1 o i I C 8 + P E V u d H J 5 I F R 5 c G U 9 I k Z p b G x D b 2 x 1 b W 5 U e X B l c y I g V m F s d W U 9 I n N C Z 1 l H Q m d Z R 0 J n a 0 t D U W 9 L Q m d Z P S I g L z 4 8 R W 5 0 c n k g V H l w Z T 0 i R m l s b E N v b H V t b k 5 h b W V z I i B W Y W x 1 Z T 0 i c 1 s m c X V v d D t V c 2 V y J n F 1 b 3 Q 7 L C Z x d W 9 0 O 0 V t Y W l s J n F 1 b 3 Q 7 L C Z x d W 9 0 O 0 N s a W V u d C Z x d W 9 0 O y w m c X V v d D t Q c m 9 q Z W N 0 J n F 1 b 3 Q 7 L C Z x d W 9 0 O 1 R h c 2 s m c X V v d D s s J n F 1 b 3 Q 7 R G V z Y 3 J p c H R p b 2 4 m c X V v d D s s J n F 1 b 3 Q 7 Q m l s b G F i b G U m c X V v d D s s J n F 1 b 3 Q 7 U 3 R h c n Q g Z G F 0 Z S Z x d W 9 0 O y w m c X V v d D t T d G F y d C B 0 a W 1 l J n F 1 b 3 Q 7 L C Z x d W 9 0 O 0 V u Z C B k Y X R l J n F 1 b 3 Q 7 L C Z x d W 9 0 O 0 V u Z C B 0 a W 1 l J n F 1 b 3 Q 7 L C Z x d W 9 0 O 0 R 1 c m F 0 a W 9 u J n F 1 b 3 Q 7 L C Z x d W 9 0 O 1 R h Z 3 M m c X V v d D s s J n F 1 b 3 Q 7 Q W 1 v d W 5 0 I C g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n Z 2 x f d G l t Z V 9 l b n R y a W V z X z I w M j E t M T E t M D F f d G 9 f M j A y M S 0 x M S 0 w N y 9 B d X R v U m V t b 3 Z l Z E N v b H V t b n M x L n t V c 2 V y L D B 9 J n F 1 b 3 Q 7 L C Z x d W 9 0 O 1 N l Y 3 R p b 2 4 x L 1 R v Z 2 d s X 3 R p b W V f Z W 5 0 c m l l c 1 8 y M D I x L T E x L T A x X 3 R v X z I w M j E t M T E t M D c v Q X V 0 b 1 J l b W 9 2 Z W R D b 2 x 1 b W 5 z M S 5 7 R W 1 h a W w s M X 0 m c X V v d D s s J n F 1 b 3 Q 7 U 2 V j d G l v b j E v V G 9 n Z 2 x f d G l t Z V 9 l b n R y a W V z X z I w M j E t M T E t M D F f d G 9 f M j A y M S 0 x M S 0 w N y 9 B d X R v U m V t b 3 Z l Z E N v b H V t b n M x L n t D b G l l b n Q s M n 0 m c X V v d D s s J n F 1 b 3 Q 7 U 2 V j d G l v b j E v V G 9 n Z 2 x f d G l t Z V 9 l b n R y a W V z X z I w M j E t M T E t M D F f d G 9 f M j A y M S 0 x M S 0 w N y 9 B d X R v U m V t b 3 Z l Z E N v b H V t b n M x L n t Q c m 9 q Z W N 0 L D N 9 J n F 1 b 3 Q 7 L C Z x d W 9 0 O 1 N l Y 3 R p b 2 4 x L 1 R v Z 2 d s X 3 R p b W V f Z W 5 0 c m l l c 1 8 y M D I x L T E x L T A x X 3 R v X z I w M j E t M T E t M D c v Q X V 0 b 1 J l b W 9 2 Z W R D b 2 x 1 b W 5 z M S 5 7 V G F z a y w 0 f S Z x d W 9 0 O y w m c X V v d D t T Z W N 0 a W 9 u M S 9 U b 2 d n b F 9 0 a W 1 l X 2 V u d H J p Z X N f M j A y M S 0 x M S 0 w M V 9 0 b 1 8 y M D I x L T E x L T A 3 L 0 F 1 d G 9 S Z W 1 v d m V k Q 2 9 s d W 1 u c z E u e 0 R l c 2 N y a X B 0 a W 9 u L D V 9 J n F 1 b 3 Q 7 L C Z x d W 9 0 O 1 N l Y 3 R p b 2 4 x L 1 R v Z 2 d s X 3 R p b W V f Z W 5 0 c m l l c 1 8 y M D I x L T E x L T A x X 3 R v X z I w M j E t M T E t M D c v Q X V 0 b 1 J l b W 9 2 Z W R D b 2 x 1 b W 5 z M S 5 7 Q m l s b G F i b G U s N n 0 m c X V v d D s s J n F 1 b 3 Q 7 U 2 V j d G l v b j E v V G 9 n Z 2 x f d G l t Z V 9 l b n R y a W V z X z I w M j E t M T E t M D F f d G 9 f M j A y M S 0 x M S 0 w N y 9 B d X R v U m V t b 3 Z l Z E N v b H V t b n M x L n t T d G F y d C B k Y X R l L D d 9 J n F 1 b 3 Q 7 L C Z x d W 9 0 O 1 N l Y 3 R p b 2 4 x L 1 R v Z 2 d s X 3 R p b W V f Z W 5 0 c m l l c 1 8 y M D I x L T E x L T A x X 3 R v X z I w M j E t M T E t M D c v Q X V 0 b 1 J l b W 9 2 Z W R D b 2 x 1 b W 5 z M S 5 7 U 3 R h c n Q g d G l t Z S w 4 f S Z x d W 9 0 O y w m c X V v d D t T Z W N 0 a W 9 u M S 9 U b 2 d n b F 9 0 a W 1 l X 2 V u d H J p Z X N f M j A y M S 0 x M S 0 w M V 9 0 b 1 8 y M D I x L T E x L T A 3 L 0 F 1 d G 9 S Z W 1 v d m V k Q 2 9 s d W 1 u c z E u e 0 V u Z C B k Y X R l L D l 9 J n F 1 b 3 Q 7 L C Z x d W 9 0 O 1 N l Y 3 R p b 2 4 x L 1 R v Z 2 d s X 3 R p b W V f Z W 5 0 c m l l c 1 8 y M D I x L T E x L T A x X 3 R v X z I w M j E t M T E t M D c v Q X V 0 b 1 J l b W 9 2 Z W R D b 2 x 1 b W 5 z M S 5 7 R W 5 k I H R p b W U s M T B 9 J n F 1 b 3 Q 7 L C Z x d W 9 0 O 1 N l Y 3 R p b 2 4 x L 1 R v Z 2 d s X 3 R p b W V f Z W 5 0 c m l l c 1 8 y M D I x L T E x L T A x X 3 R v X z I w M j E t M T E t M D c v Q X V 0 b 1 J l b W 9 2 Z W R D b 2 x 1 b W 5 z M S 5 7 R H V y Y X R p b 2 4 s M T F 9 J n F 1 b 3 Q 7 L C Z x d W 9 0 O 1 N l Y 3 R p b 2 4 x L 1 R v Z 2 d s X 3 R p b W V f Z W 5 0 c m l l c 1 8 y M D I x L T E x L T A x X 3 R v X z I w M j E t M T E t M D c v Q X V 0 b 1 J l b W 9 2 Z W R D b 2 x 1 b W 5 z M S 5 7 V G F n c y w x M n 0 m c X V v d D s s J n F 1 b 3 Q 7 U 2 V j d G l v b j E v V G 9 n Z 2 x f d G l t Z V 9 l b n R y a W V z X z I w M j E t M T E t M D F f d G 9 f M j A y M S 0 x M S 0 w N y 9 B d X R v U m V t b 3 Z l Z E N v b H V t b n M x L n t B b W 9 1 b n Q g K C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b 2 d n b F 9 0 a W 1 l X 2 V u d H J p Z X N f M j A y M S 0 x M S 0 w M V 9 0 b 1 8 y M D I x L T E x L T A 3 L 0 F 1 d G 9 S Z W 1 v d m V k Q 2 9 s d W 1 u c z E u e 1 V z Z X I s M H 0 m c X V v d D s s J n F 1 b 3 Q 7 U 2 V j d G l v b j E v V G 9 n Z 2 x f d G l t Z V 9 l b n R y a W V z X z I w M j E t M T E t M D F f d G 9 f M j A y M S 0 x M S 0 w N y 9 B d X R v U m V t b 3 Z l Z E N v b H V t b n M x L n t F b W F p b C w x f S Z x d W 9 0 O y w m c X V v d D t T Z W N 0 a W 9 u M S 9 U b 2 d n b F 9 0 a W 1 l X 2 V u d H J p Z X N f M j A y M S 0 x M S 0 w M V 9 0 b 1 8 y M D I x L T E x L T A 3 L 0 F 1 d G 9 S Z W 1 v d m V k Q 2 9 s d W 1 u c z E u e 0 N s a W V u d C w y f S Z x d W 9 0 O y w m c X V v d D t T Z W N 0 a W 9 u M S 9 U b 2 d n b F 9 0 a W 1 l X 2 V u d H J p Z X N f M j A y M S 0 x M S 0 w M V 9 0 b 1 8 y M D I x L T E x L T A 3 L 0 F 1 d G 9 S Z W 1 v d m V k Q 2 9 s d W 1 u c z E u e 1 B y b 2 p l Y 3 Q s M 3 0 m c X V v d D s s J n F 1 b 3 Q 7 U 2 V j d G l v b j E v V G 9 n Z 2 x f d G l t Z V 9 l b n R y a W V z X z I w M j E t M T E t M D F f d G 9 f M j A y M S 0 x M S 0 w N y 9 B d X R v U m V t b 3 Z l Z E N v b H V t b n M x L n t U Y X N r L D R 9 J n F 1 b 3 Q 7 L C Z x d W 9 0 O 1 N l Y 3 R p b 2 4 x L 1 R v Z 2 d s X 3 R p b W V f Z W 5 0 c m l l c 1 8 y M D I x L T E x L T A x X 3 R v X z I w M j E t M T E t M D c v Q X V 0 b 1 J l b W 9 2 Z W R D b 2 x 1 b W 5 z M S 5 7 R G V z Y 3 J p c H R p b 2 4 s N X 0 m c X V v d D s s J n F 1 b 3 Q 7 U 2 V j d G l v b j E v V G 9 n Z 2 x f d G l t Z V 9 l b n R y a W V z X z I w M j E t M T E t M D F f d G 9 f M j A y M S 0 x M S 0 w N y 9 B d X R v U m V t b 3 Z l Z E N v b H V t b n M x L n t C a W x s Y W J s Z S w 2 f S Z x d W 9 0 O y w m c X V v d D t T Z W N 0 a W 9 u M S 9 U b 2 d n b F 9 0 a W 1 l X 2 V u d H J p Z X N f M j A y M S 0 x M S 0 w M V 9 0 b 1 8 y M D I x L T E x L T A 3 L 0 F 1 d G 9 S Z W 1 v d m V k Q 2 9 s d W 1 u c z E u e 1 N 0 Y X J 0 I G R h d G U s N 3 0 m c X V v d D s s J n F 1 b 3 Q 7 U 2 V j d G l v b j E v V G 9 n Z 2 x f d G l t Z V 9 l b n R y a W V z X z I w M j E t M T E t M D F f d G 9 f M j A y M S 0 x M S 0 w N y 9 B d X R v U m V t b 3 Z l Z E N v b H V t b n M x L n t T d G F y d C B 0 a W 1 l L D h 9 J n F 1 b 3 Q 7 L C Z x d W 9 0 O 1 N l Y 3 R p b 2 4 x L 1 R v Z 2 d s X 3 R p b W V f Z W 5 0 c m l l c 1 8 y M D I x L T E x L T A x X 3 R v X z I w M j E t M T E t M D c v Q X V 0 b 1 J l b W 9 2 Z W R D b 2 x 1 b W 5 z M S 5 7 R W 5 k I G R h d G U s O X 0 m c X V v d D s s J n F 1 b 3 Q 7 U 2 V j d G l v b j E v V G 9 n Z 2 x f d G l t Z V 9 l b n R y a W V z X z I w M j E t M T E t M D F f d G 9 f M j A y M S 0 x M S 0 w N y 9 B d X R v U m V t b 3 Z l Z E N v b H V t b n M x L n t F b m Q g d G l t Z S w x M H 0 m c X V v d D s s J n F 1 b 3 Q 7 U 2 V j d G l v b j E v V G 9 n Z 2 x f d G l t Z V 9 l b n R y a W V z X z I w M j E t M T E t M D F f d G 9 f M j A y M S 0 x M S 0 w N y 9 B d X R v U m V t b 3 Z l Z E N v b H V t b n M x L n t E d X J h d G l v b i w x M X 0 m c X V v d D s s J n F 1 b 3 Q 7 U 2 V j d G l v b j E v V G 9 n Z 2 x f d G l t Z V 9 l b n R y a W V z X z I w M j E t M T E t M D F f d G 9 f M j A y M S 0 x M S 0 w N y 9 B d X R v U m V t b 3 Z l Z E N v b H V t b n M x L n t U Y W d z L D E y f S Z x d W 9 0 O y w m c X V v d D t T Z W N 0 a W 9 u M S 9 U b 2 d n b F 9 0 a W 1 l X 2 V u d H J p Z X N f M j A y M S 0 x M S 0 w M V 9 0 b 1 8 y M D I x L T E x L T A 3 L 0 F 1 d G 9 S Z W 1 v d m V k Q 2 9 s d W 1 u c z E u e 0 F t b 3 V u d C A o K S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9 n Z 2 x f d G l t Z V 9 l b n R y a W V z X z I w M j E t M T A t M T h f d G 9 f M j A y M S 0 x M C 0 y N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d n b F 9 0 a W 1 l X 2 V u d H J p Z X N f M j A y M S 0 x M C 0 x O F 9 0 b 1 8 y M D I x L T E w L T I 0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2 d s X 3 R p b W V f Z W 5 0 c m l l c 1 8 y M D I x L T E w L T E 4 X 3 R v X z I w M j E t M T A t M j Q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n Z 2 x f V H J h Y 2 t f c 3 V t b W F y e V 9 y Z X B v c n R f M j A y M S 0 x M C 0 y N V 8 y M D I x L T E w L T M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2 d s X 1 R y Y W N r X 3 N 1 b W 1 h c n l f c m V w b 3 J 0 X z I w M j E t M T A t M j V f M j A y M S 0 x M C 0 z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d n b F 9 U c m F j a 1 9 z d W 1 t Y X J 5 X 3 J l c G 9 y d F 8 y M D I x L T E w L T I 1 X z I w M j E t M T A t M z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n Z 2 x f d G l t Z V 9 l b n R y a W V z X z I w M j E t M T A t M j V f d G 9 f M j A y M S 0 x M C 0 z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d n b F 9 0 a W 1 l X 2 V u d H J p Z X N f M j A y M S 0 x M C 0 y N V 9 0 b 1 8 y M D I x L T E w L T M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2 d s X 3 R p b W V f Z W 5 0 c m l l c 1 8 y M D I x L T E w L T I 1 X 3 R v X z I w M j E t M T A t M z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n Z 2 x f d G l t Z V 9 l b n R y a W V z X z I w M j E t M T E t M D F f d G 9 f M j A y M S 0 x M S 0 w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d n b F 9 0 a W 1 l X 2 V u d H J p Z X N f M j A y M S 0 x M S 0 w M V 9 0 b 1 8 y M D I x L T E x L T A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2 d s X 3 R p b W V f Z W 5 0 c m l l c 1 8 y M D I x L T E x L T A x X 3 R v X z I w M j E t M T E t M D c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2 d n b F 9 0 a W 1 l X 2 V u d H J p Z X N f M j A y M S 0 x M S 0 w M V 9 0 b 1 8 y M D I x L T E x L T A 3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4 V D I x O j Q 1 O j A 2 L j g w M j k y N z N a I i A v P j x F b n R y e S B U e X B l P S J G a W x s Q 2 9 s d W 1 u V H l w Z X M i I F Z h b H V l P S J z Q m d Z R 0 J n W U d C Z 2 t L Q 1 F v S 0 J n W T 0 i I C 8 + P E V u d H J 5 I F R 5 c G U 9 I k Z p b G x D b 2 x 1 b W 5 O Y W 1 l c y I g V m F s d W U 9 I n N b J n F 1 b 3 Q 7 V X N l c i Z x d W 9 0 O y w m c X V v d D t F b W F p b C Z x d W 9 0 O y w m c X V v d D t D b G l l b n Q m c X V v d D s s J n F 1 b 3 Q 7 U H J v a m V j d C Z x d W 9 0 O y w m c X V v d D t U Y X N r J n F 1 b 3 Q 7 L C Z x d W 9 0 O 0 R l c 2 N y a X B 0 a W 9 u J n F 1 b 3 Q 7 L C Z x d W 9 0 O 0 J p b G x h Y m x l J n F 1 b 3 Q 7 L C Z x d W 9 0 O 1 N 0 Y X J 0 I G R h d G U m c X V v d D s s J n F 1 b 3 Q 7 U 3 R h c n Q g d G l t Z S Z x d W 9 0 O y w m c X V v d D t F b m Q g Z G F 0 Z S Z x d W 9 0 O y w m c X V v d D t F b m Q g d G l t Z S Z x d W 9 0 O y w m c X V v d D t E d X J h d G l v b i Z x d W 9 0 O y w m c X V v d D t U Y W d z J n F 1 b 3 Q 7 L C Z x d W 9 0 O 0 F t b 3 V u d C A o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d n b F 9 0 a W 1 l X 2 V u d H J p Z X N f M j A y M S 0 x M S 0 w M V 9 0 b 1 8 y M D I x L T E x L T A 3 K D E p L 0 F 1 d G 9 S Z W 1 v d m V k Q 2 9 s d W 1 u c z E u e 1 V z Z X I s M H 0 m c X V v d D s s J n F 1 b 3 Q 7 U 2 V j d G l v b j E v V G 9 n Z 2 x f d G l t Z V 9 l b n R y a W V z X z I w M j E t M T E t M D F f d G 9 f M j A y M S 0 x M S 0 w N y g x K S 9 B d X R v U m V t b 3 Z l Z E N v b H V t b n M x L n t F b W F p b C w x f S Z x d W 9 0 O y w m c X V v d D t T Z W N 0 a W 9 u M S 9 U b 2 d n b F 9 0 a W 1 l X 2 V u d H J p Z X N f M j A y M S 0 x M S 0 w M V 9 0 b 1 8 y M D I x L T E x L T A 3 K D E p L 0 F 1 d G 9 S Z W 1 v d m V k Q 2 9 s d W 1 u c z E u e 0 N s a W V u d C w y f S Z x d W 9 0 O y w m c X V v d D t T Z W N 0 a W 9 u M S 9 U b 2 d n b F 9 0 a W 1 l X 2 V u d H J p Z X N f M j A y M S 0 x M S 0 w M V 9 0 b 1 8 y M D I x L T E x L T A 3 K D E p L 0 F 1 d G 9 S Z W 1 v d m V k Q 2 9 s d W 1 u c z E u e 1 B y b 2 p l Y 3 Q s M 3 0 m c X V v d D s s J n F 1 b 3 Q 7 U 2 V j d G l v b j E v V G 9 n Z 2 x f d G l t Z V 9 l b n R y a W V z X z I w M j E t M T E t M D F f d G 9 f M j A y M S 0 x M S 0 w N y g x K S 9 B d X R v U m V t b 3 Z l Z E N v b H V t b n M x L n t U Y X N r L D R 9 J n F 1 b 3 Q 7 L C Z x d W 9 0 O 1 N l Y 3 R p b 2 4 x L 1 R v Z 2 d s X 3 R p b W V f Z W 5 0 c m l l c 1 8 y M D I x L T E x L T A x X 3 R v X z I w M j E t M T E t M D c o M S k v Q X V 0 b 1 J l b W 9 2 Z W R D b 2 x 1 b W 5 z M S 5 7 R G V z Y 3 J p c H R p b 2 4 s N X 0 m c X V v d D s s J n F 1 b 3 Q 7 U 2 V j d G l v b j E v V G 9 n Z 2 x f d G l t Z V 9 l b n R y a W V z X z I w M j E t M T E t M D F f d G 9 f M j A y M S 0 x M S 0 w N y g x K S 9 B d X R v U m V t b 3 Z l Z E N v b H V t b n M x L n t C a W x s Y W J s Z S w 2 f S Z x d W 9 0 O y w m c X V v d D t T Z W N 0 a W 9 u M S 9 U b 2 d n b F 9 0 a W 1 l X 2 V u d H J p Z X N f M j A y M S 0 x M S 0 w M V 9 0 b 1 8 y M D I x L T E x L T A 3 K D E p L 0 F 1 d G 9 S Z W 1 v d m V k Q 2 9 s d W 1 u c z E u e 1 N 0 Y X J 0 I G R h d G U s N 3 0 m c X V v d D s s J n F 1 b 3 Q 7 U 2 V j d G l v b j E v V G 9 n Z 2 x f d G l t Z V 9 l b n R y a W V z X z I w M j E t M T E t M D F f d G 9 f M j A y M S 0 x M S 0 w N y g x K S 9 B d X R v U m V t b 3 Z l Z E N v b H V t b n M x L n t T d G F y d C B 0 a W 1 l L D h 9 J n F 1 b 3 Q 7 L C Z x d W 9 0 O 1 N l Y 3 R p b 2 4 x L 1 R v Z 2 d s X 3 R p b W V f Z W 5 0 c m l l c 1 8 y M D I x L T E x L T A x X 3 R v X z I w M j E t M T E t M D c o M S k v Q X V 0 b 1 J l b W 9 2 Z W R D b 2 x 1 b W 5 z M S 5 7 R W 5 k I G R h d G U s O X 0 m c X V v d D s s J n F 1 b 3 Q 7 U 2 V j d G l v b j E v V G 9 n Z 2 x f d G l t Z V 9 l b n R y a W V z X z I w M j E t M T E t M D F f d G 9 f M j A y M S 0 x M S 0 w N y g x K S 9 B d X R v U m V t b 3 Z l Z E N v b H V t b n M x L n t F b m Q g d G l t Z S w x M H 0 m c X V v d D s s J n F 1 b 3 Q 7 U 2 V j d G l v b j E v V G 9 n Z 2 x f d G l t Z V 9 l b n R y a W V z X z I w M j E t M T E t M D F f d G 9 f M j A y M S 0 x M S 0 w N y g x K S 9 B d X R v U m V t b 3 Z l Z E N v b H V t b n M x L n t E d X J h d G l v b i w x M X 0 m c X V v d D s s J n F 1 b 3 Q 7 U 2 V j d G l v b j E v V G 9 n Z 2 x f d G l t Z V 9 l b n R y a W V z X z I w M j E t M T E t M D F f d G 9 f M j A y M S 0 x M S 0 w N y g x K S 9 B d X R v U m V t b 3 Z l Z E N v b H V t b n M x L n t U Y W d z L D E y f S Z x d W 9 0 O y w m c X V v d D t T Z W N 0 a W 9 u M S 9 U b 2 d n b F 9 0 a W 1 l X 2 V u d H J p Z X N f M j A y M S 0 x M S 0 w M V 9 0 b 1 8 y M D I x L T E x L T A 3 K D E p L 0 F 1 d G 9 S Z W 1 v d m V k Q 2 9 s d W 1 u c z E u e 0 F t b 3 V u d C A o K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v Z 2 d s X 3 R p b W V f Z W 5 0 c m l l c 1 8 y M D I x L T E x L T A x X 3 R v X z I w M j E t M T E t M D c o M S k v Q X V 0 b 1 J l b W 9 2 Z W R D b 2 x 1 b W 5 z M S 5 7 V X N l c i w w f S Z x d W 9 0 O y w m c X V v d D t T Z W N 0 a W 9 u M S 9 U b 2 d n b F 9 0 a W 1 l X 2 V u d H J p Z X N f M j A y M S 0 x M S 0 w M V 9 0 b 1 8 y M D I x L T E x L T A 3 K D E p L 0 F 1 d G 9 S Z W 1 v d m V k Q 2 9 s d W 1 u c z E u e 0 V t Y W l s L D F 9 J n F 1 b 3 Q 7 L C Z x d W 9 0 O 1 N l Y 3 R p b 2 4 x L 1 R v Z 2 d s X 3 R p b W V f Z W 5 0 c m l l c 1 8 y M D I x L T E x L T A x X 3 R v X z I w M j E t M T E t M D c o M S k v Q X V 0 b 1 J l b W 9 2 Z W R D b 2 x 1 b W 5 z M S 5 7 Q 2 x p Z W 5 0 L D J 9 J n F 1 b 3 Q 7 L C Z x d W 9 0 O 1 N l Y 3 R p b 2 4 x L 1 R v Z 2 d s X 3 R p b W V f Z W 5 0 c m l l c 1 8 y M D I x L T E x L T A x X 3 R v X z I w M j E t M T E t M D c o M S k v Q X V 0 b 1 J l b W 9 2 Z W R D b 2 x 1 b W 5 z M S 5 7 U H J v a m V j d C w z f S Z x d W 9 0 O y w m c X V v d D t T Z W N 0 a W 9 u M S 9 U b 2 d n b F 9 0 a W 1 l X 2 V u d H J p Z X N f M j A y M S 0 x M S 0 w M V 9 0 b 1 8 y M D I x L T E x L T A 3 K D E p L 0 F 1 d G 9 S Z W 1 v d m V k Q 2 9 s d W 1 u c z E u e 1 R h c 2 s s N H 0 m c X V v d D s s J n F 1 b 3 Q 7 U 2 V j d G l v b j E v V G 9 n Z 2 x f d G l t Z V 9 l b n R y a W V z X z I w M j E t M T E t M D F f d G 9 f M j A y M S 0 x M S 0 w N y g x K S 9 B d X R v U m V t b 3 Z l Z E N v b H V t b n M x L n t E Z X N j c m l w d G l v b i w 1 f S Z x d W 9 0 O y w m c X V v d D t T Z W N 0 a W 9 u M S 9 U b 2 d n b F 9 0 a W 1 l X 2 V u d H J p Z X N f M j A y M S 0 x M S 0 w M V 9 0 b 1 8 y M D I x L T E x L T A 3 K D E p L 0 F 1 d G 9 S Z W 1 v d m V k Q 2 9 s d W 1 u c z E u e 0 J p b G x h Y m x l L D Z 9 J n F 1 b 3 Q 7 L C Z x d W 9 0 O 1 N l Y 3 R p b 2 4 x L 1 R v Z 2 d s X 3 R p b W V f Z W 5 0 c m l l c 1 8 y M D I x L T E x L T A x X 3 R v X z I w M j E t M T E t M D c o M S k v Q X V 0 b 1 J l b W 9 2 Z W R D b 2 x 1 b W 5 z M S 5 7 U 3 R h c n Q g Z G F 0 Z S w 3 f S Z x d W 9 0 O y w m c X V v d D t T Z W N 0 a W 9 u M S 9 U b 2 d n b F 9 0 a W 1 l X 2 V u d H J p Z X N f M j A y M S 0 x M S 0 w M V 9 0 b 1 8 y M D I x L T E x L T A 3 K D E p L 0 F 1 d G 9 S Z W 1 v d m V k Q 2 9 s d W 1 u c z E u e 1 N 0 Y X J 0 I H R p b W U s O H 0 m c X V v d D s s J n F 1 b 3 Q 7 U 2 V j d G l v b j E v V G 9 n Z 2 x f d G l t Z V 9 l b n R y a W V z X z I w M j E t M T E t M D F f d G 9 f M j A y M S 0 x M S 0 w N y g x K S 9 B d X R v U m V t b 3 Z l Z E N v b H V t b n M x L n t F b m Q g Z G F 0 Z S w 5 f S Z x d W 9 0 O y w m c X V v d D t T Z W N 0 a W 9 u M S 9 U b 2 d n b F 9 0 a W 1 l X 2 V u d H J p Z X N f M j A y M S 0 x M S 0 w M V 9 0 b 1 8 y M D I x L T E x L T A 3 K D E p L 0 F 1 d G 9 S Z W 1 v d m V k Q 2 9 s d W 1 u c z E u e 0 V u Z C B 0 a W 1 l L D E w f S Z x d W 9 0 O y w m c X V v d D t T Z W N 0 a W 9 u M S 9 U b 2 d n b F 9 0 a W 1 l X 2 V u d H J p Z X N f M j A y M S 0 x M S 0 w M V 9 0 b 1 8 y M D I x L T E x L T A 3 K D E p L 0 F 1 d G 9 S Z W 1 v d m V k Q 2 9 s d W 1 u c z E u e 0 R 1 c m F 0 a W 9 u L D E x f S Z x d W 9 0 O y w m c X V v d D t T Z W N 0 a W 9 u M S 9 U b 2 d n b F 9 0 a W 1 l X 2 V u d H J p Z X N f M j A y M S 0 x M S 0 w M V 9 0 b 1 8 y M D I x L T E x L T A 3 K D E p L 0 F 1 d G 9 S Z W 1 v d m V k Q 2 9 s d W 1 u c z E u e 1 R h Z 3 M s M T J 9 J n F 1 b 3 Q 7 L C Z x d W 9 0 O 1 N l Y 3 R p b 2 4 x L 1 R v Z 2 d s X 3 R p b W V f Z W 5 0 c m l l c 1 8 y M D I x L T E x L T A x X 3 R v X z I w M j E t M T E t M D c o M S k v Q X V 0 b 1 J l b W 9 2 Z W R D b 2 x 1 b W 5 z M S 5 7 Q W 1 v d W 5 0 I C g p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n Z 2 x f d G l t Z V 9 l b n R y a W V z X z I w M j E t M T E t M D F f d G 9 f M j A y M S 0 x M S 0 w N y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d n b F 9 0 a W 1 l X 2 V u d H J p Z X N f M j A y M S 0 x M S 0 w M V 9 0 b 1 8 y M D I x L T E x L T A 3 K D E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n Z 2 x f d G l t Z V 9 l b n R y a W V z X z I w M j E t M T E t M D F f d G 9 f M j A y M S 0 x M S 0 w N y g x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n Z 2 x f d G l t Z V 9 l b n R y a W V z X z I w M j E t M T E t M D F f d G 9 f M j A y M S 0 x M S 0 w N y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b 2 d n b F 9 0 a W 1 l X 2 V u d H J p Z X N f M j A y M V 8 x M V 8 w M V 9 0 b 1 8 y M D I x X z E x X z A 3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h U M j E 6 N T I 6 N D c u N T A y M D k z M V o i I C 8 + P E V u d H J 5 I F R 5 c G U 9 I k Z p b G x D b 2 x 1 b W 5 U e X B l c y I g V m F s d W U 9 I n N C Z 1 l H Q m d Z R 0 J n a 0 t D U W 9 L Q m d Z P S I g L z 4 8 R W 5 0 c n k g V H l w Z T 0 i R m l s b E N v b H V t b k 5 h b W V z I i B W Y W x 1 Z T 0 i c 1 s m c X V v d D t V c 2 V y J n F 1 b 3 Q 7 L C Z x d W 9 0 O 0 V t Y W l s J n F 1 b 3 Q 7 L C Z x d W 9 0 O 0 N s a W V u d C Z x d W 9 0 O y w m c X V v d D t Q c m 9 q Z W N 0 J n F 1 b 3 Q 7 L C Z x d W 9 0 O 1 R h c 2 s m c X V v d D s s J n F 1 b 3 Q 7 R G V z Y 3 J p c H R p b 2 4 m c X V v d D s s J n F 1 b 3 Q 7 Q m l s b G F i b G U m c X V v d D s s J n F 1 b 3 Q 7 U 3 R h c n Q g Z G F 0 Z S Z x d W 9 0 O y w m c X V v d D t T d G F y d C B 0 a W 1 l J n F 1 b 3 Q 7 L C Z x d W 9 0 O 0 V u Z C B k Y X R l J n F 1 b 3 Q 7 L C Z x d W 9 0 O 0 V u Z C B 0 a W 1 l J n F 1 b 3 Q 7 L C Z x d W 9 0 O 0 R 1 c m F 0 a W 9 u J n F 1 b 3 Q 7 L C Z x d W 9 0 O 1 R h Z 3 M m c X V v d D s s J n F 1 b 3 Q 7 Q W 1 v d W 5 0 I C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Z 2 d s X 3 R p b W V f Z W 5 0 c m l l c 1 8 y M D I x L T E x L T A x X 3 R v X z I w M j E t M T E t M D c o M i k v Q X V 0 b 1 J l b W 9 2 Z W R D b 2 x 1 b W 5 z M S 5 7 V X N l c i w w f S Z x d W 9 0 O y w m c X V v d D t T Z W N 0 a W 9 u M S 9 U b 2 d n b F 9 0 a W 1 l X 2 V u d H J p Z X N f M j A y M S 0 x M S 0 w M V 9 0 b 1 8 y M D I x L T E x L T A 3 K D I p L 0 F 1 d G 9 S Z W 1 v d m V k Q 2 9 s d W 1 u c z E u e 0 V t Y W l s L D F 9 J n F 1 b 3 Q 7 L C Z x d W 9 0 O 1 N l Y 3 R p b 2 4 x L 1 R v Z 2 d s X 3 R p b W V f Z W 5 0 c m l l c 1 8 y M D I x L T E x L T A x X 3 R v X z I w M j E t M T E t M D c o M i k v Q X V 0 b 1 J l b W 9 2 Z W R D b 2 x 1 b W 5 z M S 5 7 Q 2 x p Z W 5 0 L D J 9 J n F 1 b 3 Q 7 L C Z x d W 9 0 O 1 N l Y 3 R p b 2 4 x L 1 R v Z 2 d s X 3 R p b W V f Z W 5 0 c m l l c 1 8 y M D I x L T E x L T A x X 3 R v X z I w M j E t M T E t M D c o M i k v Q X V 0 b 1 J l b W 9 2 Z W R D b 2 x 1 b W 5 z M S 5 7 U H J v a m V j d C w z f S Z x d W 9 0 O y w m c X V v d D t T Z W N 0 a W 9 u M S 9 U b 2 d n b F 9 0 a W 1 l X 2 V u d H J p Z X N f M j A y M S 0 x M S 0 w M V 9 0 b 1 8 y M D I x L T E x L T A 3 K D I p L 0 F 1 d G 9 S Z W 1 v d m V k Q 2 9 s d W 1 u c z E u e 1 R h c 2 s s N H 0 m c X V v d D s s J n F 1 b 3 Q 7 U 2 V j d G l v b j E v V G 9 n Z 2 x f d G l t Z V 9 l b n R y a W V z X z I w M j E t M T E t M D F f d G 9 f M j A y M S 0 x M S 0 w N y g y K S 9 B d X R v U m V t b 3 Z l Z E N v b H V t b n M x L n t E Z X N j c m l w d G l v b i w 1 f S Z x d W 9 0 O y w m c X V v d D t T Z W N 0 a W 9 u M S 9 U b 2 d n b F 9 0 a W 1 l X 2 V u d H J p Z X N f M j A y M S 0 x M S 0 w M V 9 0 b 1 8 y M D I x L T E x L T A 3 K D I p L 0 F 1 d G 9 S Z W 1 v d m V k Q 2 9 s d W 1 u c z E u e 0 J p b G x h Y m x l L D Z 9 J n F 1 b 3 Q 7 L C Z x d W 9 0 O 1 N l Y 3 R p b 2 4 x L 1 R v Z 2 d s X 3 R p b W V f Z W 5 0 c m l l c 1 8 y M D I x L T E x L T A x X 3 R v X z I w M j E t M T E t M D c o M i k v Q X V 0 b 1 J l b W 9 2 Z W R D b 2 x 1 b W 5 z M S 5 7 U 3 R h c n Q g Z G F 0 Z S w 3 f S Z x d W 9 0 O y w m c X V v d D t T Z W N 0 a W 9 u M S 9 U b 2 d n b F 9 0 a W 1 l X 2 V u d H J p Z X N f M j A y M S 0 x M S 0 w M V 9 0 b 1 8 y M D I x L T E x L T A 3 K D I p L 0 F 1 d G 9 S Z W 1 v d m V k Q 2 9 s d W 1 u c z E u e 1 N 0 Y X J 0 I H R p b W U s O H 0 m c X V v d D s s J n F 1 b 3 Q 7 U 2 V j d G l v b j E v V G 9 n Z 2 x f d G l t Z V 9 l b n R y a W V z X z I w M j E t M T E t M D F f d G 9 f M j A y M S 0 x M S 0 w N y g y K S 9 B d X R v U m V t b 3 Z l Z E N v b H V t b n M x L n t F b m Q g Z G F 0 Z S w 5 f S Z x d W 9 0 O y w m c X V v d D t T Z W N 0 a W 9 u M S 9 U b 2 d n b F 9 0 a W 1 l X 2 V u d H J p Z X N f M j A y M S 0 x M S 0 w M V 9 0 b 1 8 y M D I x L T E x L T A 3 K D I p L 0 F 1 d G 9 S Z W 1 v d m V k Q 2 9 s d W 1 u c z E u e 0 V u Z C B 0 a W 1 l L D E w f S Z x d W 9 0 O y w m c X V v d D t T Z W N 0 a W 9 u M S 9 U b 2 d n b F 9 0 a W 1 l X 2 V u d H J p Z X N f M j A y M S 0 x M S 0 w M V 9 0 b 1 8 y M D I x L T E x L T A 3 K D I p L 0 F 1 d G 9 S Z W 1 v d m V k Q 2 9 s d W 1 u c z E u e 0 R 1 c m F 0 a W 9 u L D E x f S Z x d W 9 0 O y w m c X V v d D t T Z W N 0 a W 9 u M S 9 U b 2 d n b F 9 0 a W 1 l X 2 V u d H J p Z X N f M j A y M S 0 x M S 0 w M V 9 0 b 1 8 y M D I x L T E x L T A 3 K D I p L 0 F 1 d G 9 S Z W 1 v d m V k Q 2 9 s d W 1 u c z E u e 1 R h Z 3 M s M T J 9 J n F 1 b 3 Q 7 L C Z x d W 9 0 O 1 N l Y 3 R p b 2 4 x L 1 R v Z 2 d s X 3 R p b W V f Z W 5 0 c m l l c 1 8 y M D I x L T E x L T A x X 3 R v X z I w M j E t M T E t M D c o M i k v Q X V 0 b 1 J l b W 9 2 Z W R D b 2 x 1 b W 5 z M S 5 7 Q W 1 v d W 5 0 I C g p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9 n Z 2 x f d G l t Z V 9 l b n R y a W V z X z I w M j E t M T E t M D F f d G 9 f M j A y M S 0 x M S 0 w N y g y K S 9 B d X R v U m V t b 3 Z l Z E N v b H V t b n M x L n t V c 2 V y L D B 9 J n F 1 b 3 Q 7 L C Z x d W 9 0 O 1 N l Y 3 R p b 2 4 x L 1 R v Z 2 d s X 3 R p b W V f Z W 5 0 c m l l c 1 8 y M D I x L T E x L T A x X 3 R v X z I w M j E t M T E t M D c o M i k v Q X V 0 b 1 J l b W 9 2 Z W R D b 2 x 1 b W 5 z M S 5 7 R W 1 h a W w s M X 0 m c X V v d D s s J n F 1 b 3 Q 7 U 2 V j d G l v b j E v V G 9 n Z 2 x f d G l t Z V 9 l b n R y a W V z X z I w M j E t M T E t M D F f d G 9 f M j A y M S 0 x M S 0 w N y g y K S 9 B d X R v U m V t b 3 Z l Z E N v b H V t b n M x L n t D b G l l b n Q s M n 0 m c X V v d D s s J n F 1 b 3 Q 7 U 2 V j d G l v b j E v V G 9 n Z 2 x f d G l t Z V 9 l b n R y a W V z X z I w M j E t M T E t M D F f d G 9 f M j A y M S 0 x M S 0 w N y g y K S 9 B d X R v U m V t b 3 Z l Z E N v b H V t b n M x L n t Q c m 9 q Z W N 0 L D N 9 J n F 1 b 3 Q 7 L C Z x d W 9 0 O 1 N l Y 3 R p b 2 4 x L 1 R v Z 2 d s X 3 R p b W V f Z W 5 0 c m l l c 1 8 y M D I x L T E x L T A x X 3 R v X z I w M j E t M T E t M D c o M i k v Q X V 0 b 1 J l b W 9 2 Z W R D b 2 x 1 b W 5 z M S 5 7 V G F z a y w 0 f S Z x d W 9 0 O y w m c X V v d D t T Z W N 0 a W 9 u M S 9 U b 2 d n b F 9 0 a W 1 l X 2 V u d H J p Z X N f M j A y M S 0 x M S 0 w M V 9 0 b 1 8 y M D I x L T E x L T A 3 K D I p L 0 F 1 d G 9 S Z W 1 v d m V k Q 2 9 s d W 1 u c z E u e 0 R l c 2 N y a X B 0 a W 9 u L D V 9 J n F 1 b 3 Q 7 L C Z x d W 9 0 O 1 N l Y 3 R p b 2 4 x L 1 R v Z 2 d s X 3 R p b W V f Z W 5 0 c m l l c 1 8 y M D I x L T E x L T A x X 3 R v X z I w M j E t M T E t M D c o M i k v Q X V 0 b 1 J l b W 9 2 Z W R D b 2 x 1 b W 5 z M S 5 7 Q m l s b G F i b G U s N n 0 m c X V v d D s s J n F 1 b 3 Q 7 U 2 V j d G l v b j E v V G 9 n Z 2 x f d G l t Z V 9 l b n R y a W V z X z I w M j E t M T E t M D F f d G 9 f M j A y M S 0 x M S 0 w N y g y K S 9 B d X R v U m V t b 3 Z l Z E N v b H V t b n M x L n t T d G F y d C B k Y X R l L D d 9 J n F 1 b 3 Q 7 L C Z x d W 9 0 O 1 N l Y 3 R p b 2 4 x L 1 R v Z 2 d s X 3 R p b W V f Z W 5 0 c m l l c 1 8 y M D I x L T E x L T A x X 3 R v X z I w M j E t M T E t M D c o M i k v Q X V 0 b 1 J l b W 9 2 Z W R D b 2 x 1 b W 5 z M S 5 7 U 3 R h c n Q g d G l t Z S w 4 f S Z x d W 9 0 O y w m c X V v d D t T Z W N 0 a W 9 u M S 9 U b 2 d n b F 9 0 a W 1 l X 2 V u d H J p Z X N f M j A y M S 0 x M S 0 w M V 9 0 b 1 8 y M D I x L T E x L T A 3 K D I p L 0 F 1 d G 9 S Z W 1 v d m V k Q 2 9 s d W 1 u c z E u e 0 V u Z C B k Y X R l L D l 9 J n F 1 b 3 Q 7 L C Z x d W 9 0 O 1 N l Y 3 R p b 2 4 x L 1 R v Z 2 d s X 3 R p b W V f Z W 5 0 c m l l c 1 8 y M D I x L T E x L T A x X 3 R v X z I w M j E t M T E t M D c o M i k v Q X V 0 b 1 J l b W 9 2 Z W R D b 2 x 1 b W 5 z M S 5 7 R W 5 k I H R p b W U s M T B 9 J n F 1 b 3 Q 7 L C Z x d W 9 0 O 1 N l Y 3 R p b 2 4 x L 1 R v Z 2 d s X 3 R p b W V f Z W 5 0 c m l l c 1 8 y M D I x L T E x L T A x X 3 R v X z I w M j E t M T E t M D c o M i k v Q X V 0 b 1 J l b W 9 2 Z W R D b 2 x 1 b W 5 z M S 5 7 R H V y Y X R p b 2 4 s M T F 9 J n F 1 b 3 Q 7 L C Z x d W 9 0 O 1 N l Y 3 R p b 2 4 x L 1 R v Z 2 d s X 3 R p b W V f Z W 5 0 c m l l c 1 8 y M D I x L T E x L T A x X 3 R v X z I w M j E t M T E t M D c o M i k v Q X V 0 b 1 J l b W 9 2 Z W R D b 2 x 1 b W 5 z M S 5 7 V G F n c y w x M n 0 m c X V v d D s s J n F 1 b 3 Q 7 U 2 V j d G l v b j E v V G 9 n Z 2 x f d G l t Z V 9 l b n R y a W V z X z I w M j E t M T E t M D F f d G 9 f M j A y M S 0 x M S 0 w N y g y K S 9 B d X R v U m V t b 3 Z l Z E N v b H V t b n M x L n t B b W 9 1 b n Q g K C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d n b F 9 0 a W 1 l X 2 V u d H J p Z X N f M j A y M S 0 x M S 0 w M V 9 0 b 1 8 y M D I x L T E x L T A 3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2 d s X 3 R p b W V f Z W 5 0 c m l l c 1 8 y M D I x L T E x L T A x X 3 R v X z I w M j E t M T E t M D c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n Z 2 x f d G l t Z V 9 l b n R y a W V z X z I w M j E t M T E t M D F f d G 9 f M j A y M S 0 x M S 0 w N y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2 d s X 3 R p b W V f Z W 5 0 c m l l c 1 8 y M D I x L T E x L T A 4 X 3 R v X z I w M j E t M T E t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9 n Z 2 x f d G l t Z V 9 l b n R y a W V z X z I w M j F f M T F f M D h f d G 9 f M j A y M V 8 x M V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V Q y M z o w N T o z M i 4 3 O D Y w M D U z W i I g L z 4 8 R W 5 0 c n k g V H l w Z T 0 i R m l s b E N v b H V t b l R 5 c G V z I i B W Y W x 1 Z T 0 i c 0 J n W U d C Z 1 l H Q m d r S 0 N R b 0 t C Z 1 k 9 I i A v P j x F b n R y e S B U e X B l P S J G a W x s Q 2 9 s d W 1 u T m F t Z X M i I F Z h b H V l P S J z W y Z x d W 9 0 O 1 V z Z X I m c X V v d D s s J n F 1 b 3 Q 7 R W 1 h a W w m c X V v d D s s J n F 1 b 3 Q 7 Q 2 x p Z W 5 0 J n F 1 b 3 Q 7 L C Z x d W 9 0 O 1 B y b 2 p l Y 3 Q m c X V v d D s s J n F 1 b 3 Q 7 V G F z a y Z x d W 9 0 O y w m c X V v d D t E Z X N j c m l w d G l v b i Z x d W 9 0 O y w m c X V v d D t C a W x s Y W J s Z S Z x d W 9 0 O y w m c X V v d D t T d G F y d C B k Y X R l J n F 1 b 3 Q 7 L C Z x d W 9 0 O 1 N 0 Y X J 0 I H R p b W U m c X V v d D s s J n F 1 b 3 Q 7 R W 5 k I G R h d G U m c X V v d D s s J n F 1 b 3 Q 7 R W 5 k I H R p b W U m c X V v d D s s J n F 1 b 3 Q 7 R H V y Y X R p b 2 4 m c X V v d D s s J n F 1 b 3 Q 7 V G F n c y Z x d W 9 0 O y w m c X V v d D t B b W 9 1 b n Q g K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n Z 2 x f d G l t Z V 9 l b n R y a W V z X z I w M j E t M T E t M D h f d G 9 f M j A y M S 0 x M S 0 x N C 9 B d X R v U m V t b 3 Z l Z E N v b H V t b n M x L n t V c 2 V y L D B 9 J n F 1 b 3 Q 7 L C Z x d W 9 0 O 1 N l Y 3 R p b 2 4 x L 1 R v Z 2 d s X 3 R p b W V f Z W 5 0 c m l l c 1 8 y M D I x L T E x L T A 4 X 3 R v X z I w M j E t M T E t M T Q v Q X V 0 b 1 J l b W 9 2 Z W R D b 2 x 1 b W 5 z M S 5 7 R W 1 h a W w s M X 0 m c X V v d D s s J n F 1 b 3 Q 7 U 2 V j d G l v b j E v V G 9 n Z 2 x f d G l t Z V 9 l b n R y a W V z X z I w M j E t M T E t M D h f d G 9 f M j A y M S 0 x M S 0 x N C 9 B d X R v U m V t b 3 Z l Z E N v b H V t b n M x L n t D b G l l b n Q s M n 0 m c X V v d D s s J n F 1 b 3 Q 7 U 2 V j d G l v b j E v V G 9 n Z 2 x f d G l t Z V 9 l b n R y a W V z X z I w M j E t M T E t M D h f d G 9 f M j A y M S 0 x M S 0 x N C 9 B d X R v U m V t b 3 Z l Z E N v b H V t b n M x L n t Q c m 9 q Z W N 0 L D N 9 J n F 1 b 3 Q 7 L C Z x d W 9 0 O 1 N l Y 3 R p b 2 4 x L 1 R v Z 2 d s X 3 R p b W V f Z W 5 0 c m l l c 1 8 y M D I x L T E x L T A 4 X 3 R v X z I w M j E t M T E t M T Q v Q X V 0 b 1 J l b W 9 2 Z W R D b 2 x 1 b W 5 z M S 5 7 V G F z a y w 0 f S Z x d W 9 0 O y w m c X V v d D t T Z W N 0 a W 9 u M S 9 U b 2 d n b F 9 0 a W 1 l X 2 V u d H J p Z X N f M j A y M S 0 x M S 0 w O F 9 0 b 1 8 y M D I x L T E x L T E 0 L 0 F 1 d G 9 S Z W 1 v d m V k Q 2 9 s d W 1 u c z E u e 0 R l c 2 N y a X B 0 a W 9 u L D V 9 J n F 1 b 3 Q 7 L C Z x d W 9 0 O 1 N l Y 3 R p b 2 4 x L 1 R v Z 2 d s X 3 R p b W V f Z W 5 0 c m l l c 1 8 y M D I x L T E x L T A 4 X 3 R v X z I w M j E t M T E t M T Q v Q X V 0 b 1 J l b W 9 2 Z W R D b 2 x 1 b W 5 z M S 5 7 Q m l s b G F i b G U s N n 0 m c X V v d D s s J n F 1 b 3 Q 7 U 2 V j d G l v b j E v V G 9 n Z 2 x f d G l t Z V 9 l b n R y a W V z X z I w M j E t M T E t M D h f d G 9 f M j A y M S 0 x M S 0 x N C 9 B d X R v U m V t b 3 Z l Z E N v b H V t b n M x L n t T d G F y d C B k Y X R l L D d 9 J n F 1 b 3 Q 7 L C Z x d W 9 0 O 1 N l Y 3 R p b 2 4 x L 1 R v Z 2 d s X 3 R p b W V f Z W 5 0 c m l l c 1 8 y M D I x L T E x L T A 4 X 3 R v X z I w M j E t M T E t M T Q v Q X V 0 b 1 J l b W 9 2 Z W R D b 2 x 1 b W 5 z M S 5 7 U 3 R h c n Q g d G l t Z S w 4 f S Z x d W 9 0 O y w m c X V v d D t T Z W N 0 a W 9 u M S 9 U b 2 d n b F 9 0 a W 1 l X 2 V u d H J p Z X N f M j A y M S 0 x M S 0 w O F 9 0 b 1 8 y M D I x L T E x L T E 0 L 0 F 1 d G 9 S Z W 1 v d m V k Q 2 9 s d W 1 u c z E u e 0 V u Z C B k Y X R l L D l 9 J n F 1 b 3 Q 7 L C Z x d W 9 0 O 1 N l Y 3 R p b 2 4 x L 1 R v Z 2 d s X 3 R p b W V f Z W 5 0 c m l l c 1 8 y M D I x L T E x L T A 4 X 3 R v X z I w M j E t M T E t M T Q v Q X V 0 b 1 J l b W 9 2 Z W R D b 2 x 1 b W 5 z M S 5 7 R W 5 k I H R p b W U s M T B 9 J n F 1 b 3 Q 7 L C Z x d W 9 0 O 1 N l Y 3 R p b 2 4 x L 1 R v Z 2 d s X 3 R p b W V f Z W 5 0 c m l l c 1 8 y M D I x L T E x L T A 4 X 3 R v X z I w M j E t M T E t M T Q v Q X V 0 b 1 J l b W 9 2 Z W R D b 2 x 1 b W 5 z M S 5 7 R H V y Y X R p b 2 4 s M T F 9 J n F 1 b 3 Q 7 L C Z x d W 9 0 O 1 N l Y 3 R p b 2 4 x L 1 R v Z 2 d s X 3 R p b W V f Z W 5 0 c m l l c 1 8 y M D I x L T E x L T A 4 X 3 R v X z I w M j E t M T E t M T Q v Q X V 0 b 1 J l b W 9 2 Z W R D b 2 x 1 b W 5 z M S 5 7 V G F n c y w x M n 0 m c X V v d D s s J n F 1 b 3 Q 7 U 2 V j d G l v b j E v V G 9 n Z 2 x f d G l t Z V 9 l b n R y a W V z X z I w M j E t M T E t M D h f d G 9 f M j A y M S 0 x M S 0 x N C 9 B d X R v U m V t b 3 Z l Z E N v b H V t b n M x L n t B b W 9 1 b n Q g K C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b 2 d n b F 9 0 a W 1 l X 2 V u d H J p Z X N f M j A y M S 0 x M S 0 w O F 9 0 b 1 8 y M D I x L T E x L T E 0 L 0 F 1 d G 9 S Z W 1 v d m V k Q 2 9 s d W 1 u c z E u e 1 V z Z X I s M H 0 m c X V v d D s s J n F 1 b 3 Q 7 U 2 V j d G l v b j E v V G 9 n Z 2 x f d G l t Z V 9 l b n R y a W V z X z I w M j E t M T E t M D h f d G 9 f M j A y M S 0 x M S 0 x N C 9 B d X R v U m V t b 3 Z l Z E N v b H V t b n M x L n t F b W F p b C w x f S Z x d W 9 0 O y w m c X V v d D t T Z W N 0 a W 9 u M S 9 U b 2 d n b F 9 0 a W 1 l X 2 V u d H J p Z X N f M j A y M S 0 x M S 0 w O F 9 0 b 1 8 y M D I x L T E x L T E 0 L 0 F 1 d G 9 S Z W 1 v d m V k Q 2 9 s d W 1 u c z E u e 0 N s a W V u d C w y f S Z x d W 9 0 O y w m c X V v d D t T Z W N 0 a W 9 u M S 9 U b 2 d n b F 9 0 a W 1 l X 2 V u d H J p Z X N f M j A y M S 0 x M S 0 w O F 9 0 b 1 8 y M D I x L T E x L T E 0 L 0 F 1 d G 9 S Z W 1 v d m V k Q 2 9 s d W 1 u c z E u e 1 B y b 2 p l Y 3 Q s M 3 0 m c X V v d D s s J n F 1 b 3 Q 7 U 2 V j d G l v b j E v V G 9 n Z 2 x f d G l t Z V 9 l b n R y a W V z X z I w M j E t M T E t M D h f d G 9 f M j A y M S 0 x M S 0 x N C 9 B d X R v U m V t b 3 Z l Z E N v b H V t b n M x L n t U Y X N r L D R 9 J n F 1 b 3 Q 7 L C Z x d W 9 0 O 1 N l Y 3 R p b 2 4 x L 1 R v Z 2 d s X 3 R p b W V f Z W 5 0 c m l l c 1 8 y M D I x L T E x L T A 4 X 3 R v X z I w M j E t M T E t M T Q v Q X V 0 b 1 J l b W 9 2 Z W R D b 2 x 1 b W 5 z M S 5 7 R G V z Y 3 J p c H R p b 2 4 s N X 0 m c X V v d D s s J n F 1 b 3 Q 7 U 2 V j d G l v b j E v V G 9 n Z 2 x f d G l t Z V 9 l b n R y a W V z X z I w M j E t M T E t M D h f d G 9 f M j A y M S 0 x M S 0 x N C 9 B d X R v U m V t b 3 Z l Z E N v b H V t b n M x L n t C a W x s Y W J s Z S w 2 f S Z x d W 9 0 O y w m c X V v d D t T Z W N 0 a W 9 u M S 9 U b 2 d n b F 9 0 a W 1 l X 2 V u d H J p Z X N f M j A y M S 0 x M S 0 w O F 9 0 b 1 8 y M D I x L T E x L T E 0 L 0 F 1 d G 9 S Z W 1 v d m V k Q 2 9 s d W 1 u c z E u e 1 N 0 Y X J 0 I G R h d G U s N 3 0 m c X V v d D s s J n F 1 b 3 Q 7 U 2 V j d G l v b j E v V G 9 n Z 2 x f d G l t Z V 9 l b n R y a W V z X z I w M j E t M T E t M D h f d G 9 f M j A y M S 0 x M S 0 x N C 9 B d X R v U m V t b 3 Z l Z E N v b H V t b n M x L n t T d G F y d C B 0 a W 1 l L D h 9 J n F 1 b 3 Q 7 L C Z x d W 9 0 O 1 N l Y 3 R p b 2 4 x L 1 R v Z 2 d s X 3 R p b W V f Z W 5 0 c m l l c 1 8 y M D I x L T E x L T A 4 X 3 R v X z I w M j E t M T E t M T Q v Q X V 0 b 1 J l b W 9 2 Z W R D b 2 x 1 b W 5 z M S 5 7 R W 5 k I G R h d G U s O X 0 m c X V v d D s s J n F 1 b 3 Q 7 U 2 V j d G l v b j E v V G 9 n Z 2 x f d G l t Z V 9 l b n R y a W V z X z I w M j E t M T E t M D h f d G 9 f M j A y M S 0 x M S 0 x N C 9 B d X R v U m V t b 3 Z l Z E N v b H V t b n M x L n t F b m Q g d G l t Z S w x M H 0 m c X V v d D s s J n F 1 b 3 Q 7 U 2 V j d G l v b j E v V G 9 n Z 2 x f d G l t Z V 9 l b n R y a W V z X z I w M j E t M T E t M D h f d G 9 f M j A y M S 0 x M S 0 x N C 9 B d X R v U m V t b 3 Z l Z E N v b H V t b n M x L n t E d X J h d G l v b i w x M X 0 m c X V v d D s s J n F 1 b 3 Q 7 U 2 V j d G l v b j E v V G 9 n Z 2 x f d G l t Z V 9 l b n R y a W V z X z I w M j E t M T E t M D h f d G 9 f M j A y M S 0 x M S 0 x N C 9 B d X R v U m V t b 3 Z l Z E N v b H V t b n M x L n t U Y W d z L D E y f S Z x d W 9 0 O y w m c X V v d D t T Z W N 0 a W 9 u M S 9 U b 2 d n b F 9 0 a W 1 l X 2 V u d H J p Z X N f M j A y M S 0 x M S 0 w O F 9 0 b 1 8 y M D I x L T E x L T E 0 L 0 F 1 d G 9 S Z W 1 v d m V k Q 2 9 s d W 1 u c z E u e 0 F t b 3 V u d C A o K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Z 2 d s X 3 R p b W V f Z W 5 0 c m l l c 1 8 y M D I x L T E x L T A 4 X 3 R v X z I w M j E t M T E t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n Z 2 x f d G l t Z V 9 l b n R y a W V z X z I w M j E t M T E t M D h f d G 9 f M j A y M S 0 x M S 0 x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d n b F 9 0 a W 1 l X 2 V u d H J p Z X N f M j A y M S 0 x M S 0 w O F 9 0 b 1 8 y M D I x L T E x L T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n Z 2 x f d G l t Z V 9 l b n R y a W V z X z I w M j E t M T E t M T V f d G 9 f M j A y M S 0 x M S 0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b 2 d n b F 9 0 a W 1 l X 2 V u d H J p Z X N f M j A y M V 8 x M V 8 x N V 9 0 b 1 8 y M D I x X z E x X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3 V D E w O j E w O j M z L j g z N j Y 3 O T h a I i A v P j x F b n R y e S B U e X B l P S J G a W x s Q 2 9 s d W 1 u V H l w Z X M i I F Z h b H V l P S J z Q m d Z R 0 J n W U d C Z 2 t L Q 1 F v S 0 J n W T 0 i I C 8 + P E V u d H J 5 I F R 5 c G U 9 I k Z p b G x D b 2 x 1 b W 5 O Y W 1 l c y I g V m F s d W U 9 I n N b J n F 1 b 3 Q 7 V X N l c i Z x d W 9 0 O y w m c X V v d D t F b W F p b C Z x d W 9 0 O y w m c X V v d D t D b G l l b n Q m c X V v d D s s J n F 1 b 3 Q 7 U H J v a m V j d C Z x d W 9 0 O y w m c X V v d D t U Y X N r J n F 1 b 3 Q 7 L C Z x d W 9 0 O 0 R l c 2 N y a X B 0 a W 9 u J n F 1 b 3 Q 7 L C Z x d W 9 0 O 0 J p b G x h Y m x l J n F 1 b 3 Q 7 L C Z x d W 9 0 O 1 N 0 Y X J 0 I G R h d G U m c X V v d D s s J n F 1 b 3 Q 7 U 3 R h c n Q g d G l t Z S Z x d W 9 0 O y w m c X V v d D t F b m Q g Z G F 0 Z S Z x d W 9 0 O y w m c X V v d D t F b m Q g d G l t Z S Z x d W 9 0 O y w m c X V v d D t E d X J h d G l v b i Z x d W 9 0 O y w m c X V v d D t U Y W d z J n F 1 b 3 Q 7 L C Z x d W 9 0 O 0 F t b 3 V u d C A o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d n b F 9 0 a W 1 l X 2 V u d H J p Z X N f M j A y M S 0 x M S 0 x N V 9 0 b 1 8 y M D I x L T E x L T I x L 0 F 1 d G 9 S Z W 1 v d m V k Q 2 9 s d W 1 u c z E u e 1 V z Z X I s M H 0 m c X V v d D s s J n F 1 b 3 Q 7 U 2 V j d G l v b j E v V G 9 n Z 2 x f d G l t Z V 9 l b n R y a W V z X z I w M j E t M T E t M T V f d G 9 f M j A y M S 0 x M S 0 y M S 9 B d X R v U m V t b 3 Z l Z E N v b H V t b n M x L n t F b W F p b C w x f S Z x d W 9 0 O y w m c X V v d D t T Z W N 0 a W 9 u M S 9 U b 2 d n b F 9 0 a W 1 l X 2 V u d H J p Z X N f M j A y M S 0 x M S 0 x N V 9 0 b 1 8 y M D I x L T E x L T I x L 0 F 1 d G 9 S Z W 1 v d m V k Q 2 9 s d W 1 u c z E u e 0 N s a W V u d C w y f S Z x d W 9 0 O y w m c X V v d D t T Z W N 0 a W 9 u M S 9 U b 2 d n b F 9 0 a W 1 l X 2 V u d H J p Z X N f M j A y M S 0 x M S 0 x N V 9 0 b 1 8 y M D I x L T E x L T I x L 0 F 1 d G 9 S Z W 1 v d m V k Q 2 9 s d W 1 u c z E u e 1 B y b 2 p l Y 3 Q s M 3 0 m c X V v d D s s J n F 1 b 3 Q 7 U 2 V j d G l v b j E v V G 9 n Z 2 x f d G l t Z V 9 l b n R y a W V z X z I w M j E t M T E t M T V f d G 9 f M j A y M S 0 x M S 0 y M S 9 B d X R v U m V t b 3 Z l Z E N v b H V t b n M x L n t U Y X N r L D R 9 J n F 1 b 3 Q 7 L C Z x d W 9 0 O 1 N l Y 3 R p b 2 4 x L 1 R v Z 2 d s X 3 R p b W V f Z W 5 0 c m l l c 1 8 y M D I x L T E x L T E 1 X 3 R v X z I w M j E t M T E t M j E v Q X V 0 b 1 J l b W 9 2 Z W R D b 2 x 1 b W 5 z M S 5 7 R G V z Y 3 J p c H R p b 2 4 s N X 0 m c X V v d D s s J n F 1 b 3 Q 7 U 2 V j d G l v b j E v V G 9 n Z 2 x f d G l t Z V 9 l b n R y a W V z X z I w M j E t M T E t M T V f d G 9 f M j A y M S 0 x M S 0 y M S 9 B d X R v U m V t b 3 Z l Z E N v b H V t b n M x L n t C a W x s Y W J s Z S w 2 f S Z x d W 9 0 O y w m c X V v d D t T Z W N 0 a W 9 u M S 9 U b 2 d n b F 9 0 a W 1 l X 2 V u d H J p Z X N f M j A y M S 0 x M S 0 x N V 9 0 b 1 8 y M D I x L T E x L T I x L 0 F 1 d G 9 S Z W 1 v d m V k Q 2 9 s d W 1 u c z E u e 1 N 0 Y X J 0 I G R h d G U s N 3 0 m c X V v d D s s J n F 1 b 3 Q 7 U 2 V j d G l v b j E v V G 9 n Z 2 x f d G l t Z V 9 l b n R y a W V z X z I w M j E t M T E t M T V f d G 9 f M j A y M S 0 x M S 0 y M S 9 B d X R v U m V t b 3 Z l Z E N v b H V t b n M x L n t T d G F y d C B 0 a W 1 l L D h 9 J n F 1 b 3 Q 7 L C Z x d W 9 0 O 1 N l Y 3 R p b 2 4 x L 1 R v Z 2 d s X 3 R p b W V f Z W 5 0 c m l l c 1 8 y M D I x L T E x L T E 1 X 3 R v X z I w M j E t M T E t M j E v Q X V 0 b 1 J l b W 9 2 Z W R D b 2 x 1 b W 5 z M S 5 7 R W 5 k I G R h d G U s O X 0 m c X V v d D s s J n F 1 b 3 Q 7 U 2 V j d G l v b j E v V G 9 n Z 2 x f d G l t Z V 9 l b n R y a W V z X z I w M j E t M T E t M T V f d G 9 f M j A y M S 0 x M S 0 y M S 9 B d X R v U m V t b 3 Z l Z E N v b H V t b n M x L n t F b m Q g d G l t Z S w x M H 0 m c X V v d D s s J n F 1 b 3 Q 7 U 2 V j d G l v b j E v V G 9 n Z 2 x f d G l t Z V 9 l b n R y a W V z X z I w M j E t M T E t M T V f d G 9 f M j A y M S 0 x M S 0 y M S 9 B d X R v U m V t b 3 Z l Z E N v b H V t b n M x L n t E d X J h d G l v b i w x M X 0 m c X V v d D s s J n F 1 b 3 Q 7 U 2 V j d G l v b j E v V G 9 n Z 2 x f d G l t Z V 9 l b n R y a W V z X z I w M j E t M T E t M T V f d G 9 f M j A y M S 0 x M S 0 y M S 9 B d X R v U m V t b 3 Z l Z E N v b H V t b n M x L n t U Y W d z L D E y f S Z x d W 9 0 O y w m c X V v d D t T Z W N 0 a W 9 u M S 9 U b 2 d n b F 9 0 a W 1 l X 2 V u d H J p Z X N f M j A y M S 0 x M S 0 x N V 9 0 b 1 8 y M D I x L T E x L T I x L 0 F 1 d G 9 S Z W 1 v d m V k Q 2 9 s d W 1 u c z E u e 0 F t b 3 V u d C A o K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v Z 2 d s X 3 R p b W V f Z W 5 0 c m l l c 1 8 y M D I x L T E x L T E 1 X 3 R v X z I w M j E t M T E t M j E v Q X V 0 b 1 J l b W 9 2 Z W R D b 2 x 1 b W 5 z M S 5 7 V X N l c i w w f S Z x d W 9 0 O y w m c X V v d D t T Z W N 0 a W 9 u M S 9 U b 2 d n b F 9 0 a W 1 l X 2 V u d H J p Z X N f M j A y M S 0 x M S 0 x N V 9 0 b 1 8 y M D I x L T E x L T I x L 0 F 1 d G 9 S Z W 1 v d m V k Q 2 9 s d W 1 u c z E u e 0 V t Y W l s L D F 9 J n F 1 b 3 Q 7 L C Z x d W 9 0 O 1 N l Y 3 R p b 2 4 x L 1 R v Z 2 d s X 3 R p b W V f Z W 5 0 c m l l c 1 8 y M D I x L T E x L T E 1 X 3 R v X z I w M j E t M T E t M j E v Q X V 0 b 1 J l b W 9 2 Z W R D b 2 x 1 b W 5 z M S 5 7 Q 2 x p Z W 5 0 L D J 9 J n F 1 b 3 Q 7 L C Z x d W 9 0 O 1 N l Y 3 R p b 2 4 x L 1 R v Z 2 d s X 3 R p b W V f Z W 5 0 c m l l c 1 8 y M D I x L T E x L T E 1 X 3 R v X z I w M j E t M T E t M j E v Q X V 0 b 1 J l b W 9 2 Z W R D b 2 x 1 b W 5 z M S 5 7 U H J v a m V j d C w z f S Z x d W 9 0 O y w m c X V v d D t T Z W N 0 a W 9 u M S 9 U b 2 d n b F 9 0 a W 1 l X 2 V u d H J p Z X N f M j A y M S 0 x M S 0 x N V 9 0 b 1 8 y M D I x L T E x L T I x L 0 F 1 d G 9 S Z W 1 v d m V k Q 2 9 s d W 1 u c z E u e 1 R h c 2 s s N H 0 m c X V v d D s s J n F 1 b 3 Q 7 U 2 V j d G l v b j E v V G 9 n Z 2 x f d G l t Z V 9 l b n R y a W V z X z I w M j E t M T E t M T V f d G 9 f M j A y M S 0 x M S 0 y M S 9 B d X R v U m V t b 3 Z l Z E N v b H V t b n M x L n t E Z X N j c m l w d G l v b i w 1 f S Z x d W 9 0 O y w m c X V v d D t T Z W N 0 a W 9 u M S 9 U b 2 d n b F 9 0 a W 1 l X 2 V u d H J p Z X N f M j A y M S 0 x M S 0 x N V 9 0 b 1 8 y M D I x L T E x L T I x L 0 F 1 d G 9 S Z W 1 v d m V k Q 2 9 s d W 1 u c z E u e 0 J p b G x h Y m x l L D Z 9 J n F 1 b 3 Q 7 L C Z x d W 9 0 O 1 N l Y 3 R p b 2 4 x L 1 R v Z 2 d s X 3 R p b W V f Z W 5 0 c m l l c 1 8 y M D I x L T E x L T E 1 X 3 R v X z I w M j E t M T E t M j E v Q X V 0 b 1 J l b W 9 2 Z W R D b 2 x 1 b W 5 z M S 5 7 U 3 R h c n Q g Z G F 0 Z S w 3 f S Z x d W 9 0 O y w m c X V v d D t T Z W N 0 a W 9 u M S 9 U b 2 d n b F 9 0 a W 1 l X 2 V u d H J p Z X N f M j A y M S 0 x M S 0 x N V 9 0 b 1 8 y M D I x L T E x L T I x L 0 F 1 d G 9 S Z W 1 v d m V k Q 2 9 s d W 1 u c z E u e 1 N 0 Y X J 0 I H R p b W U s O H 0 m c X V v d D s s J n F 1 b 3 Q 7 U 2 V j d G l v b j E v V G 9 n Z 2 x f d G l t Z V 9 l b n R y a W V z X z I w M j E t M T E t M T V f d G 9 f M j A y M S 0 x M S 0 y M S 9 B d X R v U m V t b 3 Z l Z E N v b H V t b n M x L n t F b m Q g Z G F 0 Z S w 5 f S Z x d W 9 0 O y w m c X V v d D t T Z W N 0 a W 9 u M S 9 U b 2 d n b F 9 0 a W 1 l X 2 V u d H J p Z X N f M j A y M S 0 x M S 0 x N V 9 0 b 1 8 y M D I x L T E x L T I x L 0 F 1 d G 9 S Z W 1 v d m V k Q 2 9 s d W 1 u c z E u e 0 V u Z C B 0 a W 1 l L D E w f S Z x d W 9 0 O y w m c X V v d D t T Z W N 0 a W 9 u M S 9 U b 2 d n b F 9 0 a W 1 l X 2 V u d H J p Z X N f M j A y M S 0 x M S 0 x N V 9 0 b 1 8 y M D I x L T E x L T I x L 0 F 1 d G 9 S Z W 1 v d m V k Q 2 9 s d W 1 u c z E u e 0 R 1 c m F 0 a W 9 u L D E x f S Z x d W 9 0 O y w m c X V v d D t T Z W N 0 a W 9 u M S 9 U b 2 d n b F 9 0 a W 1 l X 2 V u d H J p Z X N f M j A y M S 0 x M S 0 x N V 9 0 b 1 8 y M D I x L T E x L T I x L 0 F 1 d G 9 S Z W 1 v d m V k Q 2 9 s d W 1 u c z E u e 1 R h Z 3 M s M T J 9 J n F 1 b 3 Q 7 L C Z x d W 9 0 O 1 N l Y 3 R p b 2 4 x L 1 R v Z 2 d s X 3 R p b W V f Z W 5 0 c m l l c 1 8 y M D I x L T E x L T E 1 X 3 R v X z I w M j E t M T E t M j E v Q X V 0 b 1 J l b W 9 2 Z W R D b 2 x 1 b W 5 z M S 5 7 Q W 1 v d W 5 0 I C g p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n Z 2 x f d G l t Z V 9 l b n R y a W V z X z I w M j E t M T E t M T V f d G 9 f M j A y M S 0 x M S 0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d n b F 9 0 a W 1 l X 2 V u d H J p Z X N f M j A y M S 0 x M S 0 x N V 9 0 b 1 8 y M D I x L T E x L T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2 d s X 3 R p b W V f Z W 5 0 c m l l c 1 8 y M D I x L T E x L T E 1 X 3 R v X z I w M j E t M T E t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d n b F 9 0 a W 1 l X 2 V u d H J p Z X N f M j A y M S 0 x M S 0 y M l 9 0 b 1 8 y M D I x L T E x L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v Z 2 d s X 3 R p b W V f Z W 5 0 c m l l c 1 8 y M D I x X z E x X z I y X 3 R v X z I w M j F f M T F f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d U M T A 6 M T E 6 M D I u N z U 1 M T k z O F o i I C 8 + P E V u d H J 5 I F R 5 c G U 9 I k Z p b G x D b 2 x 1 b W 5 U e X B l c y I g V m F s d W U 9 I n N C Z 1 l H Q m d Z R 0 J n a 0 t D U W 9 L Q m d Z P S I g L z 4 8 R W 5 0 c n k g V H l w Z T 0 i R m l s b E N v b H V t b k 5 h b W V z I i B W Y W x 1 Z T 0 i c 1 s m c X V v d D t V c 2 V y J n F 1 b 3 Q 7 L C Z x d W 9 0 O 0 V t Y W l s J n F 1 b 3 Q 7 L C Z x d W 9 0 O 0 N s a W V u d C Z x d W 9 0 O y w m c X V v d D t Q c m 9 q Z W N 0 J n F 1 b 3 Q 7 L C Z x d W 9 0 O 1 R h c 2 s m c X V v d D s s J n F 1 b 3 Q 7 R G V z Y 3 J p c H R p b 2 4 m c X V v d D s s J n F 1 b 3 Q 7 Q m l s b G F i b G U m c X V v d D s s J n F 1 b 3 Q 7 U 3 R h c n Q g Z G F 0 Z S Z x d W 9 0 O y w m c X V v d D t T d G F y d C B 0 a W 1 l J n F 1 b 3 Q 7 L C Z x d W 9 0 O 0 V u Z C B k Y X R l J n F 1 b 3 Q 7 L C Z x d W 9 0 O 0 V u Z C B 0 a W 1 l J n F 1 b 3 Q 7 L C Z x d W 9 0 O 0 R 1 c m F 0 a W 9 u J n F 1 b 3 Q 7 L C Z x d W 9 0 O 1 R h Z 3 M m c X V v d D s s J n F 1 b 3 Q 7 Q W 1 v d W 5 0 I C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Z 2 d s X 3 R p b W V f Z W 5 0 c m l l c 1 8 y M D I x L T E x L T I y X 3 R v X z I w M j E t M T E t M j g v Q X V 0 b 1 J l b W 9 2 Z W R D b 2 x 1 b W 5 z M S 5 7 V X N l c i w w f S Z x d W 9 0 O y w m c X V v d D t T Z W N 0 a W 9 u M S 9 U b 2 d n b F 9 0 a W 1 l X 2 V u d H J p Z X N f M j A y M S 0 x M S 0 y M l 9 0 b 1 8 y M D I x L T E x L T I 4 L 0 F 1 d G 9 S Z W 1 v d m V k Q 2 9 s d W 1 u c z E u e 0 V t Y W l s L D F 9 J n F 1 b 3 Q 7 L C Z x d W 9 0 O 1 N l Y 3 R p b 2 4 x L 1 R v Z 2 d s X 3 R p b W V f Z W 5 0 c m l l c 1 8 y M D I x L T E x L T I y X 3 R v X z I w M j E t M T E t M j g v Q X V 0 b 1 J l b W 9 2 Z W R D b 2 x 1 b W 5 z M S 5 7 Q 2 x p Z W 5 0 L D J 9 J n F 1 b 3 Q 7 L C Z x d W 9 0 O 1 N l Y 3 R p b 2 4 x L 1 R v Z 2 d s X 3 R p b W V f Z W 5 0 c m l l c 1 8 y M D I x L T E x L T I y X 3 R v X z I w M j E t M T E t M j g v Q X V 0 b 1 J l b W 9 2 Z W R D b 2 x 1 b W 5 z M S 5 7 U H J v a m V j d C w z f S Z x d W 9 0 O y w m c X V v d D t T Z W N 0 a W 9 u M S 9 U b 2 d n b F 9 0 a W 1 l X 2 V u d H J p Z X N f M j A y M S 0 x M S 0 y M l 9 0 b 1 8 y M D I x L T E x L T I 4 L 0 F 1 d G 9 S Z W 1 v d m V k Q 2 9 s d W 1 u c z E u e 1 R h c 2 s s N H 0 m c X V v d D s s J n F 1 b 3 Q 7 U 2 V j d G l v b j E v V G 9 n Z 2 x f d G l t Z V 9 l b n R y a W V z X z I w M j E t M T E t M j J f d G 9 f M j A y M S 0 x M S 0 y O C 9 B d X R v U m V t b 3 Z l Z E N v b H V t b n M x L n t E Z X N j c m l w d G l v b i w 1 f S Z x d W 9 0 O y w m c X V v d D t T Z W N 0 a W 9 u M S 9 U b 2 d n b F 9 0 a W 1 l X 2 V u d H J p Z X N f M j A y M S 0 x M S 0 y M l 9 0 b 1 8 y M D I x L T E x L T I 4 L 0 F 1 d G 9 S Z W 1 v d m V k Q 2 9 s d W 1 u c z E u e 0 J p b G x h Y m x l L D Z 9 J n F 1 b 3 Q 7 L C Z x d W 9 0 O 1 N l Y 3 R p b 2 4 x L 1 R v Z 2 d s X 3 R p b W V f Z W 5 0 c m l l c 1 8 y M D I x L T E x L T I y X 3 R v X z I w M j E t M T E t M j g v Q X V 0 b 1 J l b W 9 2 Z W R D b 2 x 1 b W 5 z M S 5 7 U 3 R h c n Q g Z G F 0 Z S w 3 f S Z x d W 9 0 O y w m c X V v d D t T Z W N 0 a W 9 u M S 9 U b 2 d n b F 9 0 a W 1 l X 2 V u d H J p Z X N f M j A y M S 0 x M S 0 y M l 9 0 b 1 8 y M D I x L T E x L T I 4 L 0 F 1 d G 9 S Z W 1 v d m V k Q 2 9 s d W 1 u c z E u e 1 N 0 Y X J 0 I H R p b W U s O H 0 m c X V v d D s s J n F 1 b 3 Q 7 U 2 V j d G l v b j E v V G 9 n Z 2 x f d G l t Z V 9 l b n R y a W V z X z I w M j E t M T E t M j J f d G 9 f M j A y M S 0 x M S 0 y O C 9 B d X R v U m V t b 3 Z l Z E N v b H V t b n M x L n t F b m Q g Z G F 0 Z S w 5 f S Z x d W 9 0 O y w m c X V v d D t T Z W N 0 a W 9 u M S 9 U b 2 d n b F 9 0 a W 1 l X 2 V u d H J p Z X N f M j A y M S 0 x M S 0 y M l 9 0 b 1 8 y M D I x L T E x L T I 4 L 0 F 1 d G 9 S Z W 1 v d m V k Q 2 9 s d W 1 u c z E u e 0 V u Z C B 0 a W 1 l L D E w f S Z x d W 9 0 O y w m c X V v d D t T Z W N 0 a W 9 u M S 9 U b 2 d n b F 9 0 a W 1 l X 2 V u d H J p Z X N f M j A y M S 0 x M S 0 y M l 9 0 b 1 8 y M D I x L T E x L T I 4 L 0 F 1 d G 9 S Z W 1 v d m V k Q 2 9 s d W 1 u c z E u e 0 R 1 c m F 0 a W 9 u L D E x f S Z x d W 9 0 O y w m c X V v d D t T Z W N 0 a W 9 u M S 9 U b 2 d n b F 9 0 a W 1 l X 2 V u d H J p Z X N f M j A y M S 0 x M S 0 y M l 9 0 b 1 8 y M D I x L T E x L T I 4 L 0 F 1 d G 9 S Z W 1 v d m V k Q 2 9 s d W 1 u c z E u e 1 R h Z 3 M s M T J 9 J n F 1 b 3 Q 7 L C Z x d W 9 0 O 1 N l Y 3 R p b 2 4 x L 1 R v Z 2 d s X 3 R p b W V f Z W 5 0 c m l l c 1 8 y M D I x L T E x L T I y X 3 R v X z I w M j E t M T E t M j g v Q X V 0 b 1 J l b W 9 2 Z W R D b 2 x 1 b W 5 z M S 5 7 Q W 1 v d W 5 0 I C g p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9 n Z 2 x f d G l t Z V 9 l b n R y a W V z X z I w M j E t M T E t M j J f d G 9 f M j A y M S 0 x M S 0 y O C 9 B d X R v U m V t b 3 Z l Z E N v b H V t b n M x L n t V c 2 V y L D B 9 J n F 1 b 3 Q 7 L C Z x d W 9 0 O 1 N l Y 3 R p b 2 4 x L 1 R v Z 2 d s X 3 R p b W V f Z W 5 0 c m l l c 1 8 y M D I x L T E x L T I y X 3 R v X z I w M j E t M T E t M j g v Q X V 0 b 1 J l b W 9 2 Z W R D b 2 x 1 b W 5 z M S 5 7 R W 1 h a W w s M X 0 m c X V v d D s s J n F 1 b 3 Q 7 U 2 V j d G l v b j E v V G 9 n Z 2 x f d G l t Z V 9 l b n R y a W V z X z I w M j E t M T E t M j J f d G 9 f M j A y M S 0 x M S 0 y O C 9 B d X R v U m V t b 3 Z l Z E N v b H V t b n M x L n t D b G l l b n Q s M n 0 m c X V v d D s s J n F 1 b 3 Q 7 U 2 V j d G l v b j E v V G 9 n Z 2 x f d G l t Z V 9 l b n R y a W V z X z I w M j E t M T E t M j J f d G 9 f M j A y M S 0 x M S 0 y O C 9 B d X R v U m V t b 3 Z l Z E N v b H V t b n M x L n t Q c m 9 q Z W N 0 L D N 9 J n F 1 b 3 Q 7 L C Z x d W 9 0 O 1 N l Y 3 R p b 2 4 x L 1 R v Z 2 d s X 3 R p b W V f Z W 5 0 c m l l c 1 8 y M D I x L T E x L T I y X 3 R v X z I w M j E t M T E t M j g v Q X V 0 b 1 J l b W 9 2 Z W R D b 2 x 1 b W 5 z M S 5 7 V G F z a y w 0 f S Z x d W 9 0 O y w m c X V v d D t T Z W N 0 a W 9 u M S 9 U b 2 d n b F 9 0 a W 1 l X 2 V u d H J p Z X N f M j A y M S 0 x M S 0 y M l 9 0 b 1 8 y M D I x L T E x L T I 4 L 0 F 1 d G 9 S Z W 1 v d m V k Q 2 9 s d W 1 u c z E u e 0 R l c 2 N y a X B 0 a W 9 u L D V 9 J n F 1 b 3 Q 7 L C Z x d W 9 0 O 1 N l Y 3 R p b 2 4 x L 1 R v Z 2 d s X 3 R p b W V f Z W 5 0 c m l l c 1 8 y M D I x L T E x L T I y X 3 R v X z I w M j E t M T E t M j g v Q X V 0 b 1 J l b W 9 2 Z W R D b 2 x 1 b W 5 z M S 5 7 Q m l s b G F i b G U s N n 0 m c X V v d D s s J n F 1 b 3 Q 7 U 2 V j d G l v b j E v V G 9 n Z 2 x f d G l t Z V 9 l b n R y a W V z X z I w M j E t M T E t M j J f d G 9 f M j A y M S 0 x M S 0 y O C 9 B d X R v U m V t b 3 Z l Z E N v b H V t b n M x L n t T d G F y d C B k Y X R l L D d 9 J n F 1 b 3 Q 7 L C Z x d W 9 0 O 1 N l Y 3 R p b 2 4 x L 1 R v Z 2 d s X 3 R p b W V f Z W 5 0 c m l l c 1 8 y M D I x L T E x L T I y X 3 R v X z I w M j E t M T E t M j g v Q X V 0 b 1 J l b W 9 2 Z W R D b 2 x 1 b W 5 z M S 5 7 U 3 R h c n Q g d G l t Z S w 4 f S Z x d W 9 0 O y w m c X V v d D t T Z W N 0 a W 9 u M S 9 U b 2 d n b F 9 0 a W 1 l X 2 V u d H J p Z X N f M j A y M S 0 x M S 0 y M l 9 0 b 1 8 y M D I x L T E x L T I 4 L 0 F 1 d G 9 S Z W 1 v d m V k Q 2 9 s d W 1 u c z E u e 0 V u Z C B k Y X R l L D l 9 J n F 1 b 3 Q 7 L C Z x d W 9 0 O 1 N l Y 3 R p b 2 4 x L 1 R v Z 2 d s X 3 R p b W V f Z W 5 0 c m l l c 1 8 y M D I x L T E x L T I y X 3 R v X z I w M j E t M T E t M j g v Q X V 0 b 1 J l b W 9 2 Z W R D b 2 x 1 b W 5 z M S 5 7 R W 5 k I H R p b W U s M T B 9 J n F 1 b 3 Q 7 L C Z x d W 9 0 O 1 N l Y 3 R p b 2 4 x L 1 R v Z 2 d s X 3 R p b W V f Z W 5 0 c m l l c 1 8 y M D I x L T E x L T I y X 3 R v X z I w M j E t M T E t M j g v Q X V 0 b 1 J l b W 9 2 Z W R D b 2 x 1 b W 5 z M S 5 7 R H V y Y X R p b 2 4 s M T F 9 J n F 1 b 3 Q 7 L C Z x d W 9 0 O 1 N l Y 3 R p b 2 4 x L 1 R v Z 2 d s X 3 R p b W V f Z W 5 0 c m l l c 1 8 y M D I x L T E x L T I y X 3 R v X z I w M j E t M T E t M j g v Q X V 0 b 1 J l b W 9 2 Z W R D b 2 x 1 b W 5 z M S 5 7 V G F n c y w x M n 0 m c X V v d D s s J n F 1 b 3 Q 7 U 2 V j d G l v b j E v V G 9 n Z 2 x f d G l t Z V 9 l b n R y a W V z X z I w M j E t M T E t M j J f d G 9 f M j A y M S 0 x M S 0 y O C 9 B d X R v U m V t b 3 Z l Z E N v b H V t b n M x L n t B b W 9 1 b n Q g K C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d n b F 9 0 a W 1 l X 2 V u d H J p Z X N f M j A y M S 0 x M S 0 y M l 9 0 b 1 8 y M D I x L T E x L T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2 d s X 3 R p b W V f Z W 5 0 c m l l c 1 8 y M D I x L T E x L T I y X 3 R v X z I w M j E t M T E t M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n Z 2 x f d G l t Z V 9 l b n R y a W V z X z I w M j E t M T E t M j J f d G 9 f M j A y M S 0 x M S 0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2 d s X 3 R p b W V f Z W 5 0 c m l l c 1 8 y M D I x L T E x L T I 5 X 3 R v X z I w M j E t M T I t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9 n Z 2 x f d G l t Z V 9 l b n R y a W V z X z I w M j F f M T F f M j l f d G 9 f M j A y M V 8 x M l 8 w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1 Q x M D o x M T o y M y 4 y M z U y O T A 0 W i I g L z 4 8 R W 5 0 c n k g V H l w Z T 0 i R m l s b E N v b H V t b l R 5 c G V z I i B W Y W x 1 Z T 0 i c 0 J n W U d C Z 1 l H Q m d r S 0 N R b 0 t C Z 1 k 9 I i A v P j x F b n R y e S B U e X B l P S J G a W x s Q 2 9 s d W 1 u T m F t Z X M i I F Z h b H V l P S J z W y Z x d W 9 0 O 1 V z Z X I m c X V v d D s s J n F 1 b 3 Q 7 R W 1 h a W w m c X V v d D s s J n F 1 b 3 Q 7 Q 2 x p Z W 5 0 J n F 1 b 3 Q 7 L C Z x d W 9 0 O 1 B y b 2 p l Y 3 Q m c X V v d D s s J n F 1 b 3 Q 7 V G F z a y Z x d W 9 0 O y w m c X V v d D t E Z X N j c m l w d G l v b i Z x d W 9 0 O y w m c X V v d D t C a W x s Y W J s Z S Z x d W 9 0 O y w m c X V v d D t T d G F y d C B k Y X R l J n F 1 b 3 Q 7 L C Z x d W 9 0 O 1 N 0 Y X J 0 I H R p b W U m c X V v d D s s J n F 1 b 3 Q 7 R W 5 k I G R h d G U m c X V v d D s s J n F 1 b 3 Q 7 R W 5 k I H R p b W U m c X V v d D s s J n F 1 b 3 Q 7 R H V y Y X R p b 2 4 m c X V v d D s s J n F 1 b 3 Q 7 V G F n c y Z x d W 9 0 O y w m c X V v d D t B b W 9 1 b n Q g K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n Z 2 x f d G l t Z V 9 l b n R y a W V z X z I w M j E t M T E t M j l f d G 9 f M j A y M S 0 x M i 0 w N S 9 B d X R v U m V t b 3 Z l Z E N v b H V t b n M x L n t V c 2 V y L D B 9 J n F 1 b 3 Q 7 L C Z x d W 9 0 O 1 N l Y 3 R p b 2 4 x L 1 R v Z 2 d s X 3 R p b W V f Z W 5 0 c m l l c 1 8 y M D I x L T E x L T I 5 X 3 R v X z I w M j E t M T I t M D U v Q X V 0 b 1 J l b W 9 2 Z W R D b 2 x 1 b W 5 z M S 5 7 R W 1 h a W w s M X 0 m c X V v d D s s J n F 1 b 3 Q 7 U 2 V j d G l v b j E v V G 9 n Z 2 x f d G l t Z V 9 l b n R y a W V z X z I w M j E t M T E t M j l f d G 9 f M j A y M S 0 x M i 0 w N S 9 B d X R v U m V t b 3 Z l Z E N v b H V t b n M x L n t D b G l l b n Q s M n 0 m c X V v d D s s J n F 1 b 3 Q 7 U 2 V j d G l v b j E v V G 9 n Z 2 x f d G l t Z V 9 l b n R y a W V z X z I w M j E t M T E t M j l f d G 9 f M j A y M S 0 x M i 0 w N S 9 B d X R v U m V t b 3 Z l Z E N v b H V t b n M x L n t Q c m 9 q Z W N 0 L D N 9 J n F 1 b 3 Q 7 L C Z x d W 9 0 O 1 N l Y 3 R p b 2 4 x L 1 R v Z 2 d s X 3 R p b W V f Z W 5 0 c m l l c 1 8 y M D I x L T E x L T I 5 X 3 R v X z I w M j E t M T I t M D U v Q X V 0 b 1 J l b W 9 2 Z W R D b 2 x 1 b W 5 z M S 5 7 V G F z a y w 0 f S Z x d W 9 0 O y w m c X V v d D t T Z W N 0 a W 9 u M S 9 U b 2 d n b F 9 0 a W 1 l X 2 V u d H J p Z X N f M j A y M S 0 x M S 0 y O V 9 0 b 1 8 y M D I x L T E y L T A 1 L 0 F 1 d G 9 S Z W 1 v d m V k Q 2 9 s d W 1 u c z E u e 0 R l c 2 N y a X B 0 a W 9 u L D V 9 J n F 1 b 3 Q 7 L C Z x d W 9 0 O 1 N l Y 3 R p b 2 4 x L 1 R v Z 2 d s X 3 R p b W V f Z W 5 0 c m l l c 1 8 y M D I x L T E x L T I 5 X 3 R v X z I w M j E t M T I t M D U v Q X V 0 b 1 J l b W 9 2 Z W R D b 2 x 1 b W 5 z M S 5 7 Q m l s b G F i b G U s N n 0 m c X V v d D s s J n F 1 b 3 Q 7 U 2 V j d G l v b j E v V G 9 n Z 2 x f d G l t Z V 9 l b n R y a W V z X z I w M j E t M T E t M j l f d G 9 f M j A y M S 0 x M i 0 w N S 9 B d X R v U m V t b 3 Z l Z E N v b H V t b n M x L n t T d G F y d C B k Y X R l L D d 9 J n F 1 b 3 Q 7 L C Z x d W 9 0 O 1 N l Y 3 R p b 2 4 x L 1 R v Z 2 d s X 3 R p b W V f Z W 5 0 c m l l c 1 8 y M D I x L T E x L T I 5 X 3 R v X z I w M j E t M T I t M D U v Q X V 0 b 1 J l b W 9 2 Z W R D b 2 x 1 b W 5 z M S 5 7 U 3 R h c n Q g d G l t Z S w 4 f S Z x d W 9 0 O y w m c X V v d D t T Z W N 0 a W 9 u M S 9 U b 2 d n b F 9 0 a W 1 l X 2 V u d H J p Z X N f M j A y M S 0 x M S 0 y O V 9 0 b 1 8 y M D I x L T E y L T A 1 L 0 F 1 d G 9 S Z W 1 v d m V k Q 2 9 s d W 1 u c z E u e 0 V u Z C B k Y X R l L D l 9 J n F 1 b 3 Q 7 L C Z x d W 9 0 O 1 N l Y 3 R p b 2 4 x L 1 R v Z 2 d s X 3 R p b W V f Z W 5 0 c m l l c 1 8 y M D I x L T E x L T I 5 X 3 R v X z I w M j E t M T I t M D U v Q X V 0 b 1 J l b W 9 2 Z W R D b 2 x 1 b W 5 z M S 5 7 R W 5 k I H R p b W U s M T B 9 J n F 1 b 3 Q 7 L C Z x d W 9 0 O 1 N l Y 3 R p b 2 4 x L 1 R v Z 2 d s X 3 R p b W V f Z W 5 0 c m l l c 1 8 y M D I x L T E x L T I 5 X 3 R v X z I w M j E t M T I t M D U v Q X V 0 b 1 J l b W 9 2 Z W R D b 2 x 1 b W 5 z M S 5 7 R H V y Y X R p b 2 4 s M T F 9 J n F 1 b 3 Q 7 L C Z x d W 9 0 O 1 N l Y 3 R p b 2 4 x L 1 R v Z 2 d s X 3 R p b W V f Z W 5 0 c m l l c 1 8 y M D I x L T E x L T I 5 X 3 R v X z I w M j E t M T I t M D U v Q X V 0 b 1 J l b W 9 2 Z W R D b 2 x 1 b W 5 z M S 5 7 V G F n c y w x M n 0 m c X V v d D s s J n F 1 b 3 Q 7 U 2 V j d G l v b j E v V G 9 n Z 2 x f d G l t Z V 9 l b n R y a W V z X z I w M j E t M T E t M j l f d G 9 f M j A y M S 0 x M i 0 w N S 9 B d X R v U m V t b 3 Z l Z E N v b H V t b n M x L n t B b W 9 1 b n Q g K C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b 2 d n b F 9 0 a W 1 l X 2 V u d H J p Z X N f M j A y M S 0 x M S 0 y O V 9 0 b 1 8 y M D I x L T E y L T A 1 L 0 F 1 d G 9 S Z W 1 v d m V k Q 2 9 s d W 1 u c z E u e 1 V z Z X I s M H 0 m c X V v d D s s J n F 1 b 3 Q 7 U 2 V j d G l v b j E v V G 9 n Z 2 x f d G l t Z V 9 l b n R y a W V z X z I w M j E t M T E t M j l f d G 9 f M j A y M S 0 x M i 0 w N S 9 B d X R v U m V t b 3 Z l Z E N v b H V t b n M x L n t F b W F p b C w x f S Z x d W 9 0 O y w m c X V v d D t T Z W N 0 a W 9 u M S 9 U b 2 d n b F 9 0 a W 1 l X 2 V u d H J p Z X N f M j A y M S 0 x M S 0 y O V 9 0 b 1 8 y M D I x L T E y L T A 1 L 0 F 1 d G 9 S Z W 1 v d m V k Q 2 9 s d W 1 u c z E u e 0 N s a W V u d C w y f S Z x d W 9 0 O y w m c X V v d D t T Z W N 0 a W 9 u M S 9 U b 2 d n b F 9 0 a W 1 l X 2 V u d H J p Z X N f M j A y M S 0 x M S 0 y O V 9 0 b 1 8 y M D I x L T E y L T A 1 L 0 F 1 d G 9 S Z W 1 v d m V k Q 2 9 s d W 1 u c z E u e 1 B y b 2 p l Y 3 Q s M 3 0 m c X V v d D s s J n F 1 b 3 Q 7 U 2 V j d G l v b j E v V G 9 n Z 2 x f d G l t Z V 9 l b n R y a W V z X z I w M j E t M T E t M j l f d G 9 f M j A y M S 0 x M i 0 w N S 9 B d X R v U m V t b 3 Z l Z E N v b H V t b n M x L n t U Y X N r L D R 9 J n F 1 b 3 Q 7 L C Z x d W 9 0 O 1 N l Y 3 R p b 2 4 x L 1 R v Z 2 d s X 3 R p b W V f Z W 5 0 c m l l c 1 8 y M D I x L T E x L T I 5 X 3 R v X z I w M j E t M T I t M D U v Q X V 0 b 1 J l b W 9 2 Z W R D b 2 x 1 b W 5 z M S 5 7 R G V z Y 3 J p c H R p b 2 4 s N X 0 m c X V v d D s s J n F 1 b 3 Q 7 U 2 V j d G l v b j E v V G 9 n Z 2 x f d G l t Z V 9 l b n R y a W V z X z I w M j E t M T E t M j l f d G 9 f M j A y M S 0 x M i 0 w N S 9 B d X R v U m V t b 3 Z l Z E N v b H V t b n M x L n t C a W x s Y W J s Z S w 2 f S Z x d W 9 0 O y w m c X V v d D t T Z W N 0 a W 9 u M S 9 U b 2 d n b F 9 0 a W 1 l X 2 V u d H J p Z X N f M j A y M S 0 x M S 0 y O V 9 0 b 1 8 y M D I x L T E y L T A 1 L 0 F 1 d G 9 S Z W 1 v d m V k Q 2 9 s d W 1 u c z E u e 1 N 0 Y X J 0 I G R h d G U s N 3 0 m c X V v d D s s J n F 1 b 3 Q 7 U 2 V j d G l v b j E v V G 9 n Z 2 x f d G l t Z V 9 l b n R y a W V z X z I w M j E t M T E t M j l f d G 9 f M j A y M S 0 x M i 0 w N S 9 B d X R v U m V t b 3 Z l Z E N v b H V t b n M x L n t T d G F y d C B 0 a W 1 l L D h 9 J n F 1 b 3 Q 7 L C Z x d W 9 0 O 1 N l Y 3 R p b 2 4 x L 1 R v Z 2 d s X 3 R p b W V f Z W 5 0 c m l l c 1 8 y M D I x L T E x L T I 5 X 3 R v X z I w M j E t M T I t M D U v Q X V 0 b 1 J l b W 9 2 Z W R D b 2 x 1 b W 5 z M S 5 7 R W 5 k I G R h d G U s O X 0 m c X V v d D s s J n F 1 b 3 Q 7 U 2 V j d G l v b j E v V G 9 n Z 2 x f d G l t Z V 9 l b n R y a W V z X z I w M j E t M T E t M j l f d G 9 f M j A y M S 0 x M i 0 w N S 9 B d X R v U m V t b 3 Z l Z E N v b H V t b n M x L n t F b m Q g d G l t Z S w x M H 0 m c X V v d D s s J n F 1 b 3 Q 7 U 2 V j d G l v b j E v V G 9 n Z 2 x f d G l t Z V 9 l b n R y a W V z X z I w M j E t M T E t M j l f d G 9 f M j A y M S 0 x M i 0 w N S 9 B d X R v U m V t b 3 Z l Z E N v b H V t b n M x L n t E d X J h d G l v b i w x M X 0 m c X V v d D s s J n F 1 b 3 Q 7 U 2 V j d G l v b j E v V G 9 n Z 2 x f d G l t Z V 9 l b n R y a W V z X z I w M j E t M T E t M j l f d G 9 f M j A y M S 0 x M i 0 w N S 9 B d X R v U m V t b 3 Z l Z E N v b H V t b n M x L n t U Y W d z L D E y f S Z x d W 9 0 O y w m c X V v d D t T Z W N 0 a W 9 u M S 9 U b 2 d n b F 9 0 a W 1 l X 2 V u d H J p Z X N f M j A y M S 0 x M S 0 y O V 9 0 b 1 8 y M D I x L T E y L T A 1 L 0 F 1 d G 9 S Z W 1 v d m V k Q 2 9 s d W 1 u c z E u e 0 F t b 3 V u d C A o K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Z 2 d s X 3 R p b W V f Z W 5 0 c m l l c 1 8 y M D I x L T E x L T I 5 X 3 R v X z I w M j E t M T I t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n Z 2 x f d G l t Z V 9 l b n R y a W V z X z I w M j E t M T E t M j l f d G 9 f M j A y M S 0 x M i 0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d n b F 9 0 a W 1 l X 2 V u d H J p Z X N f M j A y M S 0 x M S 0 y O V 9 0 b 1 8 y M D I x L T E y L T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n Z 2 x f d G l t Z V 9 l b n R y a W V z X z I w M j E t M T I t M D Z f d G 9 f M j A y M S 0 x M i 0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b 2 d n b F 9 0 a W 1 l X 2 V u d H J p Z X N f M j A y M V 8 x M l 8 w N l 9 0 b 1 8 y M D I x X z E y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z V D E w O j M 0 O j E z L j E w M j k 5 M D F a I i A v P j x F b n R y e S B U e X B l P S J G a W x s Q 2 9 s d W 1 u V H l w Z X M i I F Z h b H V l P S J z Q m d Z R 0 J n W U d C Z 2 t L Q 1 F v S 0 J n W T 0 i I C 8 + P E V u d H J 5 I F R 5 c G U 9 I k Z p b G x D b 2 x 1 b W 5 O Y W 1 l c y I g V m F s d W U 9 I n N b J n F 1 b 3 Q 7 V X N l c i Z x d W 9 0 O y w m c X V v d D t F b W F p b C Z x d W 9 0 O y w m c X V v d D t D b G l l b n Q m c X V v d D s s J n F 1 b 3 Q 7 U H J v a m V j d C Z x d W 9 0 O y w m c X V v d D t U Y X N r J n F 1 b 3 Q 7 L C Z x d W 9 0 O 0 R l c 2 N y a X B 0 a W 9 u J n F 1 b 3 Q 7 L C Z x d W 9 0 O 0 J p b G x h Y m x l J n F 1 b 3 Q 7 L C Z x d W 9 0 O 1 N 0 Y X J 0 I G R h d G U m c X V v d D s s J n F 1 b 3 Q 7 U 3 R h c n Q g d G l t Z S Z x d W 9 0 O y w m c X V v d D t F b m Q g Z G F 0 Z S Z x d W 9 0 O y w m c X V v d D t F b m Q g d G l t Z S Z x d W 9 0 O y w m c X V v d D t E d X J h d G l v b i Z x d W 9 0 O y w m c X V v d D t U Y W d z J n F 1 b 3 Q 7 L C Z x d W 9 0 O 0 F t b 3 V u d C A o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d n b F 9 0 a W 1 l X 2 V u d H J p Z X N f M j A y M S 0 x M i 0 w N l 9 0 b 1 8 y M D I x L T E y L T E y L 0 F 1 d G 9 S Z W 1 v d m V k Q 2 9 s d W 1 u c z E u e 1 V z Z X I s M H 0 m c X V v d D s s J n F 1 b 3 Q 7 U 2 V j d G l v b j E v V G 9 n Z 2 x f d G l t Z V 9 l b n R y a W V z X z I w M j E t M T I t M D Z f d G 9 f M j A y M S 0 x M i 0 x M i 9 B d X R v U m V t b 3 Z l Z E N v b H V t b n M x L n t F b W F p b C w x f S Z x d W 9 0 O y w m c X V v d D t T Z W N 0 a W 9 u M S 9 U b 2 d n b F 9 0 a W 1 l X 2 V u d H J p Z X N f M j A y M S 0 x M i 0 w N l 9 0 b 1 8 y M D I x L T E y L T E y L 0 F 1 d G 9 S Z W 1 v d m V k Q 2 9 s d W 1 u c z E u e 0 N s a W V u d C w y f S Z x d W 9 0 O y w m c X V v d D t T Z W N 0 a W 9 u M S 9 U b 2 d n b F 9 0 a W 1 l X 2 V u d H J p Z X N f M j A y M S 0 x M i 0 w N l 9 0 b 1 8 y M D I x L T E y L T E y L 0 F 1 d G 9 S Z W 1 v d m V k Q 2 9 s d W 1 u c z E u e 1 B y b 2 p l Y 3 Q s M 3 0 m c X V v d D s s J n F 1 b 3 Q 7 U 2 V j d G l v b j E v V G 9 n Z 2 x f d G l t Z V 9 l b n R y a W V z X z I w M j E t M T I t M D Z f d G 9 f M j A y M S 0 x M i 0 x M i 9 B d X R v U m V t b 3 Z l Z E N v b H V t b n M x L n t U Y X N r L D R 9 J n F 1 b 3 Q 7 L C Z x d W 9 0 O 1 N l Y 3 R p b 2 4 x L 1 R v Z 2 d s X 3 R p b W V f Z W 5 0 c m l l c 1 8 y M D I x L T E y L T A 2 X 3 R v X z I w M j E t M T I t M T I v Q X V 0 b 1 J l b W 9 2 Z W R D b 2 x 1 b W 5 z M S 5 7 R G V z Y 3 J p c H R p b 2 4 s N X 0 m c X V v d D s s J n F 1 b 3 Q 7 U 2 V j d G l v b j E v V G 9 n Z 2 x f d G l t Z V 9 l b n R y a W V z X z I w M j E t M T I t M D Z f d G 9 f M j A y M S 0 x M i 0 x M i 9 B d X R v U m V t b 3 Z l Z E N v b H V t b n M x L n t C a W x s Y W J s Z S w 2 f S Z x d W 9 0 O y w m c X V v d D t T Z W N 0 a W 9 u M S 9 U b 2 d n b F 9 0 a W 1 l X 2 V u d H J p Z X N f M j A y M S 0 x M i 0 w N l 9 0 b 1 8 y M D I x L T E y L T E y L 0 F 1 d G 9 S Z W 1 v d m V k Q 2 9 s d W 1 u c z E u e 1 N 0 Y X J 0 I G R h d G U s N 3 0 m c X V v d D s s J n F 1 b 3 Q 7 U 2 V j d G l v b j E v V G 9 n Z 2 x f d G l t Z V 9 l b n R y a W V z X z I w M j E t M T I t M D Z f d G 9 f M j A y M S 0 x M i 0 x M i 9 B d X R v U m V t b 3 Z l Z E N v b H V t b n M x L n t T d G F y d C B 0 a W 1 l L D h 9 J n F 1 b 3 Q 7 L C Z x d W 9 0 O 1 N l Y 3 R p b 2 4 x L 1 R v Z 2 d s X 3 R p b W V f Z W 5 0 c m l l c 1 8 y M D I x L T E y L T A 2 X 3 R v X z I w M j E t M T I t M T I v Q X V 0 b 1 J l b W 9 2 Z W R D b 2 x 1 b W 5 z M S 5 7 R W 5 k I G R h d G U s O X 0 m c X V v d D s s J n F 1 b 3 Q 7 U 2 V j d G l v b j E v V G 9 n Z 2 x f d G l t Z V 9 l b n R y a W V z X z I w M j E t M T I t M D Z f d G 9 f M j A y M S 0 x M i 0 x M i 9 B d X R v U m V t b 3 Z l Z E N v b H V t b n M x L n t F b m Q g d G l t Z S w x M H 0 m c X V v d D s s J n F 1 b 3 Q 7 U 2 V j d G l v b j E v V G 9 n Z 2 x f d G l t Z V 9 l b n R y a W V z X z I w M j E t M T I t M D Z f d G 9 f M j A y M S 0 x M i 0 x M i 9 B d X R v U m V t b 3 Z l Z E N v b H V t b n M x L n t E d X J h d G l v b i w x M X 0 m c X V v d D s s J n F 1 b 3 Q 7 U 2 V j d G l v b j E v V G 9 n Z 2 x f d G l t Z V 9 l b n R y a W V z X z I w M j E t M T I t M D Z f d G 9 f M j A y M S 0 x M i 0 x M i 9 B d X R v U m V t b 3 Z l Z E N v b H V t b n M x L n t U Y W d z L D E y f S Z x d W 9 0 O y w m c X V v d D t T Z W N 0 a W 9 u M S 9 U b 2 d n b F 9 0 a W 1 l X 2 V u d H J p Z X N f M j A y M S 0 x M i 0 w N l 9 0 b 1 8 y M D I x L T E y L T E y L 0 F 1 d G 9 S Z W 1 v d m V k Q 2 9 s d W 1 u c z E u e 0 F t b 3 V u d C A o K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v Z 2 d s X 3 R p b W V f Z W 5 0 c m l l c 1 8 y M D I x L T E y L T A 2 X 3 R v X z I w M j E t M T I t M T I v Q X V 0 b 1 J l b W 9 2 Z W R D b 2 x 1 b W 5 z M S 5 7 V X N l c i w w f S Z x d W 9 0 O y w m c X V v d D t T Z W N 0 a W 9 u M S 9 U b 2 d n b F 9 0 a W 1 l X 2 V u d H J p Z X N f M j A y M S 0 x M i 0 w N l 9 0 b 1 8 y M D I x L T E y L T E y L 0 F 1 d G 9 S Z W 1 v d m V k Q 2 9 s d W 1 u c z E u e 0 V t Y W l s L D F 9 J n F 1 b 3 Q 7 L C Z x d W 9 0 O 1 N l Y 3 R p b 2 4 x L 1 R v Z 2 d s X 3 R p b W V f Z W 5 0 c m l l c 1 8 y M D I x L T E y L T A 2 X 3 R v X z I w M j E t M T I t M T I v Q X V 0 b 1 J l b W 9 2 Z W R D b 2 x 1 b W 5 z M S 5 7 Q 2 x p Z W 5 0 L D J 9 J n F 1 b 3 Q 7 L C Z x d W 9 0 O 1 N l Y 3 R p b 2 4 x L 1 R v Z 2 d s X 3 R p b W V f Z W 5 0 c m l l c 1 8 y M D I x L T E y L T A 2 X 3 R v X z I w M j E t M T I t M T I v Q X V 0 b 1 J l b W 9 2 Z W R D b 2 x 1 b W 5 z M S 5 7 U H J v a m V j d C w z f S Z x d W 9 0 O y w m c X V v d D t T Z W N 0 a W 9 u M S 9 U b 2 d n b F 9 0 a W 1 l X 2 V u d H J p Z X N f M j A y M S 0 x M i 0 w N l 9 0 b 1 8 y M D I x L T E y L T E y L 0 F 1 d G 9 S Z W 1 v d m V k Q 2 9 s d W 1 u c z E u e 1 R h c 2 s s N H 0 m c X V v d D s s J n F 1 b 3 Q 7 U 2 V j d G l v b j E v V G 9 n Z 2 x f d G l t Z V 9 l b n R y a W V z X z I w M j E t M T I t M D Z f d G 9 f M j A y M S 0 x M i 0 x M i 9 B d X R v U m V t b 3 Z l Z E N v b H V t b n M x L n t E Z X N j c m l w d G l v b i w 1 f S Z x d W 9 0 O y w m c X V v d D t T Z W N 0 a W 9 u M S 9 U b 2 d n b F 9 0 a W 1 l X 2 V u d H J p Z X N f M j A y M S 0 x M i 0 w N l 9 0 b 1 8 y M D I x L T E y L T E y L 0 F 1 d G 9 S Z W 1 v d m V k Q 2 9 s d W 1 u c z E u e 0 J p b G x h Y m x l L D Z 9 J n F 1 b 3 Q 7 L C Z x d W 9 0 O 1 N l Y 3 R p b 2 4 x L 1 R v Z 2 d s X 3 R p b W V f Z W 5 0 c m l l c 1 8 y M D I x L T E y L T A 2 X 3 R v X z I w M j E t M T I t M T I v Q X V 0 b 1 J l b W 9 2 Z W R D b 2 x 1 b W 5 z M S 5 7 U 3 R h c n Q g Z G F 0 Z S w 3 f S Z x d W 9 0 O y w m c X V v d D t T Z W N 0 a W 9 u M S 9 U b 2 d n b F 9 0 a W 1 l X 2 V u d H J p Z X N f M j A y M S 0 x M i 0 w N l 9 0 b 1 8 y M D I x L T E y L T E y L 0 F 1 d G 9 S Z W 1 v d m V k Q 2 9 s d W 1 u c z E u e 1 N 0 Y X J 0 I H R p b W U s O H 0 m c X V v d D s s J n F 1 b 3 Q 7 U 2 V j d G l v b j E v V G 9 n Z 2 x f d G l t Z V 9 l b n R y a W V z X z I w M j E t M T I t M D Z f d G 9 f M j A y M S 0 x M i 0 x M i 9 B d X R v U m V t b 3 Z l Z E N v b H V t b n M x L n t F b m Q g Z G F 0 Z S w 5 f S Z x d W 9 0 O y w m c X V v d D t T Z W N 0 a W 9 u M S 9 U b 2 d n b F 9 0 a W 1 l X 2 V u d H J p Z X N f M j A y M S 0 x M i 0 w N l 9 0 b 1 8 y M D I x L T E y L T E y L 0 F 1 d G 9 S Z W 1 v d m V k Q 2 9 s d W 1 u c z E u e 0 V u Z C B 0 a W 1 l L D E w f S Z x d W 9 0 O y w m c X V v d D t T Z W N 0 a W 9 u M S 9 U b 2 d n b F 9 0 a W 1 l X 2 V u d H J p Z X N f M j A y M S 0 x M i 0 w N l 9 0 b 1 8 y M D I x L T E y L T E y L 0 F 1 d G 9 S Z W 1 v d m V k Q 2 9 s d W 1 u c z E u e 0 R 1 c m F 0 a W 9 u L D E x f S Z x d W 9 0 O y w m c X V v d D t T Z W N 0 a W 9 u M S 9 U b 2 d n b F 9 0 a W 1 l X 2 V u d H J p Z X N f M j A y M S 0 x M i 0 w N l 9 0 b 1 8 y M D I x L T E y L T E y L 0 F 1 d G 9 S Z W 1 v d m V k Q 2 9 s d W 1 u c z E u e 1 R h Z 3 M s M T J 9 J n F 1 b 3 Q 7 L C Z x d W 9 0 O 1 N l Y 3 R p b 2 4 x L 1 R v Z 2 d s X 3 R p b W V f Z W 5 0 c m l l c 1 8 y M D I x L T E y L T A 2 X 3 R v X z I w M j E t M T I t M T I v Q X V 0 b 1 J l b W 9 2 Z W R D b 2 x 1 b W 5 z M S 5 7 Q W 1 v d W 5 0 I C g p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n Z 2 x f d G l t Z V 9 l b n R y a W V z X z I w M j E t M T I t M D Z f d G 9 f M j A y M S 0 x M i 0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d n b F 9 0 a W 1 l X 2 V u d H J p Z X N f M j A y M S 0 x M i 0 w N l 9 0 b 1 8 y M D I x L T E y L T E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2 d s X 3 R p b W V f Z W 5 0 c m l l c 1 8 y M D I x L T E y L T A 2 X 3 R v X z I w M j E t M T I t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d n b F 9 0 a W 1 l X 2 V u d H J p Z X N f M j A y M S 0 x M i 0 x M 1 9 0 b 1 8 y M D I x L T E y L T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v Z 2 d s X 3 R p b W V f Z W 5 0 c m l l c 1 8 y M D I x X z E y X z E z X 3 R v X z I w M j F f M T J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l U M j M 6 M j I 6 M D I u N z M x O D k 5 N 1 o i I C 8 + P E V u d H J 5 I F R 5 c G U 9 I k Z p b G x D b 2 x 1 b W 5 U e X B l c y I g V m F s d W U 9 I n N C Z 1 l H Q m d Z R 0 J n a 0 t D U W 9 L Q m d Z P S I g L z 4 8 R W 5 0 c n k g V H l w Z T 0 i R m l s b E N v b H V t b k 5 h b W V z I i B W Y W x 1 Z T 0 i c 1 s m c X V v d D t V c 2 V y J n F 1 b 3 Q 7 L C Z x d W 9 0 O 0 V t Y W l s J n F 1 b 3 Q 7 L C Z x d W 9 0 O 0 N s a W V u d C Z x d W 9 0 O y w m c X V v d D t Q c m 9 q Z W N 0 J n F 1 b 3 Q 7 L C Z x d W 9 0 O 1 R h c 2 s m c X V v d D s s J n F 1 b 3 Q 7 R G V z Y 3 J p c H R p b 2 4 m c X V v d D s s J n F 1 b 3 Q 7 Q m l s b G F i b G U m c X V v d D s s J n F 1 b 3 Q 7 U 3 R h c n Q g Z G F 0 Z S Z x d W 9 0 O y w m c X V v d D t T d G F y d C B 0 a W 1 l J n F 1 b 3 Q 7 L C Z x d W 9 0 O 0 V u Z C B k Y X R l J n F 1 b 3 Q 7 L C Z x d W 9 0 O 0 V u Z C B 0 a W 1 l J n F 1 b 3 Q 7 L C Z x d W 9 0 O 0 R 1 c m F 0 a W 9 u J n F 1 b 3 Q 7 L C Z x d W 9 0 O 1 R h Z 3 M m c X V v d D s s J n F 1 b 3 Q 7 Q W 1 v d W 5 0 I C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Z 2 d s X 3 R p b W V f Z W 5 0 c m l l c 1 8 y M D I x L T E y L T E z X 3 R v X z I w M j E t M T I t M T k v Q X V 0 b 1 J l b W 9 2 Z W R D b 2 x 1 b W 5 z M S 5 7 V X N l c i w w f S Z x d W 9 0 O y w m c X V v d D t T Z W N 0 a W 9 u M S 9 U b 2 d n b F 9 0 a W 1 l X 2 V u d H J p Z X N f M j A y M S 0 x M i 0 x M 1 9 0 b 1 8 y M D I x L T E y L T E 5 L 0 F 1 d G 9 S Z W 1 v d m V k Q 2 9 s d W 1 u c z E u e 0 V t Y W l s L D F 9 J n F 1 b 3 Q 7 L C Z x d W 9 0 O 1 N l Y 3 R p b 2 4 x L 1 R v Z 2 d s X 3 R p b W V f Z W 5 0 c m l l c 1 8 y M D I x L T E y L T E z X 3 R v X z I w M j E t M T I t M T k v Q X V 0 b 1 J l b W 9 2 Z W R D b 2 x 1 b W 5 z M S 5 7 Q 2 x p Z W 5 0 L D J 9 J n F 1 b 3 Q 7 L C Z x d W 9 0 O 1 N l Y 3 R p b 2 4 x L 1 R v Z 2 d s X 3 R p b W V f Z W 5 0 c m l l c 1 8 y M D I x L T E y L T E z X 3 R v X z I w M j E t M T I t M T k v Q X V 0 b 1 J l b W 9 2 Z W R D b 2 x 1 b W 5 z M S 5 7 U H J v a m V j d C w z f S Z x d W 9 0 O y w m c X V v d D t T Z W N 0 a W 9 u M S 9 U b 2 d n b F 9 0 a W 1 l X 2 V u d H J p Z X N f M j A y M S 0 x M i 0 x M 1 9 0 b 1 8 y M D I x L T E y L T E 5 L 0 F 1 d G 9 S Z W 1 v d m V k Q 2 9 s d W 1 u c z E u e 1 R h c 2 s s N H 0 m c X V v d D s s J n F 1 b 3 Q 7 U 2 V j d G l v b j E v V G 9 n Z 2 x f d G l t Z V 9 l b n R y a W V z X z I w M j E t M T I t M T N f d G 9 f M j A y M S 0 x M i 0 x O S 9 B d X R v U m V t b 3 Z l Z E N v b H V t b n M x L n t E Z X N j c m l w d G l v b i w 1 f S Z x d W 9 0 O y w m c X V v d D t T Z W N 0 a W 9 u M S 9 U b 2 d n b F 9 0 a W 1 l X 2 V u d H J p Z X N f M j A y M S 0 x M i 0 x M 1 9 0 b 1 8 y M D I x L T E y L T E 5 L 0 F 1 d G 9 S Z W 1 v d m V k Q 2 9 s d W 1 u c z E u e 0 J p b G x h Y m x l L D Z 9 J n F 1 b 3 Q 7 L C Z x d W 9 0 O 1 N l Y 3 R p b 2 4 x L 1 R v Z 2 d s X 3 R p b W V f Z W 5 0 c m l l c 1 8 y M D I x L T E y L T E z X 3 R v X z I w M j E t M T I t M T k v Q X V 0 b 1 J l b W 9 2 Z W R D b 2 x 1 b W 5 z M S 5 7 U 3 R h c n Q g Z G F 0 Z S w 3 f S Z x d W 9 0 O y w m c X V v d D t T Z W N 0 a W 9 u M S 9 U b 2 d n b F 9 0 a W 1 l X 2 V u d H J p Z X N f M j A y M S 0 x M i 0 x M 1 9 0 b 1 8 y M D I x L T E y L T E 5 L 0 F 1 d G 9 S Z W 1 v d m V k Q 2 9 s d W 1 u c z E u e 1 N 0 Y X J 0 I H R p b W U s O H 0 m c X V v d D s s J n F 1 b 3 Q 7 U 2 V j d G l v b j E v V G 9 n Z 2 x f d G l t Z V 9 l b n R y a W V z X z I w M j E t M T I t M T N f d G 9 f M j A y M S 0 x M i 0 x O S 9 B d X R v U m V t b 3 Z l Z E N v b H V t b n M x L n t F b m Q g Z G F 0 Z S w 5 f S Z x d W 9 0 O y w m c X V v d D t T Z W N 0 a W 9 u M S 9 U b 2 d n b F 9 0 a W 1 l X 2 V u d H J p Z X N f M j A y M S 0 x M i 0 x M 1 9 0 b 1 8 y M D I x L T E y L T E 5 L 0 F 1 d G 9 S Z W 1 v d m V k Q 2 9 s d W 1 u c z E u e 0 V u Z C B 0 a W 1 l L D E w f S Z x d W 9 0 O y w m c X V v d D t T Z W N 0 a W 9 u M S 9 U b 2 d n b F 9 0 a W 1 l X 2 V u d H J p Z X N f M j A y M S 0 x M i 0 x M 1 9 0 b 1 8 y M D I x L T E y L T E 5 L 0 F 1 d G 9 S Z W 1 v d m V k Q 2 9 s d W 1 u c z E u e 0 R 1 c m F 0 a W 9 u L D E x f S Z x d W 9 0 O y w m c X V v d D t T Z W N 0 a W 9 u M S 9 U b 2 d n b F 9 0 a W 1 l X 2 V u d H J p Z X N f M j A y M S 0 x M i 0 x M 1 9 0 b 1 8 y M D I x L T E y L T E 5 L 0 F 1 d G 9 S Z W 1 v d m V k Q 2 9 s d W 1 u c z E u e 1 R h Z 3 M s M T J 9 J n F 1 b 3 Q 7 L C Z x d W 9 0 O 1 N l Y 3 R p b 2 4 x L 1 R v Z 2 d s X 3 R p b W V f Z W 5 0 c m l l c 1 8 y M D I x L T E y L T E z X 3 R v X z I w M j E t M T I t M T k v Q X V 0 b 1 J l b W 9 2 Z W R D b 2 x 1 b W 5 z M S 5 7 Q W 1 v d W 5 0 I C g p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9 n Z 2 x f d G l t Z V 9 l b n R y a W V z X z I w M j E t M T I t M T N f d G 9 f M j A y M S 0 x M i 0 x O S 9 B d X R v U m V t b 3 Z l Z E N v b H V t b n M x L n t V c 2 V y L D B 9 J n F 1 b 3 Q 7 L C Z x d W 9 0 O 1 N l Y 3 R p b 2 4 x L 1 R v Z 2 d s X 3 R p b W V f Z W 5 0 c m l l c 1 8 y M D I x L T E y L T E z X 3 R v X z I w M j E t M T I t M T k v Q X V 0 b 1 J l b W 9 2 Z W R D b 2 x 1 b W 5 z M S 5 7 R W 1 h a W w s M X 0 m c X V v d D s s J n F 1 b 3 Q 7 U 2 V j d G l v b j E v V G 9 n Z 2 x f d G l t Z V 9 l b n R y a W V z X z I w M j E t M T I t M T N f d G 9 f M j A y M S 0 x M i 0 x O S 9 B d X R v U m V t b 3 Z l Z E N v b H V t b n M x L n t D b G l l b n Q s M n 0 m c X V v d D s s J n F 1 b 3 Q 7 U 2 V j d G l v b j E v V G 9 n Z 2 x f d G l t Z V 9 l b n R y a W V z X z I w M j E t M T I t M T N f d G 9 f M j A y M S 0 x M i 0 x O S 9 B d X R v U m V t b 3 Z l Z E N v b H V t b n M x L n t Q c m 9 q Z W N 0 L D N 9 J n F 1 b 3 Q 7 L C Z x d W 9 0 O 1 N l Y 3 R p b 2 4 x L 1 R v Z 2 d s X 3 R p b W V f Z W 5 0 c m l l c 1 8 y M D I x L T E y L T E z X 3 R v X z I w M j E t M T I t M T k v Q X V 0 b 1 J l b W 9 2 Z W R D b 2 x 1 b W 5 z M S 5 7 V G F z a y w 0 f S Z x d W 9 0 O y w m c X V v d D t T Z W N 0 a W 9 u M S 9 U b 2 d n b F 9 0 a W 1 l X 2 V u d H J p Z X N f M j A y M S 0 x M i 0 x M 1 9 0 b 1 8 y M D I x L T E y L T E 5 L 0 F 1 d G 9 S Z W 1 v d m V k Q 2 9 s d W 1 u c z E u e 0 R l c 2 N y a X B 0 a W 9 u L D V 9 J n F 1 b 3 Q 7 L C Z x d W 9 0 O 1 N l Y 3 R p b 2 4 x L 1 R v Z 2 d s X 3 R p b W V f Z W 5 0 c m l l c 1 8 y M D I x L T E y L T E z X 3 R v X z I w M j E t M T I t M T k v Q X V 0 b 1 J l b W 9 2 Z W R D b 2 x 1 b W 5 z M S 5 7 Q m l s b G F i b G U s N n 0 m c X V v d D s s J n F 1 b 3 Q 7 U 2 V j d G l v b j E v V G 9 n Z 2 x f d G l t Z V 9 l b n R y a W V z X z I w M j E t M T I t M T N f d G 9 f M j A y M S 0 x M i 0 x O S 9 B d X R v U m V t b 3 Z l Z E N v b H V t b n M x L n t T d G F y d C B k Y X R l L D d 9 J n F 1 b 3 Q 7 L C Z x d W 9 0 O 1 N l Y 3 R p b 2 4 x L 1 R v Z 2 d s X 3 R p b W V f Z W 5 0 c m l l c 1 8 y M D I x L T E y L T E z X 3 R v X z I w M j E t M T I t M T k v Q X V 0 b 1 J l b W 9 2 Z W R D b 2 x 1 b W 5 z M S 5 7 U 3 R h c n Q g d G l t Z S w 4 f S Z x d W 9 0 O y w m c X V v d D t T Z W N 0 a W 9 u M S 9 U b 2 d n b F 9 0 a W 1 l X 2 V u d H J p Z X N f M j A y M S 0 x M i 0 x M 1 9 0 b 1 8 y M D I x L T E y L T E 5 L 0 F 1 d G 9 S Z W 1 v d m V k Q 2 9 s d W 1 u c z E u e 0 V u Z C B k Y X R l L D l 9 J n F 1 b 3 Q 7 L C Z x d W 9 0 O 1 N l Y 3 R p b 2 4 x L 1 R v Z 2 d s X 3 R p b W V f Z W 5 0 c m l l c 1 8 y M D I x L T E y L T E z X 3 R v X z I w M j E t M T I t M T k v Q X V 0 b 1 J l b W 9 2 Z W R D b 2 x 1 b W 5 z M S 5 7 R W 5 k I H R p b W U s M T B 9 J n F 1 b 3 Q 7 L C Z x d W 9 0 O 1 N l Y 3 R p b 2 4 x L 1 R v Z 2 d s X 3 R p b W V f Z W 5 0 c m l l c 1 8 y M D I x L T E y L T E z X 3 R v X z I w M j E t M T I t M T k v Q X V 0 b 1 J l b W 9 2 Z W R D b 2 x 1 b W 5 z M S 5 7 R H V y Y X R p b 2 4 s M T F 9 J n F 1 b 3 Q 7 L C Z x d W 9 0 O 1 N l Y 3 R p b 2 4 x L 1 R v Z 2 d s X 3 R p b W V f Z W 5 0 c m l l c 1 8 y M D I x L T E y L T E z X 3 R v X z I w M j E t M T I t M T k v Q X V 0 b 1 J l b W 9 2 Z W R D b 2 x 1 b W 5 z M S 5 7 V G F n c y w x M n 0 m c X V v d D s s J n F 1 b 3 Q 7 U 2 V j d G l v b j E v V G 9 n Z 2 x f d G l t Z V 9 l b n R y a W V z X z I w M j E t M T I t M T N f d G 9 f M j A y M S 0 x M i 0 x O S 9 B d X R v U m V t b 3 Z l Z E N v b H V t b n M x L n t B b W 9 1 b n Q g K C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d n b F 9 0 a W 1 l X 2 V u d H J p Z X N f M j A y M S 0 x M i 0 x M 1 9 0 b 1 8 y M D I x L T E y L T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2 d s X 3 R p b W V f Z W 5 0 c m l l c 1 8 y M D I x L T E y L T E z X 3 R v X z I w M j E t M T I t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n Z 2 x f d G l t Z V 9 l b n R y a W V z X z I w M j E t M T I t M T N f d G 9 f M j A y M S 0 x M i 0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2 d s X 3 R p b W V f Z W 5 0 c m l l c 1 8 y M D I x L T E y L T I w X 3 R v X z I w M j E t M T I t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2 d n b F 9 0 a W 1 l X 2 V u d H J p Z X N f M j A y M V 8 x M l 8 y M F 9 0 b 1 8 y M D I x X z E y X z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3 V D E w O j E y O j U y L j A 5 N z M z O T N a I i A v P j x F b n R y e S B U e X B l P S J G a W x s Q 2 9 s d W 1 u V H l w Z X M i I F Z h b H V l P S J z Q m d Z R 0 J n W U d C Z 2 t L Q 1 F v S 0 J n W T 0 i I C 8 + P E V u d H J 5 I F R 5 c G U 9 I k Z p b G x D b 2 x 1 b W 5 O Y W 1 l c y I g V m F s d W U 9 I n N b J n F 1 b 3 Q 7 V X N l c i Z x d W 9 0 O y w m c X V v d D t F b W F p b C Z x d W 9 0 O y w m c X V v d D t D b G l l b n Q m c X V v d D s s J n F 1 b 3 Q 7 U H J v a m V j d C Z x d W 9 0 O y w m c X V v d D t U Y X N r J n F 1 b 3 Q 7 L C Z x d W 9 0 O 0 R l c 2 N y a X B 0 a W 9 u J n F 1 b 3 Q 7 L C Z x d W 9 0 O 0 J p b G x h Y m x l J n F 1 b 3 Q 7 L C Z x d W 9 0 O 1 N 0 Y X J 0 I G R h d G U m c X V v d D s s J n F 1 b 3 Q 7 U 3 R h c n Q g d G l t Z S Z x d W 9 0 O y w m c X V v d D t F b m Q g Z G F 0 Z S Z x d W 9 0 O y w m c X V v d D t F b m Q g d G l t Z S Z x d W 9 0 O y w m c X V v d D t E d X J h d G l v b i Z x d W 9 0 O y w m c X V v d D t U Y W d z J n F 1 b 3 Q 7 L C Z x d W 9 0 O 0 F t b 3 V u d C A o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d n b F 9 0 a W 1 l X 2 V u d H J p Z X N f M j A y M S 0 x M i 0 y M F 9 0 b 1 8 y M D I x L T E y L T I 2 L 0 F 1 d G 9 S Z W 1 v d m V k Q 2 9 s d W 1 u c z E u e 1 V z Z X I s M H 0 m c X V v d D s s J n F 1 b 3 Q 7 U 2 V j d G l v b j E v V G 9 n Z 2 x f d G l t Z V 9 l b n R y a W V z X z I w M j E t M T I t M j B f d G 9 f M j A y M S 0 x M i 0 y N i 9 B d X R v U m V t b 3 Z l Z E N v b H V t b n M x L n t F b W F p b C w x f S Z x d W 9 0 O y w m c X V v d D t T Z W N 0 a W 9 u M S 9 U b 2 d n b F 9 0 a W 1 l X 2 V u d H J p Z X N f M j A y M S 0 x M i 0 y M F 9 0 b 1 8 y M D I x L T E y L T I 2 L 0 F 1 d G 9 S Z W 1 v d m V k Q 2 9 s d W 1 u c z E u e 0 N s a W V u d C w y f S Z x d W 9 0 O y w m c X V v d D t T Z W N 0 a W 9 u M S 9 U b 2 d n b F 9 0 a W 1 l X 2 V u d H J p Z X N f M j A y M S 0 x M i 0 y M F 9 0 b 1 8 y M D I x L T E y L T I 2 L 0 F 1 d G 9 S Z W 1 v d m V k Q 2 9 s d W 1 u c z E u e 1 B y b 2 p l Y 3 Q s M 3 0 m c X V v d D s s J n F 1 b 3 Q 7 U 2 V j d G l v b j E v V G 9 n Z 2 x f d G l t Z V 9 l b n R y a W V z X z I w M j E t M T I t M j B f d G 9 f M j A y M S 0 x M i 0 y N i 9 B d X R v U m V t b 3 Z l Z E N v b H V t b n M x L n t U Y X N r L D R 9 J n F 1 b 3 Q 7 L C Z x d W 9 0 O 1 N l Y 3 R p b 2 4 x L 1 R v Z 2 d s X 3 R p b W V f Z W 5 0 c m l l c 1 8 y M D I x L T E y L T I w X 3 R v X z I w M j E t M T I t M j Y v Q X V 0 b 1 J l b W 9 2 Z W R D b 2 x 1 b W 5 z M S 5 7 R G V z Y 3 J p c H R p b 2 4 s N X 0 m c X V v d D s s J n F 1 b 3 Q 7 U 2 V j d G l v b j E v V G 9 n Z 2 x f d G l t Z V 9 l b n R y a W V z X z I w M j E t M T I t M j B f d G 9 f M j A y M S 0 x M i 0 y N i 9 B d X R v U m V t b 3 Z l Z E N v b H V t b n M x L n t C a W x s Y W J s Z S w 2 f S Z x d W 9 0 O y w m c X V v d D t T Z W N 0 a W 9 u M S 9 U b 2 d n b F 9 0 a W 1 l X 2 V u d H J p Z X N f M j A y M S 0 x M i 0 y M F 9 0 b 1 8 y M D I x L T E y L T I 2 L 0 F 1 d G 9 S Z W 1 v d m V k Q 2 9 s d W 1 u c z E u e 1 N 0 Y X J 0 I G R h d G U s N 3 0 m c X V v d D s s J n F 1 b 3 Q 7 U 2 V j d G l v b j E v V G 9 n Z 2 x f d G l t Z V 9 l b n R y a W V z X z I w M j E t M T I t M j B f d G 9 f M j A y M S 0 x M i 0 y N i 9 B d X R v U m V t b 3 Z l Z E N v b H V t b n M x L n t T d G F y d C B 0 a W 1 l L D h 9 J n F 1 b 3 Q 7 L C Z x d W 9 0 O 1 N l Y 3 R p b 2 4 x L 1 R v Z 2 d s X 3 R p b W V f Z W 5 0 c m l l c 1 8 y M D I x L T E y L T I w X 3 R v X z I w M j E t M T I t M j Y v Q X V 0 b 1 J l b W 9 2 Z W R D b 2 x 1 b W 5 z M S 5 7 R W 5 k I G R h d G U s O X 0 m c X V v d D s s J n F 1 b 3 Q 7 U 2 V j d G l v b j E v V G 9 n Z 2 x f d G l t Z V 9 l b n R y a W V z X z I w M j E t M T I t M j B f d G 9 f M j A y M S 0 x M i 0 y N i 9 B d X R v U m V t b 3 Z l Z E N v b H V t b n M x L n t F b m Q g d G l t Z S w x M H 0 m c X V v d D s s J n F 1 b 3 Q 7 U 2 V j d G l v b j E v V G 9 n Z 2 x f d G l t Z V 9 l b n R y a W V z X z I w M j E t M T I t M j B f d G 9 f M j A y M S 0 x M i 0 y N i 9 B d X R v U m V t b 3 Z l Z E N v b H V t b n M x L n t E d X J h d G l v b i w x M X 0 m c X V v d D s s J n F 1 b 3 Q 7 U 2 V j d G l v b j E v V G 9 n Z 2 x f d G l t Z V 9 l b n R y a W V z X z I w M j E t M T I t M j B f d G 9 f M j A y M S 0 x M i 0 y N i 9 B d X R v U m V t b 3 Z l Z E N v b H V t b n M x L n t U Y W d z L D E y f S Z x d W 9 0 O y w m c X V v d D t T Z W N 0 a W 9 u M S 9 U b 2 d n b F 9 0 a W 1 l X 2 V u d H J p Z X N f M j A y M S 0 x M i 0 y M F 9 0 b 1 8 y M D I x L T E y L T I 2 L 0 F 1 d G 9 S Z W 1 v d m V k Q 2 9 s d W 1 u c z E u e 0 F t b 3 V u d C A o K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v Z 2 d s X 3 R p b W V f Z W 5 0 c m l l c 1 8 y M D I x L T E y L T I w X 3 R v X z I w M j E t M T I t M j Y v Q X V 0 b 1 J l b W 9 2 Z W R D b 2 x 1 b W 5 z M S 5 7 V X N l c i w w f S Z x d W 9 0 O y w m c X V v d D t T Z W N 0 a W 9 u M S 9 U b 2 d n b F 9 0 a W 1 l X 2 V u d H J p Z X N f M j A y M S 0 x M i 0 y M F 9 0 b 1 8 y M D I x L T E y L T I 2 L 0 F 1 d G 9 S Z W 1 v d m V k Q 2 9 s d W 1 u c z E u e 0 V t Y W l s L D F 9 J n F 1 b 3 Q 7 L C Z x d W 9 0 O 1 N l Y 3 R p b 2 4 x L 1 R v Z 2 d s X 3 R p b W V f Z W 5 0 c m l l c 1 8 y M D I x L T E y L T I w X 3 R v X z I w M j E t M T I t M j Y v Q X V 0 b 1 J l b W 9 2 Z W R D b 2 x 1 b W 5 z M S 5 7 Q 2 x p Z W 5 0 L D J 9 J n F 1 b 3 Q 7 L C Z x d W 9 0 O 1 N l Y 3 R p b 2 4 x L 1 R v Z 2 d s X 3 R p b W V f Z W 5 0 c m l l c 1 8 y M D I x L T E y L T I w X 3 R v X z I w M j E t M T I t M j Y v Q X V 0 b 1 J l b W 9 2 Z W R D b 2 x 1 b W 5 z M S 5 7 U H J v a m V j d C w z f S Z x d W 9 0 O y w m c X V v d D t T Z W N 0 a W 9 u M S 9 U b 2 d n b F 9 0 a W 1 l X 2 V u d H J p Z X N f M j A y M S 0 x M i 0 y M F 9 0 b 1 8 y M D I x L T E y L T I 2 L 0 F 1 d G 9 S Z W 1 v d m V k Q 2 9 s d W 1 u c z E u e 1 R h c 2 s s N H 0 m c X V v d D s s J n F 1 b 3 Q 7 U 2 V j d G l v b j E v V G 9 n Z 2 x f d G l t Z V 9 l b n R y a W V z X z I w M j E t M T I t M j B f d G 9 f M j A y M S 0 x M i 0 y N i 9 B d X R v U m V t b 3 Z l Z E N v b H V t b n M x L n t E Z X N j c m l w d G l v b i w 1 f S Z x d W 9 0 O y w m c X V v d D t T Z W N 0 a W 9 u M S 9 U b 2 d n b F 9 0 a W 1 l X 2 V u d H J p Z X N f M j A y M S 0 x M i 0 y M F 9 0 b 1 8 y M D I x L T E y L T I 2 L 0 F 1 d G 9 S Z W 1 v d m V k Q 2 9 s d W 1 u c z E u e 0 J p b G x h Y m x l L D Z 9 J n F 1 b 3 Q 7 L C Z x d W 9 0 O 1 N l Y 3 R p b 2 4 x L 1 R v Z 2 d s X 3 R p b W V f Z W 5 0 c m l l c 1 8 y M D I x L T E y L T I w X 3 R v X z I w M j E t M T I t M j Y v Q X V 0 b 1 J l b W 9 2 Z W R D b 2 x 1 b W 5 z M S 5 7 U 3 R h c n Q g Z G F 0 Z S w 3 f S Z x d W 9 0 O y w m c X V v d D t T Z W N 0 a W 9 u M S 9 U b 2 d n b F 9 0 a W 1 l X 2 V u d H J p Z X N f M j A y M S 0 x M i 0 y M F 9 0 b 1 8 y M D I x L T E y L T I 2 L 0 F 1 d G 9 S Z W 1 v d m V k Q 2 9 s d W 1 u c z E u e 1 N 0 Y X J 0 I H R p b W U s O H 0 m c X V v d D s s J n F 1 b 3 Q 7 U 2 V j d G l v b j E v V G 9 n Z 2 x f d G l t Z V 9 l b n R y a W V z X z I w M j E t M T I t M j B f d G 9 f M j A y M S 0 x M i 0 y N i 9 B d X R v U m V t b 3 Z l Z E N v b H V t b n M x L n t F b m Q g Z G F 0 Z S w 5 f S Z x d W 9 0 O y w m c X V v d D t T Z W N 0 a W 9 u M S 9 U b 2 d n b F 9 0 a W 1 l X 2 V u d H J p Z X N f M j A y M S 0 x M i 0 y M F 9 0 b 1 8 y M D I x L T E y L T I 2 L 0 F 1 d G 9 S Z W 1 v d m V k Q 2 9 s d W 1 u c z E u e 0 V u Z C B 0 a W 1 l L D E w f S Z x d W 9 0 O y w m c X V v d D t T Z W N 0 a W 9 u M S 9 U b 2 d n b F 9 0 a W 1 l X 2 V u d H J p Z X N f M j A y M S 0 x M i 0 y M F 9 0 b 1 8 y M D I x L T E y L T I 2 L 0 F 1 d G 9 S Z W 1 v d m V k Q 2 9 s d W 1 u c z E u e 0 R 1 c m F 0 a W 9 u L D E x f S Z x d W 9 0 O y w m c X V v d D t T Z W N 0 a W 9 u M S 9 U b 2 d n b F 9 0 a W 1 l X 2 V u d H J p Z X N f M j A y M S 0 x M i 0 y M F 9 0 b 1 8 y M D I x L T E y L T I 2 L 0 F 1 d G 9 S Z W 1 v d m V k Q 2 9 s d W 1 u c z E u e 1 R h Z 3 M s M T J 9 J n F 1 b 3 Q 7 L C Z x d W 9 0 O 1 N l Y 3 R p b 2 4 x L 1 R v Z 2 d s X 3 R p b W V f Z W 5 0 c m l l c 1 8 y M D I x L T E y L T I w X 3 R v X z I w M j E t M T I t M j Y v Q X V 0 b 1 J l b W 9 2 Z W R D b 2 x 1 b W 5 z M S 5 7 Q W 1 v d W 5 0 I C g p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n Z 2 x f d G l t Z V 9 l b n R y a W V z X z I w M j E t M T I t M j B f d G 9 f M j A y M S 0 x M i 0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d n b F 9 0 a W 1 l X 2 V u d H J p Z X N f M j A y M S 0 x M i 0 y M F 9 0 b 1 8 y M D I x L T E y L T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2 d s X 3 R p b W V f Z W 5 0 c m l l c 1 8 y M D I x L T E y L T I w X 3 R v X z I w M j E t M T I t M j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d n b F 9 0 a W 1 l X 2 V u d H J p Z X N f M j A y M i 0 w M S 0 w M 1 9 0 b 1 8 y M D I y L T A x L T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9 n Z 2 x f d G l t Z V 9 l b n R y a W V z X z I w M j J f M D F f M D N f d G 9 f M j A y M l 8 w M V 8 w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1 Q w O T o 0 N T o z N S 4 4 M T M 1 M T U 2 W i I g L z 4 8 R W 5 0 c n k g V H l w Z T 0 i R m l s b E N v b H V t b l R 5 c G V z I i B W Y W x 1 Z T 0 i c 0 J n W U d C Z 1 l H Q m d r S 0 N R b 0 t C Z 1 k 9 I i A v P j x F b n R y e S B U e X B l P S J G a W x s Q 2 9 s d W 1 u T m F t Z X M i I F Z h b H V l P S J z W y Z x d W 9 0 O 1 V z Z X I m c X V v d D s s J n F 1 b 3 Q 7 R W 1 h a W w m c X V v d D s s J n F 1 b 3 Q 7 Q 2 x p Z W 5 0 J n F 1 b 3 Q 7 L C Z x d W 9 0 O 1 B y b 2 p l Y 3 Q m c X V v d D s s J n F 1 b 3 Q 7 V G F z a y Z x d W 9 0 O y w m c X V v d D t E Z X N j c m l w d G l v b i Z x d W 9 0 O y w m c X V v d D t C a W x s Y W J s Z S Z x d W 9 0 O y w m c X V v d D t T d G F y d C B k Y X R l J n F 1 b 3 Q 7 L C Z x d W 9 0 O 1 N 0 Y X J 0 I H R p b W U m c X V v d D s s J n F 1 b 3 Q 7 R W 5 k I G R h d G U m c X V v d D s s J n F 1 b 3 Q 7 R W 5 k I H R p b W U m c X V v d D s s J n F 1 b 3 Q 7 R H V y Y X R p b 2 4 m c X V v d D s s J n F 1 b 3 Q 7 V G F n c y Z x d W 9 0 O y w m c X V v d D t B b W 9 1 b n Q g K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n Z 2 x f d G l t Z V 9 l b n R y a W V z X z I w M j I t M D E t M D N f d G 9 f M j A y M i 0 w M S 0 w O S 9 B d X R v U m V t b 3 Z l Z E N v b H V t b n M x L n t V c 2 V y L D B 9 J n F 1 b 3 Q 7 L C Z x d W 9 0 O 1 N l Y 3 R p b 2 4 x L 1 R v Z 2 d s X 3 R p b W V f Z W 5 0 c m l l c 1 8 y M D I y L T A x L T A z X 3 R v X z I w M j I t M D E t M D k v Q X V 0 b 1 J l b W 9 2 Z W R D b 2 x 1 b W 5 z M S 5 7 R W 1 h a W w s M X 0 m c X V v d D s s J n F 1 b 3 Q 7 U 2 V j d G l v b j E v V G 9 n Z 2 x f d G l t Z V 9 l b n R y a W V z X z I w M j I t M D E t M D N f d G 9 f M j A y M i 0 w M S 0 w O S 9 B d X R v U m V t b 3 Z l Z E N v b H V t b n M x L n t D b G l l b n Q s M n 0 m c X V v d D s s J n F 1 b 3 Q 7 U 2 V j d G l v b j E v V G 9 n Z 2 x f d G l t Z V 9 l b n R y a W V z X z I w M j I t M D E t M D N f d G 9 f M j A y M i 0 w M S 0 w O S 9 B d X R v U m V t b 3 Z l Z E N v b H V t b n M x L n t Q c m 9 q Z W N 0 L D N 9 J n F 1 b 3 Q 7 L C Z x d W 9 0 O 1 N l Y 3 R p b 2 4 x L 1 R v Z 2 d s X 3 R p b W V f Z W 5 0 c m l l c 1 8 y M D I y L T A x L T A z X 3 R v X z I w M j I t M D E t M D k v Q X V 0 b 1 J l b W 9 2 Z W R D b 2 x 1 b W 5 z M S 5 7 V G F z a y w 0 f S Z x d W 9 0 O y w m c X V v d D t T Z W N 0 a W 9 u M S 9 U b 2 d n b F 9 0 a W 1 l X 2 V u d H J p Z X N f M j A y M i 0 w M S 0 w M 1 9 0 b 1 8 y M D I y L T A x L T A 5 L 0 F 1 d G 9 S Z W 1 v d m V k Q 2 9 s d W 1 u c z E u e 0 R l c 2 N y a X B 0 a W 9 u L D V 9 J n F 1 b 3 Q 7 L C Z x d W 9 0 O 1 N l Y 3 R p b 2 4 x L 1 R v Z 2 d s X 3 R p b W V f Z W 5 0 c m l l c 1 8 y M D I y L T A x L T A z X 3 R v X z I w M j I t M D E t M D k v Q X V 0 b 1 J l b W 9 2 Z W R D b 2 x 1 b W 5 z M S 5 7 Q m l s b G F i b G U s N n 0 m c X V v d D s s J n F 1 b 3 Q 7 U 2 V j d G l v b j E v V G 9 n Z 2 x f d G l t Z V 9 l b n R y a W V z X z I w M j I t M D E t M D N f d G 9 f M j A y M i 0 w M S 0 w O S 9 B d X R v U m V t b 3 Z l Z E N v b H V t b n M x L n t T d G F y d C B k Y X R l L D d 9 J n F 1 b 3 Q 7 L C Z x d W 9 0 O 1 N l Y 3 R p b 2 4 x L 1 R v Z 2 d s X 3 R p b W V f Z W 5 0 c m l l c 1 8 y M D I y L T A x L T A z X 3 R v X z I w M j I t M D E t M D k v Q X V 0 b 1 J l b W 9 2 Z W R D b 2 x 1 b W 5 z M S 5 7 U 3 R h c n Q g d G l t Z S w 4 f S Z x d W 9 0 O y w m c X V v d D t T Z W N 0 a W 9 u M S 9 U b 2 d n b F 9 0 a W 1 l X 2 V u d H J p Z X N f M j A y M i 0 w M S 0 w M 1 9 0 b 1 8 y M D I y L T A x L T A 5 L 0 F 1 d G 9 S Z W 1 v d m V k Q 2 9 s d W 1 u c z E u e 0 V u Z C B k Y X R l L D l 9 J n F 1 b 3 Q 7 L C Z x d W 9 0 O 1 N l Y 3 R p b 2 4 x L 1 R v Z 2 d s X 3 R p b W V f Z W 5 0 c m l l c 1 8 y M D I y L T A x L T A z X 3 R v X z I w M j I t M D E t M D k v Q X V 0 b 1 J l b W 9 2 Z W R D b 2 x 1 b W 5 z M S 5 7 R W 5 k I H R p b W U s M T B 9 J n F 1 b 3 Q 7 L C Z x d W 9 0 O 1 N l Y 3 R p b 2 4 x L 1 R v Z 2 d s X 3 R p b W V f Z W 5 0 c m l l c 1 8 y M D I y L T A x L T A z X 3 R v X z I w M j I t M D E t M D k v Q X V 0 b 1 J l b W 9 2 Z W R D b 2 x 1 b W 5 z M S 5 7 R H V y Y X R p b 2 4 s M T F 9 J n F 1 b 3 Q 7 L C Z x d W 9 0 O 1 N l Y 3 R p b 2 4 x L 1 R v Z 2 d s X 3 R p b W V f Z W 5 0 c m l l c 1 8 y M D I y L T A x L T A z X 3 R v X z I w M j I t M D E t M D k v Q X V 0 b 1 J l b W 9 2 Z W R D b 2 x 1 b W 5 z M S 5 7 V G F n c y w x M n 0 m c X V v d D s s J n F 1 b 3 Q 7 U 2 V j d G l v b j E v V G 9 n Z 2 x f d G l t Z V 9 l b n R y a W V z X z I w M j I t M D E t M D N f d G 9 f M j A y M i 0 w M S 0 w O S 9 B d X R v U m V t b 3 Z l Z E N v b H V t b n M x L n t B b W 9 1 b n Q g K C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b 2 d n b F 9 0 a W 1 l X 2 V u d H J p Z X N f M j A y M i 0 w M S 0 w M 1 9 0 b 1 8 y M D I y L T A x L T A 5 L 0 F 1 d G 9 S Z W 1 v d m V k Q 2 9 s d W 1 u c z E u e 1 V z Z X I s M H 0 m c X V v d D s s J n F 1 b 3 Q 7 U 2 V j d G l v b j E v V G 9 n Z 2 x f d G l t Z V 9 l b n R y a W V z X z I w M j I t M D E t M D N f d G 9 f M j A y M i 0 w M S 0 w O S 9 B d X R v U m V t b 3 Z l Z E N v b H V t b n M x L n t F b W F p b C w x f S Z x d W 9 0 O y w m c X V v d D t T Z W N 0 a W 9 u M S 9 U b 2 d n b F 9 0 a W 1 l X 2 V u d H J p Z X N f M j A y M i 0 w M S 0 w M 1 9 0 b 1 8 y M D I y L T A x L T A 5 L 0 F 1 d G 9 S Z W 1 v d m V k Q 2 9 s d W 1 u c z E u e 0 N s a W V u d C w y f S Z x d W 9 0 O y w m c X V v d D t T Z W N 0 a W 9 u M S 9 U b 2 d n b F 9 0 a W 1 l X 2 V u d H J p Z X N f M j A y M i 0 w M S 0 w M 1 9 0 b 1 8 y M D I y L T A x L T A 5 L 0 F 1 d G 9 S Z W 1 v d m V k Q 2 9 s d W 1 u c z E u e 1 B y b 2 p l Y 3 Q s M 3 0 m c X V v d D s s J n F 1 b 3 Q 7 U 2 V j d G l v b j E v V G 9 n Z 2 x f d G l t Z V 9 l b n R y a W V z X z I w M j I t M D E t M D N f d G 9 f M j A y M i 0 w M S 0 w O S 9 B d X R v U m V t b 3 Z l Z E N v b H V t b n M x L n t U Y X N r L D R 9 J n F 1 b 3 Q 7 L C Z x d W 9 0 O 1 N l Y 3 R p b 2 4 x L 1 R v Z 2 d s X 3 R p b W V f Z W 5 0 c m l l c 1 8 y M D I y L T A x L T A z X 3 R v X z I w M j I t M D E t M D k v Q X V 0 b 1 J l b W 9 2 Z W R D b 2 x 1 b W 5 z M S 5 7 R G V z Y 3 J p c H R p b 2 4 s N X 0 m c X V v d D s s J n F 1 b 3 Q 7 U 2 V j d G l v b j E v V G 9 n Z 2 x f d G l t Z V 9 l b n R y a W V z X z I w M j I t M D E t M D N f d G 9 f M j A y M i 0 w M S 0 w O S 9 B d X R v U m V t b 3 Z l Z E N v b H V t b n M x L n t C a W x s Y W J s Z S w 2 f S Z x d W 9 0 O y w m c X V v d D t T Z W N 0 a W 9 u M S 9 U b 2 d n b F 9 0 a W 1 l X 2 V u d H J p Z X N f M j A y M i 0 w M S 0 w M 1 9 0 b 1 8 y M D I y L T A x L T A 5 L 0 F 1 d G 9 S Z W 1 v d m V k Q 2 9 s d W 1 u c z E u e 1 N 0 Y X J 0 I G R h d G U s N 3 0 m c X V v d D s s J n F 1 b 3 Q 7 U 2 V j d G l v b j E v V G 9 n Z 2 x f d G l t Z V 9 l b n R y a W V z X z I w M j I t M D E t M D N f d G 9 f M j A y M i 0 w M S 0 w O S 9 B d X R v U m V t b 3 Z l Z E N v b H V t b n M x L n t T d G F y d C B 0 a W 1 l L D h 9 J n F 1 b 3 Q 7 L C Z x d W 9 0 O 1 N l Y 3 R p b 2 4 x L 1 R v Z 2 d s X 3 R p b W V f Z W 5 0 c m l l c 1 8 y M D I y L T A x L T A z X 3 R v X z I w M j I t M D E t M D k v Q X V 0 b 1 J l b W 9 2 Z W R D b 2 x 1 b W 5 z M S 5 7 R W 5 k I G R h d G U s O X 0 m c X V v d D s s J n F 1 b 3 Q 7 U 2 V j d G l v b j E v V G 9 n Z 2 x f d G l t Z V 9 l b n R y a W V z X z I w M j I t M D E t M D N f d G 9 f M j A y M i 0 w M S 0 w O S 9 B d X R v U m V t b 3 Z l Z E N v b H V t b n M x L n t F b m Q g d G l t Z S w x M H 0 m c X V v d D s s J n F 1 b 3 Q 7 U 2 V j d G l v b j E v V G 9 n Z 2 x f d G l t Z V 9 l b n R y a W V z X z I w M j I t M D E t M D N f d G 9 f M j A y M i 0 w M S 0 w O S 9 B d X R v U m V t b 3 Z l Z E N v b H V t b n M x L n t E d X J h d G l v b i w x M X 0 m c X V v d D s s J n F 1 b 3 Q 7 U 2 V j d G l v b j E v V G 9 n Z 2 x f d G l t Z V 9 l b n R y a W V z X z I w M j I t M D E t M D N f d G 9 f M j A y M i 0 w M S 0 w O S 9 B d X R v U m V t b 3 Z l Z E N v b H V t b n M x L n t U Y W d z L D E y f S Z x d W 9 0 O y w m c X V v d D t T Z W N 0 a W 9 u M S 9 U b 2 d n b F 9 0 a W 1 l X 2 V u d H J p Z X N f M j A y M i 0 w M S 0 w M 1 9 0 b 1 8 y M D I y L T A x L T A 5 L 0 F 1 d G 9 S Z W 1 v d m V k Q 2 9 s d W 1 u c z E u e 0 F t b 3 V u d C A o K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Z 2 d s X 3 R p b W V f Z W 5 0 c m l l c 1 8 y M D I y L T A x L T A z X 3 R v X z I w M j I t M D E t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n Z 2 x f d G l t Z V 9 l b n R y a W V z X z I w M j I t M D E t M D N f d G 9 f M j A y M i 0 w M S 0 w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d n b F 9 0 a W 1 l X 2 V u d H J p Z X N f M j A y M i 0 w M S 0 w M 1 9 0 b 1 8 y M D I y L T A x L T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n Z 2 x f d G l t Z V 9 l b n R y a W V z X z I w M j E t M T I t M j d f d G 9 f M j A y M i 0 w M S 0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v Z 2 d s X 3 R p b W V f Z W 5 0 c m l l c 1 8 y M D I x X z E y X z I 3 X 3 R v X z I w M j J f M D F f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d U M D k 6 N D c 6 M z M u N T M 0 M T k w N F o i I C 8 + P E V u d H J 5 I F R 5 c G U 9 I k Z p b G x D b 2 x 1 b W 5 U e X B l c y I g V m F s d W U 9 I n N C Z 1 l H Q m d Z R 0 J n a 0 t D U W 9 L Q m d Z P S I g L z 4 8 R W 5 0 c n k g V H l w Z T 0 i R m l s b E N v b H V t b k 5 h b W V z I i B W Y W x 1 Z T 0 i c 1 s m c X V v d D t V c 2 V y J n F 1 b 3 Q 7 L C Z x d W 9 0 O 0 V t Y W l s J n F 1 b 3 Q 7 L C Z x d W 9 0 O 0 N s a W V u d C Z x d W 9 0 O y w m c X V v d D t Q c m 9 q Z W N 0 J n F 1 b 3 Q 7 L C Z x d W 9 0 O 1 R h c 2 s m c X V v d D s s J n F 1 b 3 Q 7 R G V z Y 3 J p c H R p b 2 4 m c X V v d D s s J n F 1 b 3 Q 7 Q m l s b G F i b G U m c X V v d D s s J n F 1 b 3 Q 7 U 3 R h c n Q g Z G F 0 Z S Z x d W 9 0 O y w m c X V v d D t T d G F y d C B 0 a W 1 l J n F 1 b 3 Q 7 L C Z x d W 9 0 O 0 V u Z C B k Y X R l J n F 1 b 3 Q 7 L C Z x d W 9 0 O 0 V u Z C B 0 a W 1 l J n F 1 b 3 Q 7 L C Z x d W 9 0 O 0 R 1 c m F 0 a W 9 u J n F 1 b 3 Q 7 L C Z x d W 9 0 O 1 R h Z 3 M m c X V v d D s s J n F 1 b 3 Q 7 Q W 1 v d W 5 0 I C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Z 2 d s X 3 R p b W V f Z W 5 0 c m l l c 1 8 y M D I x L T E y L T I 3 X 3 R v X z I w M j I t M D E t M D I v Q X V 0 b 1 J l b W 9 2 Z W R D b 2 x 1 b W 5 z M S 5 7 V X N l c i w w f S Z x d W 9 0 O y w m c X V v d D t T Z W N 0 a W 9 u M S 9 U b 2 d n b F 9 0 a W 1 l X 2 V u d H J p Z X N f M j A y M S 0 x M i 0 y N 1 9 0 b 1 8 y M D I y L T A x L T A y L 0 F 1 d G 9 S Z W 1 v d m V k Q 2 9 s d W 1 u c z E u e 0 V t Y W l s L D F 9 J n F 1 b 3 Q 7 L C Z x d W 9 0 O 1 N l Y 3 R p b 2 4 x L 1 R v Z 2 d s X 3 R p b W V f Z W 5 0 c m l l c 1 8 y M D I x L T E y L T I 3 X 3 R v X z I w M j I t M D E t M D I v Q X V 0 b 1 J l b W 9 2 Z W R D b 2 x 1 b W 5 z M S 5 7 Q 2 x p Z W 5 0 L D J 9 J n F 1 b 3 Q 7 L C Z x d W 9 0 O 1 N l Y 3 R p b 2 4 x L 1 R v Z 2 d s X 3 R p b W V f Z W 5 0 c m l l c 1 8 y M D I x L T E y L T I 3 X 3 R v X z I w M j I t M D E t M D I v Q X V 0 b 1 J l b W 9 2 Z W R D b 2 x 1 b W 5 z M S 5 7 U H J v a m V j d C w z f S Z x d W 9 0 O y w m c X V v d D t T Z W N 0 a W 9 u M S 9 U b 2 d n b F 9 0 a W 1 l X 2 V u d H J p Z X N f M j A y M S 0 x M i 0 y N 1 9 0 b 1 8 y M D I y L T A x L T A y L 0 F 1 d G 9 S Z W 1 v d m V k Q 2 9 s d W 1 u c z E u e 1 R h c 2 s s N H 0 m c X V v d D s s J n F 1 b 3 Q 7 U 2 V j d G l v b j E v V G 9 n Z 2 x f d G l t Z V 9 l b n R y a W V z X z I w M j E t M T I t M j d f d G 9 f M j A y M i 0 w M S 0 w M i 9 B d X R v U m V t b 3 Z l Z E N v b H V t b n M x L n t E Z X N j c m l w d G l v b i w 1 f S Z x d W 9 0 O y w m c X V v d D t T Z W N 0 a W 9 u M S 9 U b 2 d n b F 9 0 a W 1 l X 2 V u d H J p Z X N f M j A y M S 0 x M i 0 y N 1 9 0 b 1 8 y M D I y L T A x L T A y L 0 F 1 d G 9 S Z W 1 v d m V k Q 2 9 s d W 1 u c z E u e 0 J p b G x h Y m x l L D Z 9 J n F 1 b 3 Q 7 L C Z x d W 9 0 O 1 N l Y 3 R p b 2 4 x L 1 R v Z 2 d s X 3 R p b W V f Z W 5 0 c m l l c 1 8 y M D I x L T E y L T I 3 X 3 R v X z I w M j I t M D E t M D I v Q X V 0 b 1 J l b W 9 2 Z W R D b 2 x 1 b W 5 z M S 5 7 U 3 R h c n Q g Z G F 0 Z S w 3 f S Z x d W 9 0 O y w m c X V v d D t T Z W N 0 a W 9 u M S 9 U b 2 d n b F 9 0 a W 1 l X 2 V u d H J p Z X N f M j A y M S 0 x M i 0 y N 1 9 0 b 1 8 y M D I y L T A x L T A y L 0 F 1 d G 9 S Z W 1 v d m V k Q 2 9 s d W 1 u c z E u e 1 N 0 Y X J 0 I H R p b W U s O H 0 m c X V v d D s s J n F 1 b 3 Q 7 U 2 V j d G l v b j E v V G 9 n Z 2 x f d G l t Z V 9 l b n R y a W V z X z I w M j E t M T I t M j d f d G 9 f M j A y M i 0 w M S 0 w M i 9 B d X R v U m V t b 3 Z l Z E N v b H V t b n M x L n t F b m Q g Z G F 0 Z S w 5 f S Z x d W 9 0 O y w m c X V v d D t T Z W N 0 a W 9 u M S 9 U b 2 d n b F 9 0 a W 1 l X 2 V u d H J p Z X N f M j A y M S 0 x M i 0 y N 1 9 0 b 1 8 y M D I y L T A x L T A y L 0 F 1 d G 9 S Z W 1 v d m V k Q 2 9 s d W 1 u c z E u e 0 V u Z C B 0 a W 1 l L D E w f S Z x d W 9 0 O y w m c X V v d D t T Z W N 0 a W 9 u M S 9 U b 2 d n b F 9 0 a W 1 l X 2 V u d H J p Z X N f M j A y M S 0 x M i 0 y N 1 9 0 b 1 8 y M D I y L T A x L T A y L 0 F 1 d G 9 S Z W 1 v d m V k Q 2 9 s d W 1 u c z E u e 0 R 1 c m F 0 a W 9 u L D E x f S Z x d W 9 0 O y w m c X V v d D t T Z W N 0 a W 9 u M S 9 U b 2 d n b F 9 0 a W 1 l X 2 V u d H J p Z X N f M j A y M S 0 x M i 0 y N 1 9 0 b 1 8 y M D I y L T A x L T A y L 0 F 1 d G 9 S Z W 1 v d m V k Q 2 9 s d W 1 u c z E u e 1 R h Z 3 M s M T J 9 J n F 1 b 3 Q 7 L C Z x d W 9 0 O 1 N l Y 3 R p b 2 4 x L 1 R v Z 2 d s X 3 R p b W V f Z W 5 0 c m l l c 1 8 y M D I x L T E y L T I 3 X 3 R v X z I w M j I t M D E t M D I v Q X V 0 b 1 J l b W 9 2 Z W R D b 2 x 1 b W 5 z M S 5 7 Q W 1 v d W 5 0 I C g p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9 n Z 2 x f d G l t Z V 9 l b n R y a W V z X z I w M j E t M T I t M j d f d G 9 f M j A y M i 0 w M S 0 w M i 9 B d X R v U m V t b 3 Z l Z E N v b H V t b n M x L n t V c 2 V y L D B 9 J n F 1 b 3 Q 7 L C Z x d W 9 0 O 1 N l Y 3 R p b 2 4 x L 1 R v Z 2 d s X 3 R p b W V f Z W 5 0 c m l l c 1 8 y M D I x L T E y L T I 3 X 3 R v X z I w M j I t M D E t M D I v Q X V 0 b 1 J l b W 9 2 Z W R D b 2 x 1 b W 5 z M S 5 7 R W 1 h a W w s M X 0 m c X V v d D s s J n F 1 b 3 Q 7 U 2 V j d G l v b j E v V G 9 n Z 2 x f d G l t Z V 9 l b n R y a W V z X z I w M j E t M T I t M j d f d G 9 f M j A y M i 0 w M S 0 w M i 9 B d X R v U m V t b 3 Z l Z E N v b H V t b n M x L n t D b G l l b n Q s M n 0 m c X V v d D s s J n F 1 b 3 Q 7 U 2 V j d G l v b j E v V G 9 n Z 2 x f d G l t Z V 9 l b n R y a W V z X z I w M j E t M T I t M j d f d G 9 f M j A y M i 0 w M S 0 w M i 9 B d X R v U m V t b 3 Z l Z E N v b H V t b n M x L n t Q c m 9 q Z W N 0 L D N 9 J n F 1 b 3 Q 7 L C Z x d W 9 0 O 1 N l Y 3 R p b 2 4 x L 1 R v Z 2 d s X 3 R p b W V f Z W 5 0 c m l l c 1 8 y M D I x L T E y L T I 3 X 3 R v X z I w M j I t M D E t M D I v Q X V 0 b 1 J l b W 9 2 Z W R D b 2 x 1 b W 5 z M S 5 7 V G F z a y w 0 f S Z x d W 9 0 O y w m c X V v d D t T Z W N 0 a W 9 u M S 9 U b 2 d n b F 9 0 a W 1 l X 2 V u d H J p Z X N f M j A y M S 0 x M i 0 y N 1 9 0 b 1 8 y M D I y L T A x L T A y L 0 F 1 d G 9 S Z W 1 v d m V k Q 2 9 s d W 1 u c z E u e 0 R l c 2 N y a X B 0 a W 9 u L D V 9 J n F 1 b 3 Q 7 L C Z x d W 9 0 O 1 N l Y 3 R p b 2 4 x L 1 R v Z 2 d s X 3 R p b W V f Z W 5 0 c m l l c 1 8 y M D I x L T E y L T I 3 X 3 R v X z I w M j I t M D E t M D I v Q X V 0 b 1 J l b W 9 2 Z W R D b 2 x 1 b W 5 z M S 5 7 Q m l s b G F i b G U s N n 0 m c X V v d D s s J n F 1 b 3 Q 7 U 2 V j d G l v b j E v V G 9 n Z 2 x f d G l t Z V 9 l b n R y a W V z X z I w M j E t M T I t M j d f d G 9 f M j A y M i 0 w M S 0 w M i 9 B d X R v U m V t b 3 Z l Z E N v b H V t b n M x L n t T d G F y d C B k Y X R l L D d 9 J n F 1 b 3 Q 7 L C Z x d W 9 0 O 1 N l Y 3 R p b 2 4 x L 1 R v Z 2 d s X 3 R p b W V f Z W 5 0 c m l l c 1 8 y M D I x L T E y L T I 3 X 3 R v X z I w M j I t M D E t M D I v Q X V 0 b 1 J l b W 9 2 Z W R D b 2 x 1 b W 5 z M S 5 7 U 3 R h c n Q g d G l t Z S w 4 f S Z x d W 9 0 O y w m c X V v d D t T Z W N 0 a W 9 u M S 9 U b 2 d n b F 9 0 a W 1 l X 2 V u d H J p Z X N f M j A y M S 0 x M i 0 y N 1 9 0 b 1 8 y M D I y L T A x L T A y L 0 F 1 d G 9 S Z W 1 v d m V k Q 2 9 s d W 1 u c z E u e 0 V u Z C B k Y X R l L D l 9 J n F 1 b 3 Q 7 L C Z x d W 9 0 O 1 N l Y 3 R p b 2 4 x L 1 R v Z 2 d s X 3 R p b W V f Z W 5 0 c m l l c 1 8 y M D I x L T E y L T I 3 X 3 R v X z I w M j I t M D E t M D I v Q X V 0 b 1 J l b W 9 2 Z W R D b 2 x 1 b W 5 z M S 5 7 R W 5 k I H R p b W U s M T B 9 J n F 1 b 3 Q 7 L C Z x d W 9 0 O 1 N l Y 3 R p b 2 4 x L 1 R v Z 2 d s X 3 R p b W V f Z W 5 0 c m l l c 1 8 y M D I x L T E y L T I 3 X 3 R v X z I w M j I t M D E t M D I v Q X V 0 b 1 J l b W 9 2 Z W R D b 2 x 1 b W 5 z M S 5 7 R H V y Y X R p b 2 4 s M T F 9 J n F 1 b 3 Q 7 L C Z x d W 9 0 O 1 N l Y 3 R p b 2 4 x L 1 R v Z 2 d s X 3 R p b W V f Z W 5 0 c m l l c 1 8 y M D I x L T E y L T I 3 X 3 R v X z I w M j I t M D E t M D I v Q X V 0 b 1 J l b W 9 2 Z W R D b 2 x 1 b W 5 z M S 5 7 V G F n c y w x M n 0 m c X V v d D s s J n F 1 b 3 Q 7 U 2 V j d G l v b j E v V G 9 n Z 2 x f d G l t Z V 9 l b n R y a W V z X z I w M j E t M T I t M j d f d G 9 f M j A y M i 0 w M S 0 w M i 9 B d X R v U m V t b 3 Z l Z E N v b H V t b n M x L n t B b W 9 1 b n Q g K C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d n b F 9 0 a W 1 l X 2 V u d H J p Z X N f M j A y M S 0 x M i 0 y N 1 9 0 b 1 8 y M D I y L T A x L T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2 d s X 3 R p b W V f Z W 5 0 c m l l c 1 8 y M D I x L T E y L T I 3 X 3 R v X z I w M j I t M D E t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n Z 2 x f d G l t Z V 9 l b n R y a W V z X z I w M j E t M T I t M j d f d G 9 f M j A y M i 0 w M S 0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2 d s X 3 R p b W V f Z W 5 0 c m l l c 1 8 y M D I y L T A x L T E w X 3 R v X z I w M j I t M D E t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2 d n b F 9 0 a W 1 l X 2 V u d H J p Z X N f M j A y M l 8 w M V 8 x M F 9 0 b 1 8 y M D I y X z A x X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3 V D A 5 O j Q 4 O j A x L j E w M j c 5 M T J a I i A v P j x F b n R y e S B U e X B l P S J G a W x s Q 2 9 s d W 1 u V H l w Z X M i I F Z h b H V l P S J z Q m d Z R 0 J n W U d C Z 2 t L Q 1 F v S 0 J n W T 0 i I C 8 + P E V u d H J 5 I F R 5 c G U 9 I k Z p b G x D b 2 x 1 b W 5 O Y W 1 l c y I g V m F s d W U 9 I n N b J n F 1 b 3 Q 7 V X N l c i Z x d W 9 0 O y w m c X V v d D t F b W F p b C Z x d W 9 0 O y w m c X V v d D t D b G l l b n Q m c X V v d D s s J n F 1 b 3 Q 7 U H J v a m V j d C Z x d W 9 0 O y w m c X V v d D t U Y X N r J n F 1 b 3 Q 7 L C Z x d W 9 0 O 0 R l c 2 N y a X B 0 a W 9 u J n F 1 b 3 Q 7 L C Z x d W 9 0 O 0 J p b G x h Y m x l J n F 1 b 3 Q 7 L C Z x d W 9 0 O 1 N 0 Y X J 0 I G R h d G U m c X V v d D s s J n F 1 b 3 Q 7 U 3 R h c n Q g d G l t Z S Z x d W 9 0 O y w m c X V v d D t F b m Q g Z G F 0 Z S Z x d W 9 0 O y w m c X V v d D t F b m Q g d G l t Z S Z x d W 9 0 O y w m c X V v d D t E d X J h d G l v b i Z x d W 9 0 O y w m c X V v d D t U Y W d z J n F 1 b 3 Q 7 L C Z x d W 9 0 O 0 F t b 3 V u d C A o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d n b F 9 0 a W 1 l X 2 V u d H J p Z X N f M j A y M i 0 w M S 0 x M F 9 0 b 1 8 y M D I y L T A x L T E 2 L 0 F 1 d G 9 S Z W 1 v d m V k Q 2 9 s d W 1 u c z E u e 1 V z Z X I s M H 0 m c X V v d D s s J n F 1 b 3 Q 7 U 2 V j d G l v b j E v V G 9 n Z 2 x f d G l t Z V 9 l b n R y a W V z X z I w M j I t M D E t M T B f d G 9 f M j A y M i 0 w M S 0 x N i 9 B d X R v U m V t b 3 Z l Z E N v b H V t b n M x L n t F b W F p b C w x f S Z x d W 9 0 O y w m c X V v d D t T Z W N 0 a W 9 u M S 9 U b 2 d n b F 9 0 a W 1 l X 2 V u d H J p Z X N f M j A y M i 0 w M S 0 x M F 9 0 b 1 8 y M D I y L T A x L T E 2 L 0 F 1 d G 9 S Z W 1 v d m V k Q 2 9 s d W 1 u c z E u e 0 N s a W V u d C w y f S Z x d W 9 0 O y w m c X V v d D t T Z W N 0 a W 9 u M S 9 U b 2 d n b F 9 0 a W 1 l X 2 V u d H J p Z X N f M j A y M i 0 w M S 0 x M F 9 0 b 1 8 y M D I y L T A x L T E 2 L 0 F 1 d G 9 S Z W 1 v d m V k Q 2 9 s d W 1 u c z E u e 1 B y b 2 p l Y 3 Q s M 3 0 m c X V v d D s s J n F 1 b 3 Q 7 U 2 V j d G l v b j E v V G 9 n Z 2 x f d G l t Z V 9 l b n R y a W V z X z I w M j I t M D E t M T B f d G 9 f M j A y M i 0 w M S 0 x N i 9 B d X R v U m V t b 3 Z l Z E N v b H V t b n M x L n t U Y X N r L D R 9 J n F 1 b 3 Q 7 L C Z x d W 9 0 O 1 N l Y 3 R p b 2 4 x L 1 R v Z 2 d s X 3 R p b W V f Z W 5 0 c m l l c 1 8 y M D I y L T A x L T E w X 3 R v X z I w M j I t M D E t M T Y v Q X V 0 b 1 J l b W 9 2 Z W R D b 2 x 1 b W 5 z M S 5 7 R G V z Y 3 J p c H R p b 2 4 s N X 0 m c X V v d D s s J n F 1 b 3 Q 7 U 2 V j d G l v b j E v V G 9 n Z 2 x f d G l t Z V 9 l b n R y a W V z X z I w M j I t M D E t M T B f d G 9 f M j A y M i 0 w M S 0 x N i 9 B d X R v U m V t b 3 Z l Z E N v b H V t b n M x L n t C a W x s Y W J s Z S w 2 f S Z x d W 9 0 O y w m c X V v d D t T Z W N 0 a W 9 u M S 9 U b 2 d n b F 9 0 a W 1 l X 2 V u d H J p Z X N f M j A y M i 0 w M S 0 x M F 9 0 b 1 8 y M D I y L T A x L T E 2 L 0 F 1 d G 9 S Z W 1 v d m V k Q 2 9 s d W 1 u c z E u e 1 N 0 Y X J 0 I G R h d G U s N 3 0 m c X V v d D s s J n F 1 b 3 Q 7 U 2 V j d G l v b j E v V G 9 n Z 2 x f d G l t Z V 9 l b n R y a W V z X z I w M j I t M D E t M T B f d G 9 f M j A y M i 0 w M S 0 x N i 9 B d X R v U m V t b 3 Z l Z E N v b H V t b n M x L n t T d G F y d C B 0 a W 1 l L D h 9 J n F 1 b 3 Q 7 L C Z x d W 9 0 O 1 N l Y 3 R p b 2 4 x L 1 R v Z 2 d s X 3 R p b W V f Z W 5 0 c m l l c 1 8 y M D I y L T A x L T E w X 3 R v X z I w M j I t M D E t M T Y v Q X V 0 b 1 J l b W 9 2 Z W R D b 2 x 1 b W 5 z M S 5 7 R W 5 k I G R h d G U s O X 0 m c X V v d D s s J n F 1 b 3 Q 7 U 2 V j d G l v b j E v V G 9 n Z 2 x f d G l t Z V 9 l b n R y a W V z X z I w M j I t M D E t M T B f d G 9 f M j A y M i 0 w M S 0 x N i 9 B d X R v U m V t b 3 Z l Z E N v b H V t b n M x L n t F b m Q g d G l t Z S w x M H 0 m c X V v d D s s J n F 1 b 3 Q 7 U 2 V j d G l v b j E v V G 9 n Z 2 x f d G l t Z V 9 l b n R y a W V z X z I w M j I t M D E t M T B f d G 9 f M j A y M i 0 w M S 0 x N i 9 B d X R v U m V t b 3 Z l Z E N v b H V t b n M x L n t E d X J h d G l v b i w x M X 0 m c X V v d D s s J n F 1 b 3 Q 7 U 2 V j d G l v b j E v V G 9 n Z 2 x f d G l t Z V 9 l b n R y a W V z X z I w M j I t M D E t M T B f d G 9 f M j A y M i 0 w M S 0 x N i 9 B d X R v U m V t b 3 Z l Z E N v b H V t b n M x L n t U Y W d z L D E y f S Z x d W 9 0 O y w m c X V v d D t T Z W N 0 a W 9 u M S 9 U b 2 d n b F 9 0 a W 1 l X 2 V u d H J p Z X N f M j A y M i 0 w M S 0 x M F 9 0 b 1 8 y M D I y L T A x L T E 2 L 0 F 1 d G 9 S Z W 1 v d m V k Q 2 9 s d W 1 u c z E u e 0 F t b 3 V u d C A o K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v Z 2 d s X 3 R p b W V f Z W 5 0 c m l l c 1 8 y M D I y L T A x L T E w X 3 R v X z I w M j I t M D E t M T Y v Q X V 0 b 1 J l b W 9 2 Z W R D b 2 x 1 b W 5 z M S 5 7 V X N l c i w w f S Z x d W 9 0 O y w m c X V v d D t T Z W N 0 a W 9 u M S 9 U b 2 d n b F 9 0 a W 1 l X 2 V u d H J p Z X N f M j A y M i 0 w M S 0 x M F 9 0 b 1 8 y M D I y L T A x L T E 2 L 0 F 1 d G 9 S Z W 1 v d m V k Q 2 9 s d W 1 u c z E u e 0 V t Y W l s L D F 9 J n F 1 b 3 Q 7 L C Z x d W 9 0 O 1 N l Y 3 R p b 2 4 x L 1 R v Z 2 d s X 3 R p b W V f Z W 5 0 c m l l c 1 8 y M D I y L T A x L T E w X 3 R v X z I w M j I t M D E t M T Y v Q X V 0 b 1 J l b W 9 2 Z W R D b 2 x 1 b W 5 z M S 5 7 Q 2 x p Z W 5 0 L D J 9 J n F 1 b 3 Q 7 L C Z x d W 9 0 O 1 N l Y 3 R p b 2 4 x L 1 R v Z 2 d s X 3 R p b W V f Z W 5 0 c m l l c 1 8 y M D I y L T A x L T E w X 3 R v X z I w M j I t M D E t M T Y v Q X V 0 b 1 J l b W 9 2 Z W R D b 2 x 1 b W 5 z M S 5 7 U H J v a m V j d C w z f S Z x d W 9 0 O y w m c X V v d D t T Z W N 0 a W 9 u M S 9 U b 2 d n b F 9 0 a W 1 l X 2 V u d H J p Z X N f M j A y M i 0 w M S 0 x M F 9 0 b 1 8 y M D I y L T A x L T E 2 L 0 F 1 d G 9 S Z W 1 v d m V k Q 2 9 s d W 1 u c z E u e 1 R h c 2 s s N H 0 m c X V v d D s s J n F 1 b 3 Q 7 U 2 V j d G l v b j E v V G 9 n Z 2 x f d G l t Z V 9 l b n R y a W V z X z I w M j I t M D E t M T B f d G 9 f M j A y M i 0 w M S 0 x N i 9 B d X R v U m V t b 3 Z l Z E N v b H V t b n M x L n t E Z X N j c m l w d G l v b i w 1 f S Z x d W 9 0 O y w m c X V v d D t T Z W N 0 a W 9 u M S 9 U b 2 d n b F 9 0 a W 1 l X 2 V u d H J p Z X N f M j A y M i 0 w M S 0 x M F 9 0 b 1 8 y M D I y L T A x L T E 2 L 0 F 1 d G 9 S Z W 1 v d m V k Q 2 9 s d W 1 u c z E u e 0 J p b G x h Y m x l L D Z 9 J n F 1 b 3 Q 7 L C Z x d W 9 0 O 1 N l Y 3 R p b 2 4 x L 1 R v Z 2 d s X 3 R p b W V f Z W 5 0 c m l l c 1 8 y M D I y L T A x L T E w X 3 R v X z I w M j I t M D E t M T Y v Q X V 0 b 1 J l b W 9 2 Z W R D b 2 x 1 b W 5 z M S 5 7 U 3 R h c n Q g Z G F 0 Z S w 3 f S Z x d W 9 0 O y w m c X V v d D t T Z W N 0 a W 9 u M S 9 U b 2 d n b F 9 0 a W 1 l X 2 V u d H J p Z X N f M j A y M i 0 w M S 0 x M F 9 0 b 1 8 y M D I y L T A x L T E 2 L 0 F 1 d G 9 S Z W 1 v d m V k Q 2 9 s d W 1 u c z E u e 1 N 0 Y X J 0 I H R p b W U s O H 0 m c X V v d D s s J n F 1 b 3 Q 7 U 2 V j d G l v b j E v V G 9 n Z 2 x f d G l t Z V 9 l b n R y a W V z X z I w M j I t M D E t M T B f d G 9 f M j A y M i 0 w M S 0 x N i 9 B d X R v U m V t b 3 Z l Z E N v b H V t b n M x L n t F b m Q g Z G F 0 Z S w 5 f S Z x d W 9 0 O y w m c X V v d D t T Z W N 0 a W 9 u M S 9 U b 2 d n b F 9 0 a W 1 l X 2 V u d H J p Z X N f M j A y M i 0 w M S 0 x M F 9 0 b 1 8 y M D I y L T A x L T E 2 L 0 F 1 d G 9 S Z W 1 v d m V k Q 2 9 s d W 1 u c z E u e 0 V u Z C B 0 a W 1 l L D E w f S Z x d W 9 0 O y w m c X V v d D t T Z W N 0 a W 9 u M S 9 U b 2 d n b F 9 0 a W 1 l X 2 V u d H J p Z X N f M j A y M i 0 w M S 0 x M F 9 0 b 1 8 y M D I y L T A x L T E 2 L 0 F 1 d G 9 S Z W 1 v d m V k Q 2 9 s d W 1 u c z E u e 0 R 1 c m F 0 a W 9 u L D E x f S Z x d W 9 0 O y w m c X V v d D t T Z W N 0 a W 9 u M S 9 U b 2 d n b F 9 0 a W 1 l X 2 V u d H J p Z X N f M j A y M i 0 w M S 0 x M F 9 0 b 1 8 y M D I y L T A x L T E 2 L 0 F 1 d G 9 S Z W 1 v d m V k Q 2 9 s d W 1 u c z E u e 1 R h Z 3 M s M T J 9 J n F 1 b 3 Q 7 L C Z x d W 9 0 O 1 N l Y 3 R p b 2 4 x L 1 R v Z 2 d s X 3 R p b W V f Z W 5 0 c m l l c 1 8 y M D I y L T A x L T E w X 3 R v X z I w M j I t M D E t M T Y v Q X V 0 b 1 J l b W 9 2 Z W R D b 2 x 1 b W 5 z M S 5 7 Q W 1 v d W 5 0 I C g p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n Z 2 x f d G l t Z V 9 l b n R y a W V z X z I w M j I t M D E t M T B f d G 9 f M j A y M i 0 w M S 0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d n b F 9 0 a W 1 l X 2 V u d H J p Z X N f M j A y M i 0 w M S 0 x M F 9 0 b 1 8 y M D I y L T A x L T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2 d s X 3 R p b W V f Z W 5 0 c m l l c 1 8 y M D I y L T A x L T E w X 3 R v X z I w M j I t M D E t M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0 6 C P T 0 o v k 6 z 2 M A 8 G x a 3 T Q A A A A A C A A A A A A A Q Z g A A A A E A A C A A A A A I 6 X G J p j d B Z 4 N 9 V 4 y q I m A Z 7 Z I 8 u Z C 4 B J H a b w U j b A r S N w A A A A A O g A A A A A I A A C A A A A A Z 7 b h K P M z A 5 R v V 6 D L 1 n z E 1 m 8 F r C K 6 E 1 A B 0 0 O l q R T y q I 1 A A A A B + U k C J L 6 T n W k f i D 1 2 i b N M t 5 Z 6 4 P 0 n 8 W k p s a 0 p u o b R o v i I T 3 R Q I R n 8 B 8 X v a I G l l M K z m W Q l C 2 w C 4 r c Q R f e T I p k b 2 w 2 d j t c 7 p X I H F B e n n 2 m L h Q k A A A A D + E C b 9 B r / N 1 a x U G 2 6 g Y j H 2 t Y 8 n C Q U C 5 y k N 6 W G n F I s 9 t w T t T 2 h 8 Y L b y M r 7 x p I 6 Z H r T a + M h M C G Q U O C 7 o h V D E j l v p < / D a t a M a s h u p > 
</file>

<file path=customXml/itemProps1.xml><?xml version="1.0" encoding="utf-8"?>
<ds:datastoreItem xmlns:ds="http://schemas.openxmlformats.org/officeDocument/2006/customXml" ds:itemID="{F6AF4B35-1B51-4719-AC8B-6947CEAB10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Hoja1</vt:lpstr>
      <vt:lpstr>10-01</vt:lpstr>
      <vt:lpstr>03-01</vt:lpstr>
      <vt:lpstr>27-12</vt:lpstr>
      <vt:lpstr>20-12</vt:lpstr>
      <vt:lpstr>13-12</vt:lpstr>
      <vt:lpstr>6-12</vt:lpstr>
      <vt:lpstr>29-11</vt:lpstr>
      <vt:lpstr>22-11</vt:lpstr>
      <vt:lpstr>15-11</vt:lpstr>
      <vt:lpstr>8-11</vt:lpstr>
      <vt:lpstr>1-11</vt:lpstr>
      <vt:lpstr>25-10</vt:lpstr>
      <vt:lpstr>18-10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 Soler Valadés</dc:creator>
  <cp:lastModifiedBy>Pau Soler Valadés</cp:lastModifiedBy>
  <dcterms:created xsi:type="dcterms:W3CDTF">2021-10-25T08:42:02Z</dcterms:created>
  <dcterms:modified xsi:type="dcterms:W3CDTF">2022-03-19T12:19:07Z</dcterms:modified>
</cp:coreProperties>
</file>