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Elizabeth George\Downloads\"/>
    </mc:Choice>
  </mc:AlternateContent>
  <xr:revisionPtr revIDLastSave="0" documentId="13_ncr:1_{E67D58D0-3336-49E1-8871-63D8C9AF5BB7}" xr6:coauthVersionLast="47" xr6:coauthVersionMax="47" xr10:uidLastSave="{00000000-0000-0000-0000-000000000000}"/>
  <bookViews>
    <workbookView xWindow="-108" yWindow="-108" windowWidth="23256" windowHeight="12456" activeTab="1" xr2:uid="{F8420BDF-C08E-4FBB-891B-F574F63AC6D0}"/>
  </bookViews>
  <sheets>
    <sheet name="Sheets Design" sheetId="3" r:id="rId1"/>
    <sheet name="Dashboard" sheetId="4" r:id="rId2"/>
    <sheet name="Raw Data" sheetId="1" r:id="rId3"/>
  </sheets>
  <definedNames>
    <definedName name="_xlchart.v2.0" hidden="1">'Sheets Design'!$D$91:$D$93</definedName>
    <definedName name="_xlchart.v2.1" hidden="1">'Sheets Design'!$E$90</definedName>
    <definedName name="_xlchart.v2.2" hidden="1">'Sheets Design'!$E$91:$E$93</definedName>
    <definedName name="_xlchart.v2.3" hidden="1">'Sheets Design'!$D$91:$D$93</definedName>
    <definedName name="_xlchart.v2.4" hidden="1">'Sheets Design'!$E$90</definedName>
    <definedName name="_xlchart.v2.5" hidden="1">'Sheets Design'!$E$91:$E$93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3" i="3" l="1"/>
  <c r="D92" i="3"/>
  <c r="D91" i="3"/>
  <c r="E91" i="3"/>
  <c r="D8" i="3"/>
  <c r="B8" i="3"/>
  <c r="E92" i="3"/>
  <c r="E93" i="3"/>
  <c r="C8" i="3"/>
  <c r="A8" i="3"/>
</calcChain>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<sst xmlns="http://schemas.openxmlformats.org/spreadsheetml/2006/main" count="59752" uniqueCount="1632">
  <si>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</si>
  <si>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</si>
  <si>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</si>
  <si>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</si>
  <si>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</si>
  <si>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</si>
  <si>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</si>
  <si>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</si>
  <si>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</si>
  <si>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</si>
  <si>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</si>
  <si>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</si>
  <si>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</si>
  <si>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</si>
  <si>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</si>
  <si>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</si>
  <si>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</si>
  <si>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</si>
  <si>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</si>
  <si>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</si>
  <si>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</si>
  <si>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</si>
  <si>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</si>
  <si>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</si>
  <si>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</si>
  <si>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</si>
  <si>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</si>
  <si>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</si>
  <si>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</si>
  <si>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</si>
  <si>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</si>
  <si>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</si>
  <si>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</si>
  <si>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</si>
  <si>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</si>
  <si>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</si>
  <si>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</si>
  <si>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</si>
  <si>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</si>
  <si>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</si>
  <si>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</si>
  <si>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</si>
  <si>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</si>
  <si>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</si>
  <si>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</si>
  <si>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</si>
  <si>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</si>
  <si>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</si>
  <si>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</si>
  <si>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</si>
  <si>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</si>
  <si>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</si>
  <si>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</si>
  <si>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</si>
  <si>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</si>
  <si>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</si>
  <si>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</si>
  <si>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</si>
  <si>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</si>
  <si>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</si>
  <si>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</si>
  <si>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</si>
  <si>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</si>
  <si>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</si>
  <si>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</si>
  <si>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</si>
  <si>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</si>
  <si>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</si>
  <si>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</si>
  <si>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</si>
  <si>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</si>
  <si>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</si>
  <si>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</si>
  <si>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</si>
  <si>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</si>
  <si>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</si>
  <si>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</si>
  <si>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</si>
  <si>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</si>
  <si>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</si>
  <si>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</si>
  <si>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</si>
  <si>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</si>
  <si>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</si>
  <si>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</si>
  <si>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</si>
  <si>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</si>
  <si>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</si>
  <si>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</si>
  <si>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</si>
  <si>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</si>
  <si>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</si>
  <si>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</si>
  <si>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</si>
  <si>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</si>
  <si>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</si>
  <si>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</si>
  <si>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</si>
  <si>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</si>
  <si>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</si>
  <si>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</si>
  <si>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</si>
  <si>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</si>
  <si>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</si>
  <si>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</si>
  <si>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</si>
  <si>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</si>
  <si>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</si>
  <si>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</si>
  <si>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</si>
  <si>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</si>
  <si>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</si>
  <si>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</si>
  <si>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</si>
  <si>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</si>
  <si>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</si>
  <si>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</si>
  <si>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</si>
  <si>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</si>
  <si>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</si>
  <si>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</si>
  <si>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</si>
  <si>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</si>
  <si>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</si>
  <si>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</si>
  <si>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</si>
  <si>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</si>
  <si>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</si>
  <si>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</si>
  <si>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</si>
  <si>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</si>
  <si>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</si>
  <si>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</si>
  <si>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</si>
  <si>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</si>
  <si>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</si>
  <si>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</si>
  <si>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</si>
  <si>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</si>
  <si>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</si>
  <si>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</si>
  <si>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</si>
  <si>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</si>
  <si>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</si>
  <si>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</si>
  <si>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</si>
  <si>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</si>
  <si>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</si>
  <si>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</si>
  <si>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</si>
  <si>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</si>
  <si>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</si>
  <si>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</si>
  <si>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</si>
  <si>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</si>
  <si>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</si>
  <si>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</si>
  <si>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</si>
  <si>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</si>
  <si>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</si>
  <si>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</si>
  <si>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</si>
  <si>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</si>
  <si>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</si>
  <si>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</si>
  <si>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</si>
  <si>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</si>
  <si>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</si>
  <si>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</si>
  <si>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</si>
  <si>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</si>
  <si>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</si>
  <si>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</si>
  <si>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</si>
  <si>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</si>
  <si>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</si>
  <si>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</si>
  <si>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</si>
  <si>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</si>
  <si>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</si>
  <si>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</si>
  <si>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</si>
  <si>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</si>
  <si>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</si>
  <si>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</si>
  <si>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</si>
  <si>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</si>
  <si>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</si>
  <si>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</si>
  <si>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</si>
  <si>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</si>
  <si>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</si>
  <si>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</si>
  <si>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</si>
  <si>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</si>
  <si>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</si>
  <si>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</si>
  <si>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</si>
  <si>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</si>
  <si>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</si>
  <si>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</si>
  <si>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</si>
  <si>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</si>
  <si>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</si>
  <si>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</si>
  <si>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</si>
  <si>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</si>
  <si>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</si>
  <si>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</si>
  <si>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</si>
  <si>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</si>
  <si>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</si>
  <si>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</si>
  <si>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</si>
  <si>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</si>
  <si>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</si>
  <si>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</si>
  <si>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</si>
  <si>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</si>
  <si>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</si>
  <si>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</si>
  <si>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</si>
  <si>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</si>
  <si>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</si>
  <si>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</si>
  <si>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</si>
  <si>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</si>
  <si>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</si>
  <si>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</si>
  <si>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</si>
  <si>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</si>
  <si>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</si>
  <si>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</si>
  <si>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</si>
  <si>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</si>
  <si>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</si>
  <si>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</si>
  <si>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</si>
  <si>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</si>
  <si>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</si>
  <si>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</si>
  <si>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</si>
  <si>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</si>
  <si>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</si>
  <si>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</si>
  <si>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</si>
  <si>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</si>
  <si>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</si>
  <si>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</si>
  <si>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</si>
  <si>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</si>
  <si>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</si>
  <si>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</si>
  <si>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</si>
  <si>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</si>
  <si>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</si>
  <si>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</si>
  <si>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</si>
  <si>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</si>
  <si>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</si>
  <si>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</si>
  <si>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</si>
  <si>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</si>
  <si>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</si>
  <si>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</si>
  <si>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</si>
  <si>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</si>
  <si>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</si>
  <si>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</si>
  <si>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</si>
  <si>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</si>
  <si>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</si>
  <si>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</si>
  <si>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</si>
  <si>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</si>
  <si>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</si>
  <si>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</si>
  <si>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</si>
  <si>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</si>
  <si>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</si>
  <si>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</si>
  <si>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</si>
  <si>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</si>
  <si>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</si>
  <si>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</si>
  <si>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</si>
  <si>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</si>
  <si>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</si>
  <si>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</si>
  <si>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</si>
  <si>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</si>
  <si>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</si>
  <si>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</si>
  <si>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</si>
  <si>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</si>
  <si>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</si>
  <si>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</si>
  <si>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</si>
  <si>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</si>
  <si>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</si>
  <si>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</si>
  <si>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</si>
  <si>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</si>
  <si>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</si>
  <si>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</si>
  <si>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</si>
  <si>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</si>
  <si>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</si>
  <si>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</si>
  <si>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</si>
  <si>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</si>
  <si>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</si>
  <si>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</si>
  <si>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</si>
  <si>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</si>
  <si>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</si>
  <si>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</si>
  <si>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</si>
  <si>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</si>
  <si>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</si>
  <si>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</si>
  <si>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</si>
  <si>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</si>
  <si>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</si>
  <si>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</si>
  <si>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</si>
  <si>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</si>
  <si>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</si>
  <si>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</si>
  <si>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</si>
  <si>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</si>
  <si>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</si>
  <si>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</si>
  <si>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</si>
  <si>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</si>
  <si>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</si>
  <si>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</si>
  <si>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</si>
  <si>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</si>
  <si>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</si>
  <si>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</si>
  <si>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</si>
  <si>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</si>
  <si>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</si>
  <si>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</si>
  <si>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</si>
  <si>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</si>
  <si>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</si>
  <si>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</si>
  <si>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</si>
  <si>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</si>
  <si>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</si>
  <si>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</si>
  <si>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</si>
  <si>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</si>
  <si>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</si>
  <si>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</si>
  <si>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</si>
  <si>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</si>
  <si>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</si>
  <si>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</si>
  <si>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</si>
  <si>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</si>
  <si>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</si>
  <si>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</si>
  <si>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</si>
  <si>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</si>
  <si>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</si>
  <si>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</si>
  <si>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</si>
  <si>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</si>
  <si>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</si>
  <si>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</si>
  <si>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</si>
  <si>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</si>
  <si>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</si>
  <si>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</si>
  <si>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</si>
  <si>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</si>
  <si>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</si>
  <si>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</si>
  <si>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</si>
  <si>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</si>
  <si>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</si>
  <si>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</si>
  <si>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</si>
  <si>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</si>
  <si>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</si>
  <si>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</si>
  <si>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</si>
  <si>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</si>
  <si>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</si>
  <si>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</si>
  <si>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</si>
  <si>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</si>
  <si>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</si>
  <si>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</si>
  <si>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</si>
  <si>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</si>
  <si>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</si>
  <si>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</si>
  <si>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</si>
  <si>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</si>
  <si>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</si>
  <si>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</si>
  <si>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</si>
  <si>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</si>
  <si>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</si>
  <si>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</si>
  <si>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</si>
  <si>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</si>
  <si>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</si>
  <si>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</si>
  <si>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</si>
  <si>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</si>
  <si>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</si>
  <si>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</si>
  <si>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</si>
  <si>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</si>
  <si>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</si>
  <si>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</si>
  <si>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</si>
  <si>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</si>
  <si>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</si>
  <si>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</si>
  <si>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</si>
  <si>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</si>
  <si>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</si>
  <si>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</si>
  <si>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</si>
  <si>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</si>
  <si>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</si>
  <si>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</si>
  <si>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</si>
  <si>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</si>
  <si>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</si>
  <si>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</si>
  <si>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</si>
  <si>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</si>
  <si>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</si>
  <si>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</si>
  <si>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</si>
  <si>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</si>
  <si>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</si>
  <si>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</si>
  <si>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</si>
  <si>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</si>
  <si>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</si>
  <si>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</si>
  <si>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</si>
  <si>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</si>
  <si>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</si>
  <si>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</si>
  <si>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</si>
  <si>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</si>
  <si>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</si>
  <si>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</si>
  <si>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</si>
  <si>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</si>
  <si>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</si>
  <si>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</si>
  <si>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</si>
  <si>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</si>
  <si>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</si>
  <si>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</si>
  <si>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</si>
  <si>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</si>
  <si>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</si>
  <si>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</si>
  <si>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</si>
  <si>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</si>
  <si>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</si>
  <si>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</si>
  <si>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</si>
  <si>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</si>
  <si>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</si>
  <si>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</si>
  <si>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</si>
  <si>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</si>
  <si>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</si>
  <si>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</si>
  <si>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</si>
  <si>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</si>
  <si>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</si>
  <si>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</si>
  <si>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</si>
  <si>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</si>
  <si>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</si>
  <si>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</si>
  <si>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</si>
  <si>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</si>
  <si>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</si>
  <si>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</si>
  <si>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</si>
  <si>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</si>
  <si>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</si>
  <si>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</si>
  <si>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</si>
  <si>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</si>
  <si>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</si>
  <si>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</si>
  <si>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</si>
  <si>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</si>
  <si>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</si>
  <si>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</si>
  <si>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</si>
  <si>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</si>
  <si>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</si>
  <si>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</si>
  <si>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</si>
  <si>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</si>
  <si>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</si>
  <si>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</si>
  <si>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</si>
  <si>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</si>
  <si>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</si>
  <si>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</si>
  <si>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</si>
  <si>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</si>
  <si>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</si>
  <si>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</si>
  <si>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</si>
  <si>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</si>
  <si>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</si>
  <si>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</si>
  <si>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</si>
  <si>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</si>
  <si>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</si>
  <si>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</si>
  <si>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</si>
  <si>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</si>
  <si>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</si>
  <si>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</si>
  <si>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</si>
  <si>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</si>
  <si>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</si>
  <si>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</si>
  <si>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</si>
  <si>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</si>
  <si>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</si>
  <si>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</si>
  <si>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</si>
  <si>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</si>
  <si>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</si>
  <si>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</si>
  <si>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</si>
  <si>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</si>
  <si>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</si>
  <si>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</si>
  <si>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</si>
  <si>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</si>
  <si>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</si>
  <si>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</si>
  <si>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</si>
  <si>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</si>
  <si>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</si>
  <si>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</si>
  <si>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</si>
  <si>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</si>
  <si>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</si>
  <si>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</si>
  <si>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</si>
  <si>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</si>
  <si>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</si>
  <si>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</si>
  <si>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</si>
  <si>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</si>
  <si>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</si>
  <si>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</si>
  <si>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</si>
  <si>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</si>
  <si>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</si>
  <si>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</si>
  <si>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</si>
  <si>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</si>
  <si>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</si>
  <si>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</si>
  <si>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</si>
  <si>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</si>
  <si>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</si>
  <si>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</si>
  <si>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</si>
  <si>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</si>
  <si>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</si>
  <si>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</si>
  <si>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</si>
  <si>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</si>
  <si>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</si>
  <si>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</si>
  <si>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</si>
  <si>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</si>
  <si>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</si>
  <si>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</si>
  <si>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</si>
  <si>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</si>
  <si>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</si>
  <si>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</si>
  <si>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</si>
  <si>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</si>
  <si>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</si>
  <si>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</si>
  <si>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</si>
  <si>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</si>
  <si>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</si>
  <si>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</si>
  <si>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</si>
  <si>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</si>
  <si>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</si>
  <si>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</si>
  <si>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</si>
  <si>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</si>
  <si>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</si>
  <si>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</si>
  <si>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</si>
  <si>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</si>
  <si>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</si>
  <si>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</si>
  <si>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</si>
  <si>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</si>
  <si>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</si>
  <si>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</si>
  <si>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</si>
  <si>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</si>
  <si>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</si>
  <si>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</si>
  <si>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</si>
  <si>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</si>
  <si>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</si>
  <si>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</si>
  <si>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</si>
  <si>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</si>
  <si>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</si>
  <si>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</si>
  <si>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</si>
  <si>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</si>
  <si>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</si>
  <si>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</si>
  <si>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</si>
  <si>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</si>
  <si>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</si>
  <si>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</si>
  <si>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</si>
  <si>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</si>
  <si>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</si>
  <si>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</si>
  <si>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</si>
  <si>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</si>
  <si>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</si>
  <si>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</si>
  <si>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</si>
  <si>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</si>
  <si>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</si>
  <si>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</si>
  <si>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</si>
  <si>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</si>
  <si>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</si>
  <si>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</si>
  <si>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</si>
  <si>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</si>
  <si>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</si>
  <si>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</si>
  <si>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</si>
  <si>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</si>
  <si>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</si>
  <si>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</si>
  <si>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</si>
  <si>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</si>
  <si>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</si>
  <si>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</si>
  <si>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</si>
  <si>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</si>
  <si>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</si>
  <si>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</si>
  <si>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</si>
  <si>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</si>
  <si>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</si>
  <si>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</si>
  <si>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</si>
  <si>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</si>
  <si>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</si>
  <si>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</si>
  <si>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</si>
  <si>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</si>
  <si>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</si>
  <si>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</si>
  <si>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</si>
  <si>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</si>
  <si>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</si>
  <si>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</si>
  <si>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</si>
  <si>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</si>
  <si>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</si>
  <si>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</si>
  <si>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</si>
  <si>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</si>
  <si>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</si>
  <si>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</si>
  <si>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</si>
  <si>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</si>
  <si>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</si>
  <si>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</si>
  <si>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</si>
  <si>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</si>
  <si>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</si>
  <si>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</si>
  <si>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</si>
  <si>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</si>
  <si>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</si>
  <si>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</si>
  <si>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</si>
  <si>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</si>
  <si>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</si>
  <si>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</si>
  <si>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</si>
  <si>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</si>
  <si>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</si>
  <si>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</si>
  <si>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</si>
  <si>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</si>
  <si>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</si>
  <si>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</si>
  <si>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</si>
  <si>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</si>
  <si>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</si>
  <si>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</si>
  <si>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</si>
  <si>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</si>
  <si>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</si>
  <si>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</si>
  <si>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</si>
  <si>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</si>
  <si>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</si>
  <si>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</si>
  <si>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</si>
  <si>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</si>
  <si>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</si>
  <si>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</si>
  <si>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</si>
  <si>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</si>
  <si>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</si>
  <si>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</si>
  <si>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</si>
  <si>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</si>
  <si>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</si>
  <si>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</si>
  <si>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</si>
  <si>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</si>
  <si>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</si>
  <si>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</si>
  <si>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</si>
  <si>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</si>
  <si>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</si>
  <si>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</si>
  <si>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</si>
  <si>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</si>
  <si>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</si>
  <si>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</si>
  <si>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</si>
  <si>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</si>
  <si>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</si>
  <si>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</si>
  <si>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</si>
  <si>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</si>
  <si>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</si>
  <si>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</si>
  <si>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</si>
  <si>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</si>
  <si>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</si>
  <si>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</si>
  <si>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</si>
  <si>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</si>
  <si>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</si>
  <si>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</si>
  <si>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</si>
  <si>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</si>
  <si>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</si>
  <si>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</si>
  <si>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</si>
  <si>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</si>
  <si>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</si>
  <si>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</si>
  <si>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</si>
  <si>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</si>
  <si>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</si>
  <si>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</si>
  <si>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</si>
  <si>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</si>
  <si>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</si>
  <si>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</si>
  <si>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</si>
  <si>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</si>
  <si>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</si>
  <si>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</si>
  <si>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</si>
  <si>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</si>
  <si>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</si>
  <si>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</si>
  <si>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</si>
  <si>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</si>
  <si>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</si>
  <si>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</si>
  <si>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</si>
  <si>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</si>
  <si>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</si>
  <si>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</si>
  <si>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</si>
  <si>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</si>
  <si>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</si>
  <si>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</si>
  <si>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</si>
  <si>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</si>
  <si>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</si>
  <si>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</si>
  <si>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</si>
  <si>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</si>
  <si>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</si>
  <si>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</si>
  <si>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</si>
  <si>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</si>
  <si>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</si>
  <si>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</si>
  <si>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</si>
  <si>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</si>
  <si>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</si>
  <si>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</si>
  <si>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</si>
  <si>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</si>
  <si>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</si>
  <si>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</si>
  <si>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</si>
  <si>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</si>
  <si>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</si>
  <si>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</si>
  <si>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</si>
  <si>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</si>
  <si>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</si>
  <si>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</si>
  <si>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</si>
  <si>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</si>
  <si>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</si>
  <si>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</si>
  <si>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</si>
  <si>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</si>
  <si>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</si>
  <si>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</si>
  <si>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</si>
  <si>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</si>
  <si>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</si>
  <si>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</si>
  <si>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</si>
  <si>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</si>
  <si>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</si>
  <si>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</si>
  <si>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</si>
  <si>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</si>
  <si>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</si>
  <si>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</si>
  <si>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</si>
  <si>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</si>
  <si>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</si>
  <si>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</si>
  <si>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</si>
  <si>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</si>
  <si>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</si>
  <si>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</si>
  <si>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</si>
  <si>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</si>
  <si>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</si>
  <si>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</si>
  <si>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</si>
  <si>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</si>
  <si>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</si>
  <si>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</si>
  <si>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</si>
  <si>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</si>
  <si>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</si>
  <si>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</si>
  <si>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</si>
  <si>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</si>
  <si>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</si>
  <si>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</si>
  <si>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</si>
  <si>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</si>
  <si>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</si>
  <si>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</si>
  <si>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</si>
  <si>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</si>
  <si>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</si>
  <si>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</si>
  <si>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</si>
  <si>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</si>
  <si>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</si>
  <si>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</si>
  <si>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</si>
  <si>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</si>
  <si>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</si>
  <si>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</si>
  <si>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</si>
  <si>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</si>
  <si>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</si>
  <si>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</si>
  <si>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</si>
  <si>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</si>
  <si>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</si>
  <si>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</si>
  <si>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</si>
  <si>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</si>
  <si>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</si>
  <si>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</si>
  <si>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</si>
  <si>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</si>
  <si>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</si>
  <si>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</si>
  <si>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</si>
  <si>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</si>
  <si>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</si>
  <si>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</si>
  <si>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</si>
  <si>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</si>
  <si>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</si>
  <si>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</si>
  <si>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</si>
  <si>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</si>
  <si>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</si>
  <si>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</si>
  <si>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</si>
  <si>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</si>
  <si>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</si>
  <si>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</si>
  <si>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</si>
  <si>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</si>
  <si>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</si>
  <si>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</si>
  <si>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</si>
  <si>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</si>
  <si>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</si>
  <si>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</si>
  <si>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</si>
  <si>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</si>
  <si>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</si>
  <si>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</si>
  <si>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</si>
  <si>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</si>
  <si>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</si>
  <si>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</si>
  <si>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</si>
  <si>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</si>
  <si>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</si>
  <si>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</si>
  <si>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</si>
  <si>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</si>
  <si>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</si>
  <si>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</si>
  <si>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</si>
  <si>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</si>
  <si>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</si>
  <si>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</si>
  <si>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</si>
  <si>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</si>
  <si>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</si>
  <si>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</si>
  <si>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</si>
  <si>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</si>
  <si>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</si>
  <si>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</si>
  <si>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</si>
  <si>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</si>
  <si>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</si>
  <si>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</si>
  <si>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</si>
  <si>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</si>
  <si>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</si>
  <si>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</si>
  <si>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</si>
  <si>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</si>
  <si>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</si>
  <si>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</si>
  <si>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</si>
  <si>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</si>
  <si>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</si>
  <si>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</si>
  <si>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</si>
  <si>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</si>
  <si>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</si>
  <si>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</si>
  <si>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</si>
  <si>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</si>
  <si>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</si>
  <si>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</si>
  <si>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</si>
  <si>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</si>
  <si>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</si>
  <si>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</si>
  <si>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</si>
  <si>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</si>
  <si>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</si>
  <si>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</si>
  <si>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</si>
  <si>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</si>
  <si>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</si>
  <si>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</si>
  <si>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</si>
  <si>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</si>
  <si>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</si>
  <si>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</si>
  <si>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</si>
  <si>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</si>
  <si>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</si>
  <si>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</si>
  <si>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</si>
  <si>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</si>
  <si>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</si>
  <si>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</si>
  <si>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</si>
  <si>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</si>
  <si>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</si>
  <si>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</si>
  <si>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</si>
  <si>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</si>
  <si>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</si>
  <si>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</si>
  <si>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</si>
  <si>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</si>
  <si>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</si>
  <si>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</si>
  <si>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</si>
  <si>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</si>
  <si>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</si>
  <si>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</si>
  <si>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</si>
  <si>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</si>
  <si>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</si>
  <si>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</si>
  <si>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</si>
  <si>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</si>
  <si>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</si>
  <si>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</si>
  <si>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</si>
  <si>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</si>
  <si>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</si>
  <si>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</si>
  <si>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</si>
  <si>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</si>
  <si>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</si>
  <si>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</si>
  <si>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</si>
  <si>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</si>
  <si>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</si>
  <si>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</si>
  <si>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</si>
  <si>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</si>
  <si>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</si>
  <si>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</si>
  <si>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</si>
  <si>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</si>
  <si>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</si>
  <si>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</si>
  <si>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</si>
  <si>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</si>
  <si>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</si>
  <si>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</si>
  <si>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</si>
  <si>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</si>
  <si>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</si>
  <si>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</si>
  <si>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</si>
  <si>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</si>
  <si>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</si>
  <si>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</si>
  <si>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</si>
  <si>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</si>
  <si>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</si>
  <si>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</si>
  <si>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</si>
  <si>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</si>
  <si>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</si>
  <si>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</si>
  <si>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</si>
  <si>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</si>
  <si>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</si>
  <si>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</si>
  <si>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</si>
  <si>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</si>
  <si>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</si>
  <si>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</si>
  <si>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</si>
  <si>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</si>
  <si>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</si>
  <si>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</si>
  <si>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</si>
  <si>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</si>
  <si>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</si>
  <si>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</si>
  <si>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</si>
  <si>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</si>
  <si>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</si>
  <si>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</si>
  <si>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</si>
  <si>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</si>
  <si>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</si>
  <si>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</si>
  <si>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</si>
  <si>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</si>
  <si>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</si>
  <si>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</si>
  <si>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</si>
  <si>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</si>
  <si>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</si>
  <si>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</si>
  <si>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</si>
  <si>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</si>
  <si>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</si>
  <si>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</si>
  <si>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</si>
  <si>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</si>
  <si>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</si>
  <si>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</si>
  <si>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</si>
  <si>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</si>
  <si>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</si>
  <si>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</si>
  <si>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</si>
  <si>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</si>
  <si>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</si>
  <si>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</si>
  <si>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</si>
  <si>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</si>
  <si>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</si>
  <si>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</si>
  <si>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</si>
  <si>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</si>
  <si>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</si>
  <si>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</si>
  <si>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</si>
  <si>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</si>
  <si>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</si>
  <si>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</si>
  <si>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</si>
  <si>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</si>
  <si>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</si>
  <si>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</si>
  <si>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</si>
  <si>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</si>
  <si>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</si>
  <si>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</si>
  <si>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</si>
  <si>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</si>
  <si>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</si>
  <si>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</si>
  <si>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</si>
  <si>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</si>
  <si>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</si>
  <si>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</si>
  <si>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</si>
  <si>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</si>
  <si>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</si>
  <si>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</si>
  <si>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</si>
  <si>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</si>
  <si>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</si>
  <si>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</si>
  <si>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</si>
  <si>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</si>
  <si>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</si>
  <si>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</si>
  <si>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</si>
  <si>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</si>
  <si>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</si>
  <si>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</si>
  <si>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</si>
  <si>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</si>
  <si>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</si>
  <si>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</si>
  <si>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</si>
  <si>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</si>
  <si>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</si>
  <si>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</si>
  <si>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</si>
  <si>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</si>
  <si>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</si>
  <si>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</si>
  <si>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</si>
  <si>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</si>
  <si>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</si>
  <si>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</si>
  <si>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</si>
  <si>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</si>
  <si>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</si>
  <si>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</si>
  <si>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</si>
  <si>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</si>
  <si>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</si>
  <si>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</si>
  <si>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</si>
  <si>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</si>
  <si>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</si>
  <si>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</si>
  <si>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</si>
  <si>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</si>
  <si>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</si>
  <si>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</si>
  <si>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</si>
  <si>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</si>
  <si>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</si>
  <si>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</si>
  <si>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</si>
  <si>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</si>
  <si>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</si>
  <si>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</si>
  <si>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</si>
  <si>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</si>
  <si>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</si>
  <si>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</si>
  <si>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</si>
  <si>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</si>
  <si>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</si>
  <si>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</si>
  <si>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</si>
  <si>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</si>
  <si>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</si>
  <si>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</si>
  <si>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</si>
  <si>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</si>
  <si>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</si>
  <si>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</si>
  <si>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</si>
  <si>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</si>
  <si>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</si>
  <si>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</si>
  <si>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</si>
  <si>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</si>
  <si>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</si>
  <si>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</si>
  <si>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</si>
  <si>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</si>
  <si>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</si>
  <si>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</si>
  <si>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</si>
  <si>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</si>
  <si>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</si>
  <si>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</si>
  <si>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</si>
  <si>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</si>
  <si>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</si>
  <si>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</si>
  <si>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</si>
  <si>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</si>
  <si>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</si>
  <si>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</si>
  <si>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</si>
  <si>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</si>
  <si>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</si>
  <si>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</si>
  <si>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</si>
  <si>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</si>
  <si>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</si>
  <si>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</si>
  <si>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</si>
  <si>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</si>
  <si>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</si>
  <si>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</si>
  <si>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</si>
  <si>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</si>
  <si>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</si>
  <si>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</si>
  <si>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</si>
  <si>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</si>
  <si>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</si>
  <si>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</si>
  <si>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</si>
  <si>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</si>
  <si>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</si>
  <si>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</si>
  <si>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</si>
  <si>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</si>
  <si>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</si>
  <si>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</si>
  <si>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</si>
  <si>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</si>
  <si>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</si>
  <si>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</si>
  <si>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</si>
  <si>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</si>
  <si>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</si>
  <si>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</si>
  <si>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</si>
  <si>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</si>
  <si>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</si>
  <si>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</si>
  <si>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</si>
  <si>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</si>
  <si>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</si>
  <si>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</si>
  <si>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</si>
  <si>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</si>
  <si>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</si>
  <si>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</si>
  <si>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</si>
  <si>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</si>
  <si>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</si>
  <si>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</si>
  <si>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</si>
  <si>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</si>
  <si>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</si>
  <si>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</si>
  <si>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</si>
  <si>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</si>
  <si>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</si>
  <si>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</si>
  <si>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</si>
  <si>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</si>
  <si>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</si>
  <si>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</si>
  <si>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</si>
  <si>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</si>
  <si>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</si>
  <si>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</si>
  <si>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</si>
  <si>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</si>
  <si>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</si>
  <si>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</si>
  <si>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</si>
  <si>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</si>
  <si>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</si>
  <si>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</si>
  <si>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</si>
  <si>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</si>
  <si>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</si>
  <si>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</si>
  <si>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</si>
  <si>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</si>
  <si>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</si>
  <si>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</si>
  <si>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</si>
  <si>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</si>
  <si>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</si>
  <si>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</si>
  <si>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</si>
  <si>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</si>
  <si>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</si>
  <si>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</si>
  <si>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</si>
  <si>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</si>
  <si>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</si>
  <si>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</si>
  <si>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</si>
  <si>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</si>
  <si>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</si>
  <si>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</si>
  <si>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</si>
  <si>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</si>
  <si>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</si>
  <si>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</si>
  <si>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</si>
  <si>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</si>
  <si>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</si>
  <si>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</si>
  <si>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</si>
  <si>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</si>
  <si>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</si>
  <si>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</si>
  <si>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</si>
  <si>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</si>
  <si>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</si>
  <si>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</si>
  <si>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</si>
  <si>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</si>
  <si>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</si>
  <si>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</si>
  <si>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</si>
  <si>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</si>
  <si>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</si>
  <si>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</si>
  <si>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</si>
  <si>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</si>
  <si>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</si>
  <si>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</si>
  <si>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</si>
  <si>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</si>
  <si>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</si>
  <si>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</si>
  <si>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</si>
  <si>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</si>
  <si>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</si>
  <si>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</si>
  <si>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</si>
  <si>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</si>
  <si>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</si>
  <si>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</si>
  <si>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</si>
  <si>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</si>
  <si>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</si>
  <si>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</si>
  <si>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</si>
  <si>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</si>
  <si>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</si>
  <si>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</si>
  <si>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</si>
  <si>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</si>
  <si>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</si>
  <si>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</si>
  <si>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</si>
  <si>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</si>
  <si>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</si>
  <si>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</si>
  <si>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</si>
  <si>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</si>
  <si>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</si>
  <si>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</si>
  <si>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</si>
  <si>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</si>
  <si>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</si>
  <si>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</si>
  <si>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</si>
  <si>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</si>
  <si>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</si>
  <si>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</si>
  <si>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</si>
  <si>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</si>
  <si>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</si>
  <si>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</si>
  <si>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</si>
  <si>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</si>
  <si>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</si>
  <si>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</si>
  <si>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</si>
  <si>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</si>
  <si>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</si>
  <si>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</si>
  <si>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</si>
  <si>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</si>
  <si>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</si>
  <si>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</si>
  <si>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</si>
  <si>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</si>
  <si>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</si>
  <si>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</si>
  <si>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</si>
  <si>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</si>
  <si>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</si>
  <si>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</si>
  <si>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</si>
  <si>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</si>
  <si>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</si>
  <si>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</si>
  <si>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</si>
  <si>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</si>
  <si>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</si>
  <si>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</si>
  <si>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</si>
  <si>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</si>
  <si>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</si>
  <si>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</si>
  <si>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</si>
  <si>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</si>
  <si>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</si>
  <si>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</si>
  <si>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</si>
  <si>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</si>
  <si>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</si>
  <si>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</si>
  <si>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</si>
  <si>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</si>
  <si>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</si>
  <si>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</si>
  <si>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</si>
  <si>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</si>
  <si>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</si>
  <si>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</si>
  <si>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</si>
  <si>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</si>
  <si>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</si>
  <si>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</si>
  <si>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</si>
  <si>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</si>
  <si>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</si>
  <si>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</si>
  <si>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</si>
  <si>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</si>
  <si>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</si>
  <si>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</si>
  <si>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</si>
  <si>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</si>
  <si>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</si>
  <si>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</si>
  <si>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</si>
  <si>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</si>
  <si>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</si>
  <si>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</si>
  <si>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</si>
  <si>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</si>
  <si>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</si>
  <si>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</si>
  <si>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</si>
  <si>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</si>
  <si>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</si>
  <si>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</si>
  <si>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</si>
  <si>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</si>
  <si>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</si>
  <si>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</si>
  <si>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</si>
  <si>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</si>
  <si>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</si>
  <si>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</si>
  <si>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</si>
  <si>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</si>
  <si>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</si>
  <si>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</si>
  <si>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</si>
  <si>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</si>
  <si>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</si>
  <si>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</si>
  <si>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</si>
  <si>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</si>
  <si>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</si>
  <si>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</si>
  <si>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</si>
  <si>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</si>
  <si>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</si>
  <si>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</si>
  <si>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</si>
  <si>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</si>
  <si>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</si>
  <si>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</si>
  <si>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</si>
  <si>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</si>
  <si>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</si>
  <si>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</si>
  <si>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</si>
  <si>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</si>
  <si>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</si>
  <si>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</si>
  <si>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</si>
  <si>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</si>
  <si>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</si>
  <si>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</si>
  <si>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</si>
  <si>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</si>
  <si>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</si>
  <si>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</si>
  <si>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</si>
  <si>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</si>
  <si>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</si>
  <si>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</si>
  <si>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</si>
  <si>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</si>
  <si>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</si>
  <si>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</si>
  <si>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</si>
  <si>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</si>
  <si>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</si>
  <si>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</si>
  <si>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</si>
  <si>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</si>
  <si>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</si>
  <si>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</si>
  <si>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</si>
  <si>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</si>
  <si>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</si>
  <si>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</si>
  <si>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</si>
  <si>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</si>
  <si>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</si>
  <si>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</si>
  <si>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</si>
  <si>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</si>
  <si>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</si>
  <si>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</si>
  <si>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</si>
  <si>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</si>
  <si>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</si>
  <si>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</si>
  <si>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</si>
  <si>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</si>
  <si>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</si>
  <si>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</si>
  <si>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</si>
  <si>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</si>
  <si>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</si>
  <si>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</si>
  <si>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</si>
  <si>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</si>
  <si>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</si>
  <si>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</si>
  <si>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</si>
  <si>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</si>
  <si>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</si>
  <si>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</si>
  <si>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</si>
  <si>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</si>
  <si>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</si>
  <si>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</si>
  <si>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</si>
  <si>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</si>
  <si>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</si>
  <si>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</si>
  <si>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</si>
  <si>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</si>
  <si>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</si>
  <si>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</si>
  <si>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</si>
  <si>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</si>
  <si>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</si>
  <si>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</si>
  <si>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</si>
  <si>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</si>
  <si>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</si>
  <si>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</si>
  <si>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</si>
  <si>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</si>
  <si>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</si>
  <si>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 No</t>
  </si>
  <si>
    <t>No of Items</t>
  </si>
  <si>
    <t>Average of Rating</t>
  </si>
  <si>
    <t>Avg Sales</t>
  </si>
  <si>
    <t>No. of Items</t>
  </si>
  <si>
    <t>Avg Rating</t>
  </si>
  <si>
    <t>KPI's Requirement</t>
  </si>
  <si>
    <t>Row Labels</t>
  </si>
  <si>
    <t>Total Sales By Fat Content</t>
  </si>
  <si>
    <t>Total Sale By Item Type</t>
  </si>
  <si>
    <t>Column Labels</t>
  </si>
  <si>
    <t>Fat Content By Item Type</t>
  </si>
  <si>
    <t>TotalSales BY Output Establishment</t>
  </si>
  <si>
    <t>Sales By Outlet size</t>
  </si>
  <si>
    <t>Outleet Location</t>
  </si>
  <si>
    <t>Sales</t>
  </si>
  <si>
    <t>Sales By Output Location</t>
  </si>
  <si>
    <t>Average of Total Sales</t>
  </si>
  <si>
    <t>Count of Sr No</t>
  </si>
  <si>
    <t>All Metrices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</si>
</sst>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4"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4"/>
      <color theme="1"/>
      <name val="Bahnschrift SemiBold"/>
      <family val="2"/>
    </font>
    <font>
      <sz val="12"/>
      <color theme="1"/>
      <name val="Arial Black"/>
      <family val="2"/>
    </font>
    <font>
      <b/>
      <sz val="12"/>
      <color rgb="FF000000"/>
      <name val="Arial"/>
      <family val="2"/>
    </font>
    <font>
      <b/>
      <sz val="11"/>
      <color theme="1"/>
      <name val="Arial"/>
      <family val="2"/>
    </font>
    <font>
      <b/>
      <sz val="12"/>
      <color theme="1"/>
      <name val="Arial Narrow"/>
      <family val="2"/>
    </font>
    <font>
      <sz val="12"/>
      <color theme="1"/>
      <name val="Arial Rounded MT 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8" tint="-0.249977111117893"/>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0" borderId="12" xfId="0" applyBorder="1"/>
    <xf numFmtId="0" fontId="0" fillId="0" borderId="13" xfId="0" applyBorder="1"/>
    <xf numFmtId="0" fontId="0" fillId="0" borderId="14" xfId="0" applyBorder="1"/>
    <xf numFmtId="164" fontId="0" fillId="0" borderId="0" xfId="0" applyNumberFormat="1"/>
    <xf numFmtId="165" fontId="0" fillId="0" borderId="14" xfId="0" applyNumberFormat="1" applyBorder="1"/>
    <xf numFmtId="0" fontId="0" fillId="0" borderId="15" xfId="0" applyBorder="1"/>
    <xf numFmtId="0" fontId="0" fillId="0" borderId="16" xfId="0" applyBorder="1"/>
    <xf numFmtId="0" fontId="0" fillId="0" borderId="17" xfId="0" applyBorder="1"/>
    <xf numFmtId="166" fontId="0" fillId="0" borderId="13" xfId="0" applyNumberFormat="1" applyBorder="1"/>
    <xf numFmtId="0" fontId="19" fillId="0" borderId="0" xfId="0" applyFont="1"/>
    <xf numFmtId="0" fontId="20" fillId="0" borderId="0" xfId="0" applyFont="1" applyAlignment="1">
      <alignment horizontal="left" vertical="center"/>
    </xf>
    <xf numFmtId="0" fontId="21" fillId="0" borderId="0" xfId="0" applyFont="1"/>
    <xf numFmtId="0" fontId="0" fillId="0" borderId="10" xfId="0" applyBorder="1"/>
    <xf numFmtId="0" fontId="0" fillId="0" borderId="11" xfId="0" applyBorder="1"/>
    <xf numFmtId="0" fontId="0" fillId="0" borderId="19" xfId="0"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18" xfId="0" applyBorder="1"/>
    <xf numFmtId="0" fontId="0" fillId="0" borderId="18" xfId="0" pivotButton="1" applyBorder="1"/>
    <xf numFmtId="0" fontId="0" fillId="0" borderId="22" xfId="0" applyBorder="1" applyAlignment="1">
      <alignment horizontal="left"/>
    </xf>
    <xf numFmtId="167" fontId="0" fillId="0" borderId="14" xfId="0" applyNumberFormat="1" applyBorder="1"/>
    <xf numFmtId="167" fontId="0" fillId="0" borderId="17" xfId="0" applyNumberFormat="1" applyBorder="1"/>
    <xf numFmtId="167" fontId="0" fillId="0" borderId="22" xfId="0" applyNumberFormat="1" applyBorder="1"/>
    <xf numFmtId="167" fontId="0" fillId="0" borderId="24" xfId="0" applyNumberFormat="1" applyBorder="1"/>
    <xf numFmtId="167" fontId="0" fillId="0" borderId="23"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23"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22" fillId="34" borderId="13" xfId="0" applyFont="1" applyFill="1" applyBorder="1" applyAlignment="1">
      <alignment horizontal="center"/>
    </xf>
    <xf numFmtId="0" fontId="22" fillId="34" borderId="0" xfId="0" applyFont="1" applyFill="1" applyAlignment="1">
      <alignment horizontal="center"/>
    </xf>
    <xf numFmtId="0" fontId="18" fillId="34" borderId="19" xfId="0" applyFont="1" applyFill="1" applyBorder="1" applyAlignment="1">
      <alignment horizontal="center"/>
    </xf>
    <xf numFmtId="0" fontId="18" fillId="34" borderId="20" xfId="0" applyFont="1" applyFill="1" applyBorder="1" applyAlignment="1">
      <alignment horizontal="center"/>
    </xf>
    <xf numFmtId="0" fontId="18" fillId="34" borderId="21" xfId="0" applyFont="1" applyFill="1" applyBorder="1" applyAlignment="1">
      <alignment horizontal="center"/>
    </xf>
    <xf numFmtId="0" fontId="23" fillId="34" borderId="10" xfId="0" applyFont="1"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0" fillId="33" borderId="13" xfId="0" applyFill="1" applyBorder="1" applyAlignment="1">
      <alignment horizontal="center"/>
    </xf>
    <xf numFmtId="0" fontId="0" fillId="33" borderId="0" xfId="0" applyFill="1" applyAlignment="1">
      <alignment horizontal="center"/>
    </xf>
    <xf numFmtId="0" fontId="0" fillId="33" borderId="14" xfId="0"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32">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58AB5E03-38BE-4398-A67E-87BB58EDC71A}">
      <tableStyleElement type="wholeTable" dxfId="1396"/>
      <tableStyleElement type="headerRow" dxfId="1395"/>
    </tableStyle>
  </tableStyles>
  <colors>
    <mruColors>
      <color rgb="FFFFD200"/>
      <color rgb="FFD09E00"/>
      <color rgb="FFD0AC2C"/>
      <color rgb="FFF3EE12"/>
      <color rgb="FFE8DA1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Design'!$C$13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1D-4965-8090-13E64CC6DF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1D-4965-8090-13E64CC6DF64}"/>
              </c:ext>
            </c:extLst>
          </c:dPt>
          <c:cat>
            <c:strRef>
              <c:f>'Sheets Design'!$B$14:$B$15</c:f>
              <c:strCache>
                <c:ptCount val="2"/>
                <c:pt idx="0">
                  <c:v>Low Fat</c:v>
                </c:pt>
                <c:pt idx="1">
                  <c:v>Regular</c:v>
                </c:pt>
              </c:strCache>
            </c:strRef>
          </c:cat>
          <c:val>
            <c:numRef>
              <c:f>'Sheets Design'!$C$14:$C$15</c:f>
              <c:numCache>
                <c:formatCode>"$"0.0,"k"</c:formatCode>
                <c:ptCount val="2"/>
                <c:pt idx="0">
                  <c:v>776319.68840000057</c:v>
                </c:pt>
                <c:pt idx="1">
                  <c:v>425361.8043999995</c:v>
                </c:pt>
              </c:numCache>
            </c:numRef>
          </c:val>
          <c:extLst>
            <c:ext xmlns:c16="http://schemas.microsoft.com/office/drawing/2014/chart" uri="{C3380CC4-5D6E-409C-BE32-E72D297353CC}">
              <c16:uniqueId val="{00000000-FF1D-493D-BAE0-EE7399ACBD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Design'!$B$24:$B$25</c:f>
              <c:strCache>
                <c:ptCount val="1"/>
                <c:pt idx="0">
                  <c:v>Regular</c:v>
                </c:pt>
              </c:strCache>
            </c:strRef>
          </c:tx>
          <c:spPr>
            <a:solidFill>
              <a:schemeClr val="accent1"/>
            </a:solidFill>
            <a:ln>
              <a:noFill/>
            </a:ln>
            <a:effectLst/>
          </c:spPr>
          <c:invertIfNegative val="0"/>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B35-402D-AD60-596058E1E764}"/>
            </c:ext>
          </c:extLst>
        </c:ser>
        <c:ser>
          <c:idx val="1"/>
          <c:order val="1"/>
          <c:tx>
            <c:strRef>
              <c:f>'Sheets Design'!$C$24:$C$25</c:f>
              <c:strCache>
                <c:ptCount val="1"/>
                <c:pt idx="0">
                  <c:v>Low Fat</c:v>
                </c:pt>
              </c:strCache>
            </c:strRef>
          </c:tx>
          <c:spPr>
            <a:solidFill>
              <a:schemeClr val="accent2"/>
            </a:solidFill>
            <a:ln>
              <a:noFill/>
            </a:ln>
            <a:effectLst/>
          </c:spPr>
          <c:invertIfNegative val="0"/>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B35-402D-AD60-596058E1E764}"/>
            </c:ext>
          </c:extLst>
        </c:ser>
        <c:dLbls>
          <c:showLegendKey val="0"/>
          <c:showVal val="0"/>
          <c:showCatName val="0"/>
          <c:showSerName val="0"/>
          <c:showPercent val="0"/>
          <c:showBubbleSize val="0"/>
        </c:dLbls>
        <c:gapWidth val="182"/>
        <c:axId val="1899537839"/>
        <c:axId val="1895661167"/>
      </c:barChart>
      <c:catAx>
        <c:axId val="189953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661167"/>
        <c:crosses val="autoZero"/>
        <c:auto val="1"/>
        <c:lblAlgn val="ctr"/>
        <c:lblOffset val="100"/>
        <c:noMultiLvlLbl val="0"/>
      </c:catAx>
      <c:valAx>
        <c:axId val="1895661167"/>
        <c:scaling>
          <c:orientation val="minMax"/>
        </c:scaling>
        <c:delete val="1"/>
        <c:axPos val="b"/>
        <c:numFmt formatCode="&quot;$&quot;0.0,&quot;k&quot;" sourceLinked="1"/>
        <c:majorTickMark val="none"/>
        <c:minorTickMark val="none"/>
        <c:tickLblPos val="nextTo"/>
        <c:crossAx val="18995378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Design'!$B$38</c:f>
              <c:strCache>
                <c:ptCount val="1"/>
                <c:pt idx="0">
                  <c:v>Total</c:v>
                </c:pt>
              </c:strCache>
            </c:strRef>
          </c:tx>
          <c:spPr>
            <a:solidFill>
              <a:schemeClr val="accent1"/>
            </a:solidFill>
            <a:ln>
              <a:noFill/>
            </a:ln>
            <a:effectLst/>
          </c:spPr>
          <c:invertIfNegative val="0"/>
          <c:cat>
            <c:strRef>
              <c:f>'Sheets Design'!$A$39:$A$54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Design'!$B$39:$B$54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467-4D46-B36A-481200313462}"/>
            </c:ext>
          </c:extLst>
        </c:ser>
        <c:dLbls>
          <c:showLegendKey val="0"/>
          <c:showVal val="0"/>
          <c:showCatName val="0"/>
          <c:showSerName val="0"/>
          <c:showPercent val="0"/>
          <c:showBubbleSize val="0"/>
        </c:dLbls>
        <c:gapWidth val="182"/>
        <c:axId val="1727895711"/>
        <c:axId val="1727890911"/>
      </c:barChart>
      <c:catAx>
        <c:axId val="1727895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890911"/>
        <c:crosses val="autoZero"/>
        <c:auto val="1"/>
        <c:lblAlgn val="ctr"/>
        <c:lblOffset val="100"/>
        <c:noMultiLvlLbl val="0"/>
      </c:catAx>
      <c:valAx>
        <c:axId val="1727890911"/>
        <c:scaling>
          <c:orientation val="minMax"/>
        </c:scaling>
        <c:delete val="1"/>
        <c:axPos val="b"/>
        <c:numFmt formatCode="&quot;$&quot;0.0,&quot;k&quot;" sourceLinked="1"/>
        <c:majorTickMark val="none"/>
        <c:minorTickMark val="none"/>
        <c:tickLblPos val="nextTo"/>
        <c:crossAx val="172789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Design'!$B$61</c:f>
              <c:strCache>
                <c:ptCount val="1"/>
                <c:pt idx="0">
                  <c:v>Total</c:v>
                </c:pt>
              </c:strCache>
            </c:strRef>
          </c:tx>
          <c:spPr>
            <a:solidFill>
              <a:schemeClr val="accent1"/>
            </a:solidFill>
            <a:ln>
              <a:noFill/>
            </a:ln>
            <a:effectLst/>
          </c:spPr>
          <c:cat>
            <c:strRef>
              <c:f>'Sheets Design'!$A$62:$A$70</c:f>
              <c:strCache>
                <c:ptCount val="9"/>
                <c:pt idx="0">
                  <c:v>2011</c:v>
                </c:pt>
                <c:pt idx="1">
                  <c:v>2012</c:v>
                </c:pt>
                <c:pt idx="2">
                  <c:v>2014</c:v>
                </c:pt>
                <c:pt idx="3">
                  <c:v>2015</c:v>
                </c:pt>
                <c:pt idx="4">
                  <c:v>2016</c:v>
                </c:pt>
                <c:pt idx="5">
                  <c:v>2017</c:v>
                </c:pt>
                <c:pt idx="6">
                  <c:v>2018</c:v>
                </c:pt>
                <c:pt idx="7">
                  <c:v>2020</c:v>
                </c:pt>
                <c:pt idx="8">
                  <c:v>2022</c:v>
                </c:pt>
              </c:strCache>
            </c:strRef>
          </c:cat>
          <c:val>
            <c:numRef>
              <c:f>'Sheets Design'!$B$62:$B$70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AC2-432E-B072-473F6FBA3787}"/>
            </c:ext>
          </c:extLst>
        </c:ser>
        <c:dLbls>
          <c:showLegendKey val="0"/>
          <c:showVal val="0"/>
          <c:showCatName val="0"/>
          <c:showSerName val="0"/>
          <c:showPercent val="0"/>
          <c:showBubbleSize val="0"/>
        </c:dLbls>
        <c:axId val="1816129519"/>
        <c:axId val="1816128079"/>
      </c:areaChart>
      <c:catAx>
        <c:axId val="1816129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128079"/>
        <c:crosses val="autoZero"/>
        <c:auto val="1"/>
        <c:lblAlgn val="ctr"/>
        <c:lblOffset val="100"/>
        <c:noMultiLvlLbl val="0"/>
      </c:catAx>
      <c:valAx>
        <c:axId val="1816128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129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B4-4410-B684-EE1C9AF484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B4-4410-B684-EE1C9AF484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B4-4410-B684-EE1C9AF484EC}"/>
              </c:ext>
            </c:extLst>
          </c:dPt>
          <c:cat>
            <c:strRef>
              <c:f>'Sheets Design'!$A$76:$A$78</c:f>
              <c:strCache>
                <c:ptCount val="3"/>
                <c:pt idx="0">
                  <c:v>High</c:v>
                </c:pt>
                <c:pt idx="1">
                  <c:v>Medium</c:v>
                </c:pt>
                <c:pt idx="2">
                  <c:v>Small</c:v>
                </c:pt>
              </c:strCache>
            </c:strRef>
          </c:cat>
          <c:val>
            <c:numRef>
              <c:f>'Sheets Design'!$B$76:$B$78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A77-42CE-9D6C-45981DD40F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Design'!$B$110</c:f>
              <c:strCache>
                <c:ptCount val="1"/>
                <c:pt idx="0">
                  <c:v>Total</c:v>
                </c:pt>
              </c:strCache>
            </c:strRef>
          </c:tx>
          <c:spPr>
            <a:solidFill>
              <a:schemeClr val="accent1"/>
            </a:solidFill>
            <a:ln>
              <a:noFill/>
            </a:ln>
            <a:effectLst/>
          </c:spPr>
          <c:invertIfNegative val="0"/>
          <c:cat>
            <c:strRef>
              <c:f>'Sheets Design'!$A$111:$A$114</c:f>
              <c:strCache>
                <c:ptCount val="4"/>
                <c:pt idx="0">
                  <c:v>Grocery Store</c:v>
                </c:pt>
                <c:pt idx="1">
                  <c:v>Supermarket Type3</c:v>
                </c:pt>
                <c:pt idx="2">
                  <c:v>Supermarket Type2</c:v>
                </c:pt>
                <c:pt idx="3">
                  <c:v>Supermarket Type1</c:v>
                </c:pt>
              </c:strCache>
            </c:strRef>
          </c:cat>
          <c:val>
            <c:numRef>
              <c:f>'Sheets Design'!$B$111:$B$114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EE2-4345-8D87-F75C5E22EFC6}"/>
            </c:ext>
          </c:extLst>
        </c:ser>
        <c:dLbls>
          <c:showLegendKey val="0"/>
          <c:showVal val="0"/>
          <c:showCatName val="0"/>
          <c:showSerName val="0"/>
          <c:showPercent val="0"/>
          <c:showBubbleSize val="0"/>
        </c:dLbls>
        <c:gapWidth val="182"/>
        <c:axId val="1806697215"/>
        <c:axId val="1806696735"/>
      </c:barChart>
      <c:catAx>
        <c:axId val="180669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96735"/>
        <c:crosses val="autoZero"/>
        <c:auto val="1"/>
        <c:lblAlgn val="ctr"/>
        <c:lblOffset val="100"/>
        <c:noMultiLvlLbl val="0"/>
      </c:catAx>
      <c:valAx>
        <c:axId val="1806696735"/>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80669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Design'!$B$120</c:f>
              <c:strCache>
                <c:ptCount val="1"/>
                <c:pt idx="0">
                  <c:v>Total</c:v>
                </c:pt>
              </c:strCache>
            </c:strRef>
          </c:tx>
          <c:spPr>
            <a:solidFill>
              <a:schemeClr val="accent1"/>
            </a:solidFill>
            <a:ln>
              <a:noFill/>
            </a:ln>
            <a:effectLst/>
          </c:spPr>
          <c:invertIfNegative val="0"/>
          <c:cat>
            <c:strRef>
              <c:f>'Sheets Design'!$A$121:$A$124</c:f>
              <c:strCache>
                <c:ptCount val="4"/>
                <c:pt idx="0">
                  <c:v>Grocery Store</c:v>
                </c:pt>
                <c:pt idx="1">
                  <c:v>Supermarket Type3</c:v>
                </c:pt>
                <c:pt idx="2">
                  <c:v>Supermarket Type2</c:v>
                </c:pt>
                <c:pt idx="3">
                  <c:v>Supermarket Type1</c:v>
                </c:pt>
              </c:strCache>
            </c:strRef>
          </c:cat>
          <c:val>
            <c:numRef>
              <c:f>'Sheets Design'!$B$121:$B$124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899-4EFE-BD41-F96F51FFC937}"/>
            </c:ext>
          </c:extLst>
        </c:ser>
        <c:dLbls>
          <c:showLegendKey val="0"/>
          <c:showVal val="0"/>
          <c:showCatName val="0"/>
          <c:showSerName val="0"/>
          <c:showPercent val="0"/>
          <c:showBubbleSize val="0"/>
        </c:dLbls>
        <c:gapWidth val="182"/>
        <c:axId val="1935455503"/>
        <c:axId val="1935456463"/>
      </c:barChart>
      <c:catAx>
        <c:axId val="193545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456463"/>
        <c:crosses val="autoZero"/>
        <c:auto val="1"/>
        <c:lblAlgn val="ctr"/>
        <c:lblOffset val="100"/>
        <c:noMultiLvlLbl val="0"/>
      </c:catAx>
      <c:valAx>
        <c:axId val="193545646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3545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Design'!$B$134</c:f>
              <c:strCache>
                <c:ptCount val="1"/>
                <c:pt idx="0">
                  <c:v>Total</c:v>
                </c:pt>
              </c:strCache>
            </c:strRef>
          </c:tx>
          <c:spPr>
            <a:solidFill>
              <a:schemeClr val="accent1"/>
            </a:solidFill>
            <a:ln>
              <a:noFill/>
            </a:ln>
            <a:effectLst/>
          </c:spPr>
          <c:invertIfNegative val="0"/>
          <c:cat>
            <c:strRef>
              <c:f>'Sheets Design'!$A$135:$A$138</c:f>
              <c:strCache>
                <c:ptCount val="4"/>
                <c:pt idx="0">
                  <c:v>Grocery Store</c:v>
                </c:pt>
                <c:pt idx="1">
                  <c:v>Supermarket Type3</c:v>
                </c:pt>
                <c:pt idx="2">
                  <c:v>Supermarket Type2</c:v>
                </c:pt>
                <c:pt idx="3">
                  <c:v>Supermarket Type1</c:v>
                </c:pt>
              </c:strCache>
            </c:strRef>
          </c:cat>
          <c:val>
            <c:numRef>
              <c:f>'Sheets Design'!$B$135:$B$138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8F7-4115-AE62-469ECAAF5008}"/>
            </c:ext>
          </c:extLst>
        </c:ser>
        <c:dLbls>
          <c:showLegendKey val="0"/>
          <c:showVal val="0"/>
          <c:showCatName val="0"/>
          <c:showSerName val="0"/>
          <c:showPercent val="0"/>
          <c:showBubbleSize val="0"/>
        </c:dLbls>
        <c:gapWidth val="182"/>
        <c:axId val="1896285183"/>
        <c:axId val="1895889263"/>
      </c:barChart>
      <c:catAx>
        <c:axId val="189628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889263"/>
        <c:crosses val="autoZero"/>
        <c:auto val="1"/>
        <c:lblAlgn val="ctr"/>
        <c:lblOffset val="100"/>
        <c:noMultiLvlLbl val="0"/>
      </c:catAx>
      <c:valAx>
        <c:axId val="1895889263"/>
        <c:scaling>
          <c:orientation val="minMax"/>
        </c:scaling>
        <c:delete val="1"/>
        <c:axPos val="b"/>
        <c:numFmt formatCode="0" sourceLinked="1"/>
        <c:majorTickMark val="none"/>
        <c:minorTickMark val="none"/>
        <c:tickLblPos val="nextTo"/>
        <c:crossAx val="189628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106260111873017"/>
              <c:y val="0.16243654822335024"/>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2227085447017567"/>
              <c:y val="-0.1421319796954315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962163886956993"/>
          <c:y val="0.1548231344178424"/>
          <c:w val="0.64556031180672491"/>
          <c:h val="0.75042221245186991"/>
        </c:manualLayout>
      </c:layout>
      <c:doughnutChart>
        <c:varyColors val="1"/>
        <c:ser>
          <c:idx val="0"/>
          <c:order val="0"/>
          <c:tx>
            <c:strRef>
              <c:f>'Sheets Design'!$C$13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A195-4009-892A-A1798D3F4B5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195-4009-892A-A1798D3F4B52}"/>
              </c:ext>
            </c:extLst>
          </c:dPt>
          <c:dLbls>
            <c:dLbl>
              <c:idx val="0"/>
              <c:layout>
                <c:manualLayout>
                  <c:x val="0.1106260111873017"/>
                  <c:y val="0.1624365482233502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195-4009-892A-A1798D3F4B52}"/>
                </c:ext>
              </c:extLst>
            </c:dLbl>
            <c:dLbl>
              <c:idx val="1"/>
              <c:layout>
                <c:manualLayout>
                  <c:x val="-0.12227085447017567"/>
                  <c:y val="-0.1421319796954315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195-4009-892A-A1798D3F4B5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Design'!$B$14:$B$15</c:f>
              <c:strCache>
                <c:ptCount val="2"/>
                <c:pt idx="0">
                  <c:v>Low Fat</c:v>
                </c:pt>
                <c:pt idx="1">
                  <c:v>Regular</c:v>
                </c:pt>
              </c:strCache>
            </c:strRef>
          </c:cat>
          <c:val>
            <c:numRef>
              <c:f>'Sheets Design'!$C$14:$C$15</c:f>
              <c:numCache>
                <c:formatCode>"$"0.0,"k"</c:formatCode>
                <c:ptCount val="2"/>
                <c:pt idx="0">
                  <c:v>776319.68840000057</c:v>
                </c:pt>
                <c:pt idx="1">
                  <c:v>425361.8043999995</c:v>
                </c:pt>
              </c:numCache>
            </c:numRef>
          </c:val>
          <c:extLst>
            <c:ext xmlns:c16="http://schemas.microsoft.com/office/drawing/2014/chart" uri="{C3380CC4-5D6E-409C-BE32-E72D297353CC}">
              <c16:uniqueId val="{00000004-A195-4009-892A-A1798D3F4B5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95946298185377"/>
          <c:y val="0.18530608529425147"/>
          <c:w val="0.7394157254599576"/>
          <c:h val="0.7779406186943395"/>
        </c:manualLayout>
      </c:layout>
      <c:barChart>
        <c:barDir val="bar"/>
        <c:grouping val="clustered"/>
        <c:varyColors val="0"/>
        <c:ser>
          <c:idx val="0"/>
          <c:order val="0"/>
          <c:tx>
            <c:strRef>
              <c:f>'Sheets Design'!$B$24:$B$25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336-4914-A297-12B51D0DF1B0}"/>
            </c:ext>
          </c:extLst>
        </c:ser>
        <c:ser>
          <c:idx val="1"/>
          <c:order val="1"/>
          <c:tx>
            <c:strRef>
              <c:f>'Sheets Design'!$C$24:$C$25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336-4914-A297-12B51D0DF1B0}"/>
            </c:ext>
          </c:extLst>
        </c:ser>
        <c:dLbls>
          <c:dLblPos val="outEnd"/>
          <c:showLegendKey val="0"/>
          <c:showVal val="1"/>
          <c:showCatName val="0"/>
          <c:showSerName val="0"/>
          <c:showPercent val="0"/>
          <c:showBubbleSize val="0"/>
        </c:dLbls>
        <c:gapWidth val="0"/>
        <c:axId val="1899537839"/>
        <c:axId val="1895661167"/>
      </c:barChart>
      <c:catAx>
        <c:axId val="189953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95661167"/>
        <c:crosses val="autoZero"/>
        <c:auto val="1"/>
        <c:lblAlgn val="ctr"/>
        <c:lblOffset val="100"/>
        <c:noMultiLvlLbl val="0"/>
      </c:catAx>
      <c:valAx>
        <c:axId val="1895661167"/>
        <c:scaling>
          <c:orientation val="minMax"/>
        </c:scaling>
        <c:delete val="1"/>
        <c:axPos val="b"/>
        <c:numFmt formatCode="&quot;$&quot;0.0,&quot;k&quot;" sourceLinked="1"/>
        <c:majorTickMark val="none"/>
        <c:minorTickMark val="none"/>
        <c:tickLblPos val="nextTo"/>
        <c:crossAx val="18995378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5"/>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rgbClr val="E8DA1E"/>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8DA1E"/>
          </a:solidFill>
          <a:ln w="25400">
            <a:solidFill>
              <a:schemeClr val="tx1"/>
            </a:solidFill>
          </a:ln>
          <a:effectLst>
            <a:innerShdw dist="12700" dir="16200000">
              <a:schemeClr val="lt1">
                <a:alpha val="75000"/>
              </a:schemeClr>
            </a:innerShdw>
          </a:effectLst>
        </c:spPr>
        <c:dLbl>
          <c:idx val="0"/>
          <c:layout>
            <c:manualLayout>
              <c:x val="-1.3147675154007997E-18"/>
              <c:y val="-0.235818992989165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8DA1E"/>
          </a:solidFill>
          <a:ln w="25400">
            <a:solidFill>
              <a:schemeClr val="tx1"/>
            </a:solidFill>
          </a:ln>
          <a:effectLst>
            <a:innerShdw dist="12700" dir="16200000">
              <a:schemeClr val="lt1">
                <a:alpha val="75000"/>
              </a:schemeClr>
            </a:innerShdw>
          </a:effectLst>
        </c:spPr>
        <c:dLbl>
          <c:idx val="0"/>
          <c:layout>
            <c:manualLayout>
              <c:x val="-2.2948934464709779E-3"/>
              <c:y val="-0.280433397068196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8DA1E"/>
          </a:solidFill>
          <a:ln w="25400">
            <a:solidFill>
              <a:schemeClr val="tx1"/>
            </a:solidFill>
          </a:ln>
          <a:effectLst>
            <a:innerShdw dist="12700" dir="16200000">
              <a:schemeClr val="lt1">
                <a:alpha val="75000"/>
              </a:schemeClr>
            </a:innerShdw>
          </a:effectLst>
        </c:spPr>
        <c:dLbl>
          <c:idx val="0"/>
          <c:layout>
            <c:manualLayout>
              <c:x val="-6.8846803394129333E-3"/>
              <c:y val="-0.2740599107711918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E8DA1E"/>
          </a:solidFill>
          <a:ln w="25400">
            <a:solidFill>
              <a:schemeClr val="tx1"/>
            </a:solidFill>
          </a:ln>
          <a:effectLst>
            <a:innerShdw dist="12700" dir="16200000">
              <a:schemeClr val="lt1">
                <a:alpha val="75000"/>
              </a:schemeClr>
            </a:innerShdw>
          </a:effectLst>
        </c:spPr>
        <c:dLbl>
          <c:idx val="0"/>
          <c:layout>
            <c:manualLayout>
              <c:x val="-4.2072560492825591E-17"/>
              <c:y val="-0.274059910771191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8DA1E"/>
          </a:solidFill>
          <a:ln w="25400">
            <a:solidFill>
              <a:schemeClr val="tx1"/>
            </a:solidFill>
          </a:ln>
          <a:effectLst>
            <a:innerShdw dist="12700" dir="16200000">
              <a:schemeClr val="lt1">
                <a:alpha val="75000"/>
              </a:schemeClr>
            </a:innerShdw>
          </a:effectLst>
        </c:spPr>
        <c:dLbl>
          <c:idx val="0"/>
          <c:layout>
            <c:manualLayout>
              <c:x val="-4.5897868929419558E-3"/>
              <c:y val="-0.286806883365200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8DA1E"/>
          </a:solidFill>
          <a:ln w="25400">
            <a:solidFill>
              <a:schemeClr val="tx1"/>
            </a:solidFill>
          </a:ln>
          <a:effectLst>
            <a:innerShdw dist="12700" dir="16200000">
              <a:schemeClr val="lt1">
                <a:alpha val="75000"/>
              </a:schemeClr>
            </a:innerShdw>
          </a:effectLst>
        </c:spPr>
        <c:dLbl>
          <c:idx val="0"/>
          <c:layout>
            <c:manualLayout>
              <c:x val="-1.6064254125296846E-2"/>
              <c:y val="-0.286806883365200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8DA1E"/>
          </a:solidFill>
          <a:ln w="25400">
            <a:solidFill>
              <a:schemeClr val="tx1"/>
            </a:solidFill>
          </a:ln>
          <a:effectLst>
            <a:innerShdw dist="12700" dir="16200000">
              <a:schemeClr val="lt1">
                <a:alpha val="75000"/>
              </a:schemeClr>
            </a:innerShdw>
          </a:effectLst>
        </c:spPr>
        <c:dLbl>
          <c:idx val="0"/>
          <c:layout>
            <c:manualLayout>
              <c:x val="-2.2948934464710621E-3"/>
              <c:y val="-0.395156150414276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8DA1E"/>
          </a:solidFill>
          <a:ln w="25400">
            <a:solidFill>
              <a:schemeClr val="tx1"/>
            </a:solidFill>
          </a:ln>
          <a:effectLst>
            <a:innerShdw dist="12700" dir="16200000">
              <a:schemeClr val="lt1">
                <a:alpha val="75000"/>
              </a:schemeClr>
            </a:innerShdw>
          </a:effectLst>
        </c:spPr>
        <c:dLbl>
          <c:idx val="0"/>
          <c:layout>
            <c:manualLayout>
              <c:x val="9.1795737858839117E-3"/>
              <c:y val="-0.280433397068196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8DA1E"/>
          </a:solidFill>
          <a:ln w="25400">
            <a:solidFill>
              <a:schemeClr val="tx1"/>
            </a:solidFill>
          </a:ln>
          <a:effectLst>
            <a:innerShdw dist="12700" dir="16200000">
              <a:schemeClr val="lt1">
                <a:alpha val="75000"/>
              </a:schemeClr>
            </a:innerShdw>
          </a:effectLst>
        </c:spPr>
        <c:dLbl>
          <c:idx val="0"/>
          <c:layout>
            <c:manualLayout>
              <c:x val="-2.2948934464711462E-3"/>
              <c:y val="-0.274059910771191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83469250054128E-2"/>
          <c:y val="7.0108349267049078E-2"/>
          <c:w val="0.90765348771400789"/>
          <c:h val="0.78203780932737132"/>
        </c:manualLayout>
      </c:layout>
      <c:areaChart>
        <c:grouping val="standard"/>
        <c:varyColors val="0"/>
        <c:ser>
          <c:idx val="0"/>
          <c:order val="0"/>
          <c:tx>
            <c:strRef>
              <c:f>'Sheets Design'!$B$61</c:f>
              <c:strCache>
                <c:ptCount val="1"/>
                <c:pt idx="0">
                  <c:v>Total</c:v>
                </c:pt>
              </c:strCache>
            </c:strRef>
          </c:tx>
          <c:spPr>
            <a:solidFill>
              <a:srgbClr val="E8DA1E"/>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245D-4C5E-B1B6-DE76A96ED676}"/>
              </c:ext>
            </c:extLst>
          </c:dPt>
          <c:dPt>
            <c:idx val="1"/>
            <c:bubble3D val="0"/>
            <c:extLst>
              <c:ext xmlns:c16="http://schemas.microsoft.com/office/drawing/2014/chart" uri="{C3380CC4-5D6E-409C-BE32-E72D297353CC}">
                <c16:uniqueId val="{00000002-245D-4C5E-B1B6-DE76A96ED676}"/>
              </c:ext>
            </c:extLst>
          </c:dPt>
          <c:dPt>
            <c:idx val="2"/>
            <c:bubble3D val="0"/>
            <c:extLst>
              <c:ext xmlns:c16="http://schemas.microsoft.com/office/drawing/2014/chart" uri="{C3380CC4-5D6E-409C-BE32-E72D297353CC}">
                <c16:uniqueId val="{00000003-245D-4C5E-B1B6-DE76A96ED676}"/>
              </c:ext>
            </c:extLst>
          </c:dPt>
          <c:dPt>
            <c:idx val="3"/>
            <c:bubble3D val="0"/>
            <c:extLst>
              <c:ext xmlns:c16="http://schemas.microsoft.com/office/drawing/2014/chart" uri="{C3380CC4-5D6E-409C-BE32-E72D297353CC}">
                <c16:uniqueId val="{00000004-245D-4C5E-B1B6-DE76A96ED676}"/>
              </c:ext>
            </c:extLst>
          </c:dPt>
          <c:dPt>
            <c:idx val="4"/>
            <c:bubble3D val="0"/>
            <c:extLst>
              <c:ext xmlns:c16="http://schemas.microsoft.com/office/drawing/2014/chart" uri="{C3380CC4-5D6E-409C-BE32-E72D297353CC}">
                <c16:uniqueId val="{00000005-245D-4C5E-B1B6-DE76A96ED676}"/>
              </c:ext>
            </c:extLst>
          </c:dPt>
          <c:dPt>
            <c:idx val="5"/>
            <c:bubble3D val="0"/>
            <c:extLst>
              <c:ext xmlns:c16="http://schemas.microsoft.com/office/drawing/2014/chart" uri="{C3380CC4-5D6E-409C-BE32-E72D297353CC}">
                <c16:uniqueId val="{00000006-245D-4C5E-B1B6-DE76A96ED676}"/>
              </c:ext>
            </c:extLst>
          </c:dPt>
          <c:dPt>
            <c:idx val="6"/>
            <c:bubble3D val="0"/>
            <c:extLst>
              <c:ext xmlns:c16="http://schemas.microsoft.com/office/drawing/2014/chart" uri="{C3380CC4-5D6E-409C-BE32-E72D297353CC}">
                <c16:uniqueId val="{00000007-245D-4C5E-B1B6-DE76A96ED676}"/>
              </c:ext>
            </c:extLst>
          </c:dPt>
          <c:dPt>
            <c:idx val="7"/>
            <c:bubble3D val="0"/>
            <c:extLst>
              <c:ext xmlns:c16="http://schemas.microsoft.com/office/drawing/2014/chart" uri="{C3380CC4-5D6E-409C-BE32-E72D297353CC}">
                <c16:uniqueId val="{00000008-245D-4C5E-B1B6-DE76A96ED676}"/>
              </c:ext>
            </c:extLst>
          </c:dPt>
          <c:dPt>
            <c:idx val="8"/>
            <c:bubble3D val="0"/>
            <c:extLst>
              <c:ext xmlns:c16="http://schemas.microsoft.com/office/drawing/2014/chart" uri="{C3380CC4-5D6E-409C-BE32-E72D297353CC}">
                <c16:uniqueId val="{00000009-245D-4C5E-B1B6-DE76A96ED676}"/>
              </c:ext>
            </c:extLst>
          </c:dPt>
          <c:dLbls>
            <c:dLbl>
              <c:idx val="0"/>
              <c:layout>
                <c:manualLayout>
                  <c:x val="-1.3147675154007997E-18"/>
                  <c:y val="-0.235818992989165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5D-4C5E-B1B6-DE76A96ED676}"/>
                </c:ext>
              </c:extLst>
            </c:dLbl>
            <c:dLbl>
              <c:idx val="1"/>
              <c:layout>
                <c:manualLayout>
                  <c:x val="-2.2948934464709779E-3"/>
                  <c:y val="-0.280433397068196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5D-4C5E-B1B6-DE76A96ED676}"/>
                </c:ext>
              </c:extLst>
            </c:dLbl>
            <c:dLbl>
              <c:idx val="2"/>
              <c:layout>
                <c:manualLayout>
                  <c:x val="-6.8846803394129333E-3"/>
                  <c:y val="-0.2740599107711918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245D-4C5E-B1B6-DE76A96ED676}"/>
                </c:ext>
              </c:extLst>
            </c:dLbl>
            <c:dLbl>
              <c:idx val="3"/>
              <c:layout>
                <c:manualLayout>
                  <c:x val="-4.2072560492825591E-17"/>
                  <c:y val="-0.274059910771191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5D-4C5E-B1B6-DE76A96ED676}"/>
                </c:ext>
              </c:extLst>
            </c:dLbl>
            <c:dLbl>
              <c:idx val="4"/>
              <c:layout>
                <c:manualLayout>
                  <c:x val="-4.5897868929419558E-3"/>
                  <c:y val="-0.286806883365200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5D-4C5E-B1B6-DE76A96ED676}"/>
                </c:ext>
              </c:extLst>
            </c:dLbl>
            <c:dLbl>
              <c:idx val="5"/>
              <c:layout>
                <c:manualLayout>
                  <c:x val="-1.6064254125296846E-2"/>
                  <c:y val="-0.286806883365200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5D-4C5E-B1B6-DE76A96ED676}"/>
                </c:ext>
              </c:extLst>
            </c:dLbl>
            <c:dLbl>
              <c:idx val="6"/>
              <c:layout>
                <c:manualLayout>
                  <c:x val="-2.2948934464710621E-3"/>
                  <c:y val="-0.395156150414276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5D-4C5E-B1B6-DE76A96ED676}"/>
                </c:ext>
              </c:extLst>
            </c:dLbl>
            <c:dLbl>
              <c:idx val="7"/>
              <c:layout>
                <c:manualLayout>
                  <c:x val="9.1795737858839117E-3"/>
                  <c:y val="-0.280433397068196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5D-4C5E-B1B6-DE76A96ED676}"/>
                </c:ext>
              </c:extLst>
            </c:dLbl>
            <c:dLbl>
              <c:idx val="8"/>
              <c:layout>
                <c:manualLayout>
                  <c:x val="-2.2948934464711462E-3"/>
                  <c:y val="-0.274059910771191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45D-4C5E-B1B6-DE76A96ED67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Design'!$A$62:$A$70</c:f>
              <c:strCache>
                <c:ptCount val="9"/>
                <c:pt idx="0">
                  <c:v>2011</c:v>
                </c:pt>
                <c:pt idx="1">
                  <c:v>2012</c:v>
                </c:pt>
                <c:pt idx="2">
                  <c:v>2014</c:v>
                </c:pt>
                <c:pt idx="3">
                  <c:v>2015</c:v>
                </c:pt>
                <c:pt idx="4">
                  <c:v>2016</c:v>
                </c:pt>
                <c:pt idx="5">
                  <c:v>2017</c:v>
                </c:pt>
                <c:pt idx="6">
                  <c:v>2018</c:v>
                </c:pt>
                <c:pt idx="7">
                  <c:v>2020</c:v>
                </c:pt>
                <c:pt idx="8">
                  <c:v>2022</c:v>
                </c:pt>
              </c:strCache>
            </c:strRef>
          </c:cat>
          <c:val>
            <c:numRef>
              <c:f>'Sheets Design'!$B$62:$B$70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45D-4C5E-B1B6-DE76A96ED676}"/>
            </c:ext>
          </c:extLst>
        </c:ser>
        <c:dLbls>
          <c:showLegendKey val="0"/>
          <c:showVal val="0"/>
          <c:showCatName val="0"/>
          <c:showSerName val="0"/>
          <c:showPercent val="0"/>
          <c:showBubbleSize val="0"/>
        </c:dLbls>
        <c:dropLines>
          <c:spPr>
            <a:ln w="9525" cap="flat" cmpd="sng" algn="ctr">
              <a:solidFill>
                <a:schemeClr val="tx1">
                  <a:lumMod val="65000"/>
                  <a:lumOff val="35000"/>
                  <a:alpha val="40000"/>
                </a:schemeClr>
              </a:solidFill>
              <a:round/>
            </a:ln>
            <a:effectLst/>
          </c:spPr>
        </c:dropLines>
        <c:axId val="1816129519"/>
        <c:axId val="1816128079"/>
      </c:areaChart>
      <c:catAx>
        <c:axId val="181612951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816128079"/>
        <c:crosses val="autoZero"/>
        <c:auto val="1"/>
        <c:lblAlgn val="ctr"/>
        <c:lblOffset val="100"/>
        <c:noMultiLvlLbl val="0"/>
      </c:catAx>
      <c:valAx>
        <c:axId val="1816128079"/>
        <c:scaling>
          <c:orientation val="minMax"/>
        </c:scaling>
        <c:delete val="1"/>
        <c:axPos val="l"/>
        <c:numFmt formatCode="&quot;$&quot;0.0,&quot;k&quot;" sourceLinked="1"/>
        <c:majorTickMark val="out"/>
        <c:minorTickMark val="none"/>
        <c:tickLblPos val="nextTo"/>
        <c:crossAx val="1816129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109299199691745"/>
          <c:y val="2.7387298084176531E-2"/>
          <c:w val="0.53518714750387208"/>
          <c:h val="0.91290577988915278"/>
        </c:manualLayout>
      </c:layout>
      <c:barChart>
        <c:barDir val="bar"/>
        <c:grouping val="clustered"/>
        <c:varyColors val="0"/>
        <c:ser>
          <c:idx val="0"/>
          <c:order val="0"/>
          <c:tx>
            <c:strRef>
              <c:f>'Sheets Design'!$B$38</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Design'!$A$39:$A$54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Design'!$B$39:$B$54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86E-4409-BD34-B846AE8344A5}"/>
            </c:ext>
          </c:extLst>
        </c:ser>
        <c:dLbls>
          <c:dLblPos val="outEnd"/>
          <c:showLegendKey val="0"/>
          <c:showVal val="1"/>
          <c:showCatName val="0"/>
          <c:showSerName val="0"/>
          <c:showPercent val="0"/>
          <c:showBubbleSize val="0"/>
        </c:dLbls>
        <c:gapWidth val="48"/>
        <c:axId val="1727895711"/>
        <c:axId val="1727890911"/>
      </c:barChart>
      <c:catAx>
        <c:axId val="1727895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1727890911"/>
        <c:crosses val="autoZero"/>
        <c:auto val="1"/>
        <c:lblAlgn val="ctr"/>
        <c:lblOffset val="100"/>
        <c:noMultiLvlLbl val="0"/>
      </c:catAx>
      <c:valAx>
        <c:axId val="1727890911"/>
        <c:scaling>
          <c:orientation val="minMax"/>
        </c:scaling>
        <c:delete val="1"/>
        <c:axPos val="b"/>
        <c:numFmt formatCode="&quot;$&quot;0.0,&quot;k&quot;" sourceLinked="1"/>
        <c:majorTickMark val="none"/>
        <c:minorTickMark val="none"/>
        <c:tickLblPos val="nextTo"/>
        <c:crossAx val="172789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917499632245571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202707103980246"/>
              <c:y val="7.16240268719813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dLbl>
          <c:idx val="0"/>
          <c:layout>
            <c:manualLayout>
              <c:x val="-9.861426680120082E-2"/>
              <c:y val="-0.114598442995170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59141461654447"/>
          <c:y val="0.1755266931839706"/>
          <c:w val="0.63808437611419688"/>
          <c:h val="0.80385475011499852"/>
        </c:manualLayout>
      </c:layout>
      <c:doughnutChart>
        <c:varyColors val="1"/>
        <c:ser>
          <c:idx val="0"/>
          <c:order val="0"/>
          <c:tx>
            <c:strRef>
              <c:f>'Sheets Design'!$B$75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4BCD-44D5-B41E-A535028CA851}"/>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4BCD-44D5-B41E-A535028CA851}"/>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BCD-44D5-B41E-A535028CA851}"/>
              </c:ext>
            </c:extLst>
          </c:dPt>
          <c:dLbls>
            <c:dLbl>
              <c:idx val="0"/>
              <c:layout>
                <c:manualLayout>
                  <c:x val="0.1917499632245571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CD-44D5-B41E-A535028CA851}"/>
                </c:ext>
              </c:extLst>
            </c:dLbl>
            <c:dLbl>
              <c:idx val="1"/>
              <c:layout>
                <c:manualLayout>
                  <c:x val="0.202707103980246"/>
                  <c:y val="7.16240268719813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CD-44D5-B41E-A535028CA851}"/>
                </c:ext>
              </c:extLst>
            </c:dLbl>
            <c:dLbl>
              <c:idx val="2"/>
              <c:layout>
                <c:manualLayout>
                  <c:x val="-9.861426680120082E-2"/>
                  <c:y val="-0.114598442995170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CD-44D5-B41E-A535028CA8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Design'!$A$76:$A$78</c:f>
              <c:strCache>
                <c:ptCount val="3"/>
                <c:pt idx="0">
                  <c:v>High</c:v>
                </c:pt>
                <c:pt idx="1">
                  <c:v>Medium</c:v>
                </c:pt>
                <c:pt idx="2">
                  <c:v>Small</c:v>
                </c:pt>
              </c:strCache>
            </c:strRef>
          </c:cat>
          <c:val>
            <c:numRef>
              <c:f>'Sheets Design'!$B$76:$B$78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BCD-44D5-B41E-A535028CA851}"/>
            </c:ext>
          </c:extLst>
        </c:ser>
        <c:dLbls>
          <c:showLegendKey val="0"/>
          <c:showVal val="1"/>
          <c:showCatName val="0"/>
          <c:showSerName val="0"/>
          <c:showPercent val="0"/>
          <c:showBubbleSize val="0"/>
          <c:showLeaderLines val="1"/>
        </c:dLbls>
        <c:firstSliceAng val="0"/>
        <c:holeSize val="7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726513271444185"/>
          <c:y val="0.12313661823199935"/>
          <c:w val="0.40453772072265282"/>
          <c:h val="0.86369275546997459"/>
        </c:manualLayout>
      </c:layout>
      <c:barChart>
        <c:barDir val="bar"/>
        <c:grouping val="clustered"/>
        <c:varyColors val="0"/>
        <c:ser>
          <c:idx val="0"/>
          <c:order val="0"/>
          <c:tx>
            <c:strRef>
              <c:f>'Sheets Design'!$B$110</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9351-438F-85B3-E14AEE90D5CF}"/>
              </c:ext>
            </c:extLst>
          </c:dPt>
          <c:dLbls>
            <c:dLbl>
              <c:idx val="3"/>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51-438F-85B3-E14AEE90D5C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Design'!$A$111:$A$114</c:f>
              <c:strCache>
                <c:ptCount val="4"/>
                <c:pt idx="0">
                  <c:v>Grocery Store</c:v>
                </c:pt>
                <c:pt idx="1">
                  <c:v>Supermarket Type3</c:v>
                </c:pt>
                <c:pt idx="2">
                  <c:v>Supermarket Type2</c:v>
                </c:pt>
                <c:pt idx="3">
                  <c:v>Supermarket Type1</c:v>
                </c:pt>
              </c:strCache>
            </c:strRef>
          </c:cat>
          <c:val>
            <c:numRef>
              <c:f>'Sheets Design'!$B$111:$B$114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351-438F-85B3-E14AEE90D5CF}"/>
            </c:ext>
          </c:extLst>
        </c:ser>
        <c:dLbls>
          <c:showLegendKey val="0"/>
          <c:showVal val="0"/>
          <c:showCatName val="0"/>
          <c:showSerName val="0"/>
          <c:showPercent val="0"/>
          <c:showBubbleSize val="0"/>
        </c:dLbls>
        <c:gapWidth val="150"/>
        <c:axId val="1806697215"/>
        <c:axId val="1806696735"/>
      </c:barChart>
      <c:catAx>
        <c:axId val="180669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06696735"/>
        <c:crosses val="autoZero"/>
        <c:auto val="1"/>
        <c:lblAlgn val="ctr"/>
        <c:lblOffset val="100"/>
        <c:noMultiLvlLbl val="0"/>
      </c:catAx>
      <c:valAx>
        <c:axId val="1806696735"/>
        <c:scaling>
          <c:orientation val="minMax"/>
        </c:scaling>
        <c:delete val="1"/>
        <c:axPos val="b"/>
        <c:numFmt formatCode="&quot;$&quot;0.0,&quot;k&quot;" sourceLinked="1"/>
        <c:majorTickMark val="none"/>
        <c:minorTickMark val="none"/>
        <c:tickLblPos val="nextTo"/>
        <c:crossAx val="180669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353357775443328E-2"/>
          <c:y val="0"/>
          <c:w val="0.73080774305054064"/>
          <c:h val="0.84879725085910651"/>
        </c:manualLayout>
      </c:layout>
      <c:barChart>
        <c:barDir val="bar"/>
        <c:grouping val="clustered"/>
        <c:varyColors val="0"/>
        <c:ser>
          <c:idx val="0"/>
          <c:order val="0"/>
          <c:tx>
            <c:strRef>
              <c:f>'Sheets Design'!$B$120</c:f>
              <c:strCache>
                <c:ptCount val="1"/>
                <c:pt idx="0">
                  <c:v>Total</c:v>
                </c:pt>
              </c:strCache>
            </c:strRef>
          </c:tx>
          <c:spPr>
            <a:solidFill>
              <a:srgbClr val="00B050"/>
            </a:solidFill>
            <a:ln>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Design'!$A$121:$A$124</c:f>
              <c:strCache>
                <c:ptCount val="4"/>
                <c:pt idx="0">
                  <c:v>Grocery Store</c:v>
                </c:pt>
                <c:pt idx="1">
                  <c:v>Supermarket Type3</c:v>
                </c:pt>
                <c:pt idx="2">
                  <c:v>Supermarket Type2</c:v>
                </c:pt>
                <c:pt idx="3">
                  <c:v>Supermarket Type1</c:v>
                </c:pt>
              </c:strCache>
            </c:strRef>
          </c:cat>
          <c:val>
            <c:numRef>
              <c:f>'Sheets Design'!$B$121:$B$124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BBB-4F6F-B540-AF9CEE088FFF}"/>
            </c:ext>
          </c:extLst>
        </c:ser>
        <c:dLbls>
          <c:dLblPos val="outEnd"/>
          <c:showLegendKey val="0"/>
          <c:showVal val="1"/>
          <c:showCatName val="0"/>
          <c:showSerName val="0"/>
          <c:showPercent val="0"/>
          <c:showBubbleSize val="0"/>
        </c:dLbls>
        <c:gapWidth val="150"/>
        <c:axId val="1935455503"/>
        <c:axId val="1935456463"/>
      </c:barChart>
      <c:catAx>
        <c:axId val="1935455503"/>
        <c:scaling>
          <c:orientation val="minMax"/>
        </c:scaling>
        <c:delete val="1"/>
        <c:axPos val="l"/>
        <c:numFmt formatCode="General" sourceLinked="1"/>
        <c:majorTickMark val="none"/>
        <c:minorTickMark val="none"/>
        <c:tickLblPos val="nextTo"/>
        <c:crossAx val="1935456463"/>
        <c:crosses val="autoZero"/>
        <c:auto val="1"/>
        <c:lblAlgn val="ctr"/>
        <c:lblOffset val="100"/>
        <c:noMultiLvlLbl val="0"/>
      </c:catAx>
      <c:valAx>
        <c:axId val="1935456463"/>
        <c:scaling>
          <c:orientation val="minMax"/>
        </c:scaling>
        <c:delete val="1"/>
        <c:axPos val="b"/>
        <c:numFmt formatCode="\$0" sourceLinked="1"/>
        <c:majorTickMark val="none"/>
        <c:minorTickMark val="none"/>
        <c:tickLblPos val="nextTo"/>
        <c:crossAx val="193545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w="0">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092202785804852E-2"/>
          <c:y val="8.3001962128779236E-2"/>
          <c:w val="0.83141772623904053"/>
          <c:h val="0.90946502057613166"/>
        </c:manualLayout>
      </c:layout>
      <c:barChart>
        <c:barDir val="bar"/>
        <c:grouping val="clustered"/>
        <c:varyColors val="0"/>
        <c:ser>
          <c:idx val="0"/>
          <c:order val="0"/>
          <c:tx>
            <c:strRef>
              <c:f>'Sheets Design'!$B$134</c:f>
              <c:strCache>
                <c:ptCount val="1"/>
                <c:pt idx="0">
                  <c:v>Total</c:v>
                </c:pt>
              </c:strCache>
            </c:strRef>
          </c:tx>
          <c:spPr>
            <a:solidFill>
              <a:srgbClr val="D09E00"/>
            </a:solidFill>
            <a:ln w="0">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Design'!$A$135:$A$138</c:f>
              <c:strCache>
                <c:ptCount val="4"/>
                <c:pt idx="0">
                  <c:v>Grocery Store</c:v>
                </c:pt>
                <c:pt idx="1">
                  <c:v>Supermarket Type3</c:v>
                </c:pt>
                <c:pt idx="2">
                  <c:v>Supermarket Type2</c:v>
                </c:pt>
                <c:pt idx="3">
                  <c:v>Supermarket Type1</c:v>
                </c:pt>
              </c:strCache>
            </c:strRef>
          </c:cat>
          <c:val>
            <c:numRef>
              <c:f>'Sheets Design'!$B$135:$B$138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712-40EB-9E34-6D62FD0562F2}"/>
            </c:ext>
          </c:extLst>
        </c:ser>
        <c:dLbls>
          <c:showLegendKey val="0"/>
          <c:showVal val="0"/>
          <c:showCatName val="0"/>
          <c:showSerName val="0"/>
          <c:showPercent val="0"/>
          <c:showBubbleSize val="0"/>
        </c:dLbls>
        <c:gapWidth val="182"/>
        <c:axId val="1896285183"/>
        <c:axId val="1895889263"/>
      </c:barChart>
      <c:catAx>
        <c:axId val="1896285183"/>
        <c:scaling>
          <c:orientation val="minMax"/>
        </c:scaling>
        <c:delete val="1"/>
        <c:axPos val="l"/>
        <c:numFmt formatCode="General" sourceLinked="1"/>
        <c:majorTickMark val="none"/>
        <c:minorTickMark val="none"/>
        <c:tickLblPos val="nextTo"/>
        <c:crossAx val="1895889263"/>
        <c:crosses val="autoZero"/>
        <c:auto val="1"/>
        <c:lblAlgn val="ctr"/>
        <c:lblOffset val="100"/>
        <c:noMultiLvlLbl val="0"/>
      </c:catAx>
      <c:valAx>
        <c:axId val="1895889263"/>
        <c:scaling>
          <c:orientation val="minMax"/>
        </c:scaling>
        <c:delete val="1"/>
        <c:axPos val="b"/>
        <c:numFmt formatCode="0" sourceLinked="1"/>
        <c:majorTickMark val="none"/>
        <c:minorTickMark val="none"/>
        <c:tickLblPos val="nextTo"/>
        <c:crossAx val="189628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506B-45D7-98E5-722B9CCDBBE2}">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506B-45D7-98E5-722B9CCDBBE2}">
          <cx:tx>
            <cx:txData>
              <cx:f>_xlchart.v2.4</cx:f>
              <cx:v>Sales</cx:v>
            </cx:txData>
          </cx:tx>
          <cx:spPr>
            <a:solidFill>
              <a:schemeClr val="accent4">
                <a:lumMod val="75000"/>
              </a:schemeClr>
            </a:solidFill>
            <a:ln>
              <a:noFill/>
            </a:ln>
          </cx:spPr>
          <cx:dataPt idx="1">
            <cx:spPr>
              <a:solidFill>
                <a:srgbClr val="F3EE12"/>
              </a:solidFill>
            </cx:spPr>
          </cx:dataPt>
          <cx:dataPt idx="2">
            <cx:spPr>
              <a:solidFill>
                <a:srgbClr val="92D050"/>
              </a:solidFill>
            </cx:spPr>
          </cx:dataPt>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4.png"/><Relationship Id="rId18" Type="http://schemas.openxmlformats.org/officeDocument/2006/relationships/image" Target="../media/image7.pn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3.png"/><Relationship Id="rId17" Type="http://schemas.openxmlformats.org/officeDocument/2006/relationships/hyperlink" Target="#'Raw Data'!A1"/><Relationship Id="rId2" Type="http://schemas.openxmlformats.org/officeDocument/2006/relationships/chart" Target="../charts/chart10.xml"/><Relationship Id="rId16" Type="http://schemas.openxmlformats.org/officeDocument/2006/relationships/image" Target="../media/image6.png"/><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2.png"/><Relationship Id="rId5" Type="http://schemas.openxmlformats.org/officeDocument/2006/relationships/chart" Target="../charts/chart13.xml"/><Relationship Id="rId15" Type="http://schemas.openxmlformats.org/officeDocument/2006/relationships/hyperlink" Target="#'Sheets Design'!A1"/><Relationship Id="rId10" Type="http://schemas.openxmlformats.org/officeDocument/2006/relationships/image" Target="../media/image1.png"/><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13</xdr:col>
      <xdr:colOff>167640</xdr:colOff>
      <xdr:row>10</xdr:row>
      <xdr:rowOff>99061</xdr:rowOff>
    </xdr:from>
    <xdr:to>
      <xdr:col>15</xdr:col>
      <xdr:colOff>655320</xdr:colOff>
      <xdr:row>18</xdr:row>
      <xdr:rowOff>30481</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9CAE64BC-2E4F-D8CB-25F5-C9A5ED85F32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11369040" y="2148841"/>
              <a:ext cx="1828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445770</xdr:colOff>
      <xdr:row>13</xdr:row>
      <xdr:rowOff>53340</xdr:rowOff>
    </xdr:from>
    <xdr:to>
      <xdr:col>5</xdr:col>
      <xdr:colOff>571500</xdr:colOff>
      <xdr:row>20</xdr:row>
      <xdr:rowOff>175260</xdr:rowOff>
    </xdr:to>
    <xdr:graphicFrame macro="">
      <xdr:nvGraphicFramePr>
        <xdr:cNvPr id="3" name="Chart 2">
          <a:extLst>
            <a:ext uri="{FF2B5EF4-FFF2-40B4-BE49-F238E27FC236}">
              <a16:creationId xmlns:a16="http://schemas.microsoft.com/office/drawing/2014/main" id="{BEC5CA7E-69DF-3E95-74D5-E842A23A8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445770</xdr:colOff>
      <xdr:row>24</xdr:row>
      <xdr:rowOff>64770</xdr:rowOff>
    </xdr:from>
    <xdr:to>
      <xdr:col>6</xdr:col>
      <xdr:colOff>563880</xdr:colOff>
      <xdr:row>32</xdr:row>
      <xdr:rowOff>114300</xdr:rowOff>
    </xdr:to>
    <xdr:graphicFrame macro="">
      <xdr:nvGraphicFramePr>
        <xdr:cNvPr id="4" name="Chart 3">
          <a:extLst>
            <a:ext uri="{FF2B5EF4-FFF2-40B4-BE49-F238E27FC236}">
              <a16:creationId xmlns:a16="http://schemas.microsoft.com/office/drawing/2014/main" id="{F118D7E9-78D5-E95A-DE9D-54620A8D2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247650</xdr:colOff>
      <xdr:row>37</xdr:row>
      <xdr:rowOff>114300</xdr:rowOff>
    </xdr:from>
    <xdr:to>
      <xdr:col>4</xdr:col>
      <xdr:colOff>1242060</xdr:colOff>
      <xdr:row>53</xdr:row>
      <xdr:rowOff>144780</xdr:rowOff>
    </xdr:to>
    <xdr:graphicFrame macro="">
      <xdr:nvGraphicFramePr>
        <xdr:cNvPr id="5" name="Chart 4">
          <a:extLst>
            <a:ext uri="{FF2B5EF4-FFF2-40B4-BE49-F238E27FC236}">
              <a16:creationId xmlns:a16="http://schemas.microsoft.com/office/drawing/2014/main" id="{020550B2-7C64-DE40-04DC-6166E1B23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72390</xdr:colOff>
      <xdr:row>60</xdr:row>
      <xdr:rowOff>19050</xdr:rowOff>
    </xdr:from>
    <xdr:to>
      <xdr:col>4</xdr:col>
      <xdr:colOff>1104900</xdr:colOff>
      <xdr:row>70</xdr:row>
      <xdr:rowOff>15240</xdr:rowOff>
    </xdr:to>
    <xdr:graphicFrame macro="">
      <xdr:nvGraphicFramePr>
        <xdr:cNvPr id="6" name="Chart 5">
          <a:extLst>
            <a:ext uri="{FF2B5EF4-FFF2-40B4-BE49-F238E27FC236}">
              <a16:creationId xmlns:a16="http://schemas.microsoft.com/office/drawing/2014/main" id="{26D41930-1E63-BD93-B832-60CE6DE62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xdr:colOff>
      <xdr:row>76</xdr:row>
      <xdr:rowOff>26670</xdr:rowOff>
    </xdr:from>
    <xdr:to>
      <xdr:col>3</xdr:col>
      <xdr:colOff>1127760</xdr:colOff>
      <xdr:row>84</xdr:row>
      <xdr:rowOff>114300</xdr:rowOff>
    </xdr:to>
    <xdr:graphicFrame macro="">
      <xdr:nvGraphicFramePr>
        <xdr:cNvPr id="7" name="Chart 6">
          <a:extLst>
            <a:ext uri="{FF2B5EF4-FFF2-40B4-BE49-F238E27FC236}">
              <a16:creationId xmlns:a16="http://schemas.microsoft.com/office/drawing/2014/main" id="{A7FBBE56-A4C2-0D57-3983-3DDB33F87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624840</xdr:colOff>
      <xdr:row>93</xdr:row>
      <xdr:rowOff>182880</xdr:rowOff>
    </xdr:from>
    <xdr:to>
      <xdr:col>4</xdr:col>
      <xdr:colOff>121920</xdr:colOff>
      <xdr:row>103</xdr:row>
      <xdr:rowOff>106680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F8FFFD4-93E8-0DE9-8C87-D75A0C3FEC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43100" y="18897600"/>
              <a:ext cx="2270760" cy="1905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293370</xdr:colOff>
      <xdr:row>108</xdr:row>
      <xdr:rowOff>38100</xdr:rowOff>
    </xdr:from>
    <xdr:to>
      <xdr:col>3</xdr:col>
      <xdr:colOff>396240</xdr:colOff>
      <xdr:row>115</xdr:row>
      <xdr:rowOff>114300</xdr:rowOff>
    </xdr:to>
    <xdr:graphicFrame macro="">
      <xdr:nvGraphicFramePr>
        <xdr:cNvPr id="9" name="Chart 8">
          <a:extLst>
            <a:ext uri="{FF2B5EF4-FFF2-40B4-BE49-F238E27FC236}">
              <a16:creationId xmlns:a16="http://schemas.microsoft.com/office/drawing/2014/main" id="{8D9C6011-6424-0329-D5C5-47CD8DF46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186690</xdr:colOff>
      <xdr:row>118</xdr:row>
      <xdr:rowOff>186690</xdr:rowOff>
    </xdr:from>
    <xdr:to>
      <xdr:col>3</xdr:col>
      <xdr:colOff>388620</xdr:colOff>
      <xdr:row>126</xdr:row>
      <xdr:rowOff>190500</xdr:rowOff>
    </xdr:to>
    <xdr:graphicFrame macro="">
      <xdr:nvGraphicFramePr>
        <xdr:cNvPr id="10" name="Chart 9">
          <a:extLst>
            <a:ext uri="{FF2B5EF4-FFF2-40B4-BE49-F238E27FC236}">
              <a16:creationId xmlns:a16="http://schemas.microsoft.com/office/drawing/2014/main" id="{A578FD2E-B62E-FE06-9CB2-4190618D5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167640</xdr:colOff>
      <xdr:row>130</xdr:row>
      <xdr:rowOff>99060</xdr:rowOff>
    </xdr:from>
    <xdr:to>
      <xdr:col>3</xdr:col>
      <xdr:colOff>148590</xdr:colOff>
      <xdr:row>138</xdr:row>
      <xdr:rowOff>34290</xdr:rowOff>
    </xdr:to>
    <xdr:graphicFrame macro="">
      <xdr:nvGraphicFramePr>
        <xdr:cNvPr id="11" name="Chart 10">
          <a:extLst>
            <a:ext uri="{FF2B5EF4-FFF2-40B4-BE49-F238E27FC236}">
              <a16:creationId xmlns:a16="http://schemas.microsoft.com/office/drawing/2014/main" id="{362E3BE7-E823-04EF-E242-AC98A0E8E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220980</xdr:colOff>
      <xdr:row>10</xdr:row>
      <xdr:rowOff>68581</xdr:rowOff>
    </xdr:from>
    <xdr:to>
      <xdr:col>10</xdr:col>
      <xdr:colOff>38100</xdr:colOff>
      <xdr:row>16</xdr:row>
      <xdr:rowOff>99061</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2C15EC1C-832B-8099-DA44-FE420CB82F8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399020" y="211836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205740</xdr:colOff>
      <xdr:row>10</xdr:row>
      <xdr:rowOff>91440</xdr:rowOff>
    </xdr:from>
    <xdr:to>
      <xdr:col>13</xdr:col>
      <xdr:colOff>22860</xdr:colOff>
      <xdr:row>23</xdr:row>
      <xdr:rowOff>165735</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FF6270AF-5F6A-C951-FB03-208A6AC17B1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395460" y="21412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546735</xdr:colOff>
      <xdr:row>1</xdr:row>
      <xdr:rowOff>9524</xdr:rowOff>
    </xdr:from>
    <xdr:to>
      <xdr:col>24</xdr:col>
      <xdr:colOff>419100</xdr:colOff>
      <xdr:row>36</xdr:row>
      <xdr:rowOff>85724</xdr:rowOff>
    </xdr:to>
    <xdr:sp macro="" textlink="">
      <xdr:nvSpPr>
        <xdr:cNvPr id="2" name="Rectangle 1">
          <a:extLst>
            <a:ext uri="{FF2B5EF4-FFF2-40B4-BE49-F238E27FC236}">
              <a16:creationId xmlns:a16="http://schemas.microsoft.com/office/drawing/2014/main" id="{1304C106-0724-BD58-C951-12C09E117E4B}"/>
            </a:ext>
          </a:extLst>
        </xdr:cNvPr>
        <xdr:cNvSpPr/>
      </xdr:nvSpPr>
      <xdr:spPr>
        <a:xfrm>
          <a:off x="1880235" y="209549"/>
          <a:ext cx="14540865" cy="7115175"/>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159380</xdr:colOff>
      <xdr:row>2</xdr:row>
      <xdr:rowOff>38106</xdr:rowOff>
    </xdr:from>
    <xdr:to>
      <xdr:col>7</xdr:col>
      <xdr:colOff>38100</xdr:colOff>
      <xdr:row>35</xdr:row>
      <xdr:rowOff>76203</xdr:rowOff>
    </xdr:to>
    <xdr:sp macro="" textlink="">
      <xdr:nvSpPr>
        <xdr:cNvPr id="3" name="Rectangle: Top Corners Rounded 2">
          <a:extLst>
            <a:ext uri="{FF2B5EF4-FFF2-40B4-BE49-F238E27FC236}">
              <a16:creationId xmlns:a16="http://schemas.microsoft.com/office/drawing/2014/main" id="{1274DCA3-CC3B-091C-F121-946AE3C703BB}"/>
            </a:ext>
          </a:extLst>
        </xdr:cNvPr>
        <xdr:cNvSpPr/>
      </xdr:nvSpPr>
      <xdr:spPr>
        <a:xfrm rot="5400000">
          <a:off x="169339" y="2439653"/>
          <a:ext cx="6582332" cy="2568132"/>
        </a:xfrm>
        <a:prstGeom prst="round2SameRect">
          <a:avLst>
            <a:gd name="adj1" fmla="val 34264"/>
            <a:gd name="adj2" fmla="val 0"/>
          </a:avLst>
        </a:prstGeom>
        <a:solidFill>
          <a:srgbClr val="FFD20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438150</xdr:colOff>
      <xdr:row>2</xdr:row>
      <xdr:rowOff>9525</xdr:rowOff>
    </xdr:from>
    <xdr:to>
      <xdr:col>6</xdr:col>
      <xdr:colOff>247650</xdr:colOff>
      <xdr:row>6</xdr:row>
      <xdr:rowOff>9525</xdr:rowOff>
    </xdr:to>
    <xdr:sp macro="" textlink="">
      <xdr:nvSpPr>
        <xdr:cNvPr id="4" name="TextBox 3">
          <a:extLst>
            <a:ext uri="{FF2B5EF4-FFF2-40B4-BE49-F238E27FC236}">
              <a16:creationId xmlns:a16="http://schemas.microsoft.com/office/drawing/2014/main" id="{174D27E4-F3DC-4EE2-4AF2-6B5143D18DC7}"/>
            </a:ext>
          </a:extLst>
        </xdr:cNvPr>
        <xdr:cNvSpPr txBox="1"/>
      </xdr:nvSpPr>
      <xdr:spPr>
        <a:xfrm>
          <a:off x="2438400" y="409575"/>
          <a:ext cx="180975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latin typeface="Segoe UI Black" panose="020B0A02040204020203" pitchFamily="34" charset="0"/>
              <a:ea typeface="Segoe UI Black" panose="020B0A02040204020203" pitchFamily="34" charset="0"/>
            </a:rPr>
            <a:t>blink</a:t>
          </a:r>
          <a:r>
            <a:rPr lang="en-IN" sz="3600">
              <a:solidFill>
                <a:schemeClr val="accent6">
                  <a:lumMod val="50000"/>
                </a:schemeClr>
              </a:solidFill>
              <a:latin typeface="Segoe UI Black" panose="020B0A02040204020203" pitchFamily="34" charset="0"/>
              <a:ea typeface="Segoe UI Black" panose="020B0A02040204020203" pitchFamily="34" charset="0"/>
            </a:rPr>
            <a:t>it</a:t>
          </a:r>
        </a:p>
        <a:p>
          <a:pPr algn="ct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3</xdr:col>
      <xdr:colOff>466725</xdr:colOff>
      <xdr:row>4</xdr:row>
      <xdr:rowOff>104775</xdr:rowOff>
    </xdr:from>
    <xdr:to>
      <xdr:col>6</xdr:col>
      <xdr:colOff>276225</xdr:colOff>
      <xdr:row>8</xdr:row>
      <xdr:rowOff>104775</xdr:rowOff>
    </xdr:to>
    <xdr:sp macro="" textlink="">
      <xdr:nvSpPr>
        <xdr:cNvPr id="6" name="TextBox 5">
          <a:extLst>
            <a:ext uri="{FF2B5EF4-FFF2-40B4-BE49-F238E27FC236}">
              <a16:creationId xmlns:a16="http://schemas.microsoft.com/office/drawing/2014/main" id="{22900882-5F5A-4820-9BA0-B093F566F669}"/>
            </a:ext>
          </a:extLst>
        </xdr:cNvPr>
        <xdr:cNvSpPr txBox="1"/>
      </xdr:nvSpPr>
      <xdr:spPr>
        <a:xfrm>
          <a:off x="2466975" y="904875"/>
          <a:ext cx="180975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a:p>
          <a:pPr algn="ct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7</xdr:col>
      <xdr:colOff>261938</xdr:colOff>
      <xdr:row>2</xdr:row>
      <xdr:rowOff>66675</xdr:rowOff>
    </xdr:from>
    <xdr:to>
      <xdr:col>15</xdr:col>
      <xdr:colOff>171450</xdr:colOff>
      <xdr:row>14</xdr:row>
      <xdr:rowOff>0</xdr:rowOff>
    </xdr:to>
    <xdr:grpSp>
      <xdr:nvGrpSpPr>
        <xdr:cNvPr id="11" name="Group 10">
          <a:extLst>
            <a:ext uri="{FF2B5EF4-FFF2-40B4-BE49-F238E27FC236}">
              <a16:creationId xmlns:a16="http://schemas.microsoft.com/office/drawing/2014/main" id="{171A4944-41B4-8A02-67B0-2A90EFCE337B}"/>
            </a:ext>
          </a:extLst>
        </xdr:cNvPr>
        <xdr:cNvGrpSpPr/>
      </xdr:nvGrpSpPr>
      <xdr:grpSpPr>
        <a:xfrm>
          <a:off x="4929188" y="464993"/>
          <a:ext cx="5243512" cy="2323234"/>
          <a:chOff x="5014913" y="542925"/>
          <a:chExt cx="5243512" cy="2333625"/>
        </a:xfrm>
      </xdr:grpSpPr>
      <xdr:sp macro="" textlink="">
        <xdr:nvSpPr>
          <xdr:cNvPr id="7" name="Rectangle: Rounded Corners 6">
            <a:extLst>
              <a:ext uri="{FF2B5EF4-FFF2-40B4-BE49-F238E27FC236}">
                <a16:creationId xmlns:a16="http://schemas.microsoft.com/office/drawing/2014/main" id="{B209DF29-BFB7-8B61-FF6B-EE045346F5CF}"/>
              </a:ext>
            </a:extLst>
          </xdr:cNvPr>
          <xdr:cNvSpPr/>
        </xdr:nvSpPr>
        <xdr:spPr>
          <a:xfrm>
            <a:off x="7696200" y="1776413"/>
            <a:ext cx="2562225" cy="1100137"/>
          </a:xfrm>
          <a:prstGeom prst="roundRect">
            <a:avLst/>
          </a:prstGeom>
          <a:gradFill flip="none" rotWithShape="1">
            <a:gsLst>
              <a:gs pos="0">
                <a:srgbClr val="FFD200"/>
              </a:gs>
              <a:gs pos="55000">
                <a:schemeClr val="accent6">
                  <a:lumMod val="75000"/>
                </a:schemeClr>
              </a:gs>
              <a:gs pos="100000">
                <a:schemeClr val="accent6">
                  <a:lumMod val="50000"/>
                </a:schemeClr>
              </a:gs>
            </a:gsLst>
            <a:lin ang="18900000" scaled="1"/>
            <a:tileRect/>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29D37486-4EE8-4CF9-AD89-05B3974ED97D}"/>
              </a:ext>
            </a:extLst>
          </xdr:cNvPr>
          <xdr:cNvSpPr/>
        </xdr:nvSpPr>
        <xdr:spPr>
          <a:xfrm>
            <a:off x="5014913" y="557212"/>
            <a:ext cx="2521045" cy="1009650"/>
          </a:xfrm>
          <a:prstGeom prst="roundRect">
            <a:avLst/>
          </a:prstGeom>
          <a:gradFill flip="none" rotWithShape="1">
            <a:gsLst>
              <a:gs pos="0">
                <a:srgbClr val="FFD200"/>
              </a:gs>
              <a:gs pos="55000">
                <a:schemeClr val="accent6">
                  <a:lumMod val="75000"/>
                </a:schemeClr>
              </a:gs>
              <a:gs pos="100000">
                <a:schemeClr val="accent6">
                  <a:lumMod val="50000"/>
                </a:schemeClr>
              </a:gs>
            </a:gsLst>
            <a:lin ang="18900000" scaled="1"/>
            <a:tileRect/>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B4DBC86-329C-4965-8B52-77EC890E4551}"/>
              </a:ext>
            </a:extLst>
          </xdr:cNvPr>
          <xdr:cNvSpPr/>
        </xdr:nvSpPr>
        <xdr:spPr>
          <a:xfrm>
            <a:off x="7727157" y="542925"/>
            <a:ext cx="2509837" cy="1057275"/>
          </a:xfrm>
          <a:prstGeom prst="roundRect">
            <a:avLst/>
          </a:prstGeom>
          <a:gradFill flip="none" rotWithShape="1">
            <a:gsLst>
              <a:gs pos="0">
                <a:srgbClr val="FFD200"/>
              </a:gs>
              <a:gs pos="55000">
                <a:schemeClr val="accent6">
                  <a:lumMod val="75000"/>
                </a:schemeClr>
              </a:gs>
              <a:gs pos="100000">
                <a:schemeClr val="accent6">
                  <a:lumMod val="50000"/>
                </a:schemeClr>
              </a:gs>
            </a:gsLst>
            <a:lin ang="18900000" scaled="1"/>
            <a:tileRect/>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latin typeface="Arial" panose="020B0604020202020204" pitchFamily="34" charset="0"/>
              <a:cs typeface="Arial" panose="020B0604020202020204" pitchFamily="34" charset="0"/>
            </a:endParaRPr>
          </a:p>
        </xdr:txBody>
      </xdr:sp>
      <xdr:sp macro="" textlink="">
        <xdr:nvSpPr>
          <xdr:cNvPr id="10" name="Rectangle: Rounded Corners 9">
            <a:extLst>
              <a:ext uri="{FF2B5EF4-FFF2-40B4-BE49-F238E27FC236}">
                <a16:creationId xmlns:a16="http://schemas.microsoft.com/office/drawing/2014/main" id="{E5430C48-5C57-45C6-B529-5B4CCB479C0B}"/>
              </a:ext>
            </a:extLst>
          </xdr:cNvPr>
          <xdr:cNvSpPr/>
        </xdr:nvSpPr>
        <xdr:spPr>
          <a:xfrm>
            <a:off x="5022898" y="1743075"/>
            <a:ext cx="2505075" cy="1104900"/>
          </a:xfrm>
          <a:prstGeom prst="roundRect">
            <a:avLst/>
          </a:prstGeom>
          <a:gradFill flip="none" rotWithShape="1">
            <a:gsLst>
              <a:gs pos="0">
                <a:srgbClr val="FFD200"/>
              </a:gs>
              <a:gs pos="55000">
                <a:schemeClr val="accent6">
                  <a:lumMod val="75000"/>
                </a:schemeClr>
              </a:gs>
              <a:gs pos="100000">
                <a:schemeClr val="accent6">
                  <a:lumMod val="50000"/>
                </a:schemeClr>
              </a:gs>
            </a:gsLst>
            <a:lin ang="18900000" scaled="1"/>
            <a:tileRect/>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638174</xdr:colOff>
      <xdr:row>3</xdr:row>
      <xdr:rowOff>80963</xdr:rowOff>
    </xdr:from>
    <xdr:to>
      <xdr:col>10</xdr:col>
      <xdr:colOff>209549</xdr:colOff>
      <xdr:row>8</xdr:row>
      <xdr:rowOff>4763</xdr:rowOff>
    </xdr:to>
    <xdr:sp macro="" textlink="'Sheets Design'!A8">
      <xdr:nvSpPr>
        <xdr:cNvPr id="12" name="TextBox 11">
          <a:extLst>
            <a:ext uri="{FF2B5EF4-FFF2-40B4-BE49-F238E27FC236}">
              <a16:creationId xmlns:a16="http://schemas.microsoft.com/office/drawing/2014/main" id="{1126B7D6-4CFE-3B3D-851F-3F7EF3407C91}"/>
            </a:ext>
          </a:extLst>
        </xdr:cNvPr>
        <xdr:cNvSpPr txBox="1"/>
      </xdr:nvSpPr>
      <xdr:spPr>
        <a:xfrm>
          <a:off x="5305424" y="681038"/>
          <a:ext cx="1571625"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3840D6-3AC1-4B54-B48F-1FDC8F5A59EB}" type="TxLink">
            <a:rPr lang="en-US" sz="2400" b="0" i="0" u="none" strike="noStrike">
              <a:solidFill>
                <a:srgbClr val="000000"/>
              </a:solidFill>
              <a:latin typeface="Britannic Bold" panose="020B0903060703020204" pitchFamily="34" charset="0"/>
              <a:ea typeface="Calibri"/>
              <a:cs typeface="Calibri"/>
            </a:rPr>
            <a:pPr/>
            <a:t>$1.20M</a:t>
          </a:fld>
          <a:endParaRPr lang="en-IN" sz="2400">
            <a:latin typeface="Britannic Bold" panose="020B0903060703020204" pitchFamily="34" charset="0"/>
          </a:endParaRPr>
        </a:p>
      </xdr:txBody>
    </xdr:sp>
    <xdr:clientData/>
  </xdr:twoCellAnchor>
  <xdr:twoCellAnchor>
    <xdr:from>
      <xdr:col>10</xdr:col>
      <xdr:colOff>38100</xdr:colOff>
      <xdr:row>18</xdr:row>
      <xdr:rowOff>85725</xdr:rowOff>
    </xdr:from>
    <xdr:to>
      <xdr:col>11</xdr:col>
      <xdr:colOff>161925</xdr:colOff>
      <xdr:row>20</xdr:row>
      <xdr:rowOff>190500</xdr:rowOff>
    </xdr:to>
    <xdr:sp macro="" textlink="">
      <xdr:nvSpPr>
        <xdr:cNvPr id="13" name="TextBox 12">
          <a:extLst>
            <a:ext uri="{FF2B5EF4-FFF2-40B4-BE49-F238E27FC236}">
              <a16:creationId xmlns:a16="http://schemas.microsoft.com/office/drawing/2014/main" id="{0BF4CA0D-BE7B-B2A1-72B3-DB6696F724B7}"/>
            </a:ext>
          </a:extLst>
        </xdr:cNvPr>
        <xdr:cNvSpPr txBox="1"/>
      </xdr:nvSpPr>
      <xdr:spPr>
        <a:xfrm>
          <a:off x="6705600" y="3686175"/>
          <a:ext cx="790575"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476250</xdr:colOff>
      <xdr:row>5</xdr:row>
      <xdr:rowOff>176213</xdr:rowOff>
    </xdr:from>
    <xdr:to>
      <xdr:col>10</xdr:col>
      <xdr:colOff>200026</xdr:colOff>
      <xdr:row>7</xdr:row>
      <xdr:rowOff>176212</xdr:rowOff>
    </xdr:to>
    <xdr:sp macro="" textlink="">
      <xdr:nvSpPr>
        <xdr:cNvPr id="14" name="TextBox 13">
          <a:extLst>
            <a:ext uri="{FF2B5EF4-FFF2-40B4-BE49-F238E27FC236}">
              <a16:creationId xmlns:a16="http://schemas.microsoft.com/office/drawing/2014/main" id="{1AF06DB4-4F11-1CC4-C2BF-FA0CDE605EEA}"/>
            </a:ext>
          </a:extLst>
        </xdr:cNvPr>
        <xdr:cNvSpPr txBox="1"/>
      </xdr:nvSpPr>
      <xdr:spPr>
        <a:xfrm>
          <a:off x="5143500" y="1176338"/>
          <a:ext cx="1724026" cy="40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rial" panose="020B0604020202020204" pitchFamily="34" charset="0"/>
              <a:cs typeface="Arial" panose="020B0604020202020204" pitchFamily="34" charset="0"/>
            </a:rPr>
            <a:t>TOTAL</a:t>
          </a:r>
          <a:r>
            <a:rPr lang="en-IN" sz="1100" b="1" baseline="0">
              <a:latin typeface="Arial" panose="020B0604020202020204" pitchFamily="34" charset="0"/>
              <a:cs typeface="Arial" panose="020B0604020202020204" pitchFamily="34" charset="0"/>
            </a:rPr>
            <a:t> SALES</a:t>
          </a:r>
          <a:endParaRPr lang="en-IN" sz="1100" b="1">
            <a:latin typeface="Arial" panose="020B0604020202020204" pitchFamily="34" charset="0"/>
            <a:cs typeface="Arial" panose="020B0604020202020204" pitchFamily="34" charset="0"/>
          </a:endParaRPr>
        </a:p>
      </xdr:txBody>
    </xdr:sp>
    <xdr:clientData/>
  </xdr:twoCellAnchor>
  <xdr:twoCellAnchor>
    <xdr:from>
      <xdr:col>12</xdr:col>
      <xdr:colOff>66675</xdr:colOff>
      <xdr:row>3</xdr:row>
      <xdr:rowOff>66675</xdr:rowOff>
    </xdr:from>
    <xdr:to>
      <xdr:col>14</xdr:col>
      <xdr:colOff>457200</xdr:colOff>
      <xdr:row>8</xdr:row>
      <xdr:rowOff>19050</xdr:rowOff>
    </xdr:to>
    <xdr:sp macro="" textlink="'Sheets Design'!B8">
      <xdr:nvSpPr>
        <xdr:cNvPr id="15" name="TextBox 14">
          <a:extLst>
            <a:ext uri="{FF2B5EF4-FFF2-40B4-BE49-F238E27FC236}">
              <a16:creationId xmlns:a16="http://schemas.microsoft.com/office/drawing/2014/main" id="{E4947784-5433-A0B6-340A-FCD7ACF08506}"/>
            </a:ext>
          </a:extLst>
        </xdr:cNvPr>
        <xdr:cNvSpPr txBox="1"/>
      </xdr:nvSpPr>
      <xdr:spPr>
        <a:xfrm>
          <a:off x="8067675" y="666750"/>
          <a:ext cx="1724025"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82E9A25-058E-4C3F-9D4A-BF51136CDBCD}" type="TxLink">
            <a:rPr lang="en-US" sz="2400" b="0" i="0" u="none" strike="noStrike">
              <a:solidFill>
                <a:srgbClr val="000000"/>
              </a:solidFill>
              <a:latin typeface="Britannic Bold" panose="020B0903060703020204" pitchFamily="34" charset="0"/>
              <a:ea typeface="Calibri"/>
              <a:cs typeface="Calibri"/>
            </a:rPr>
            <a:pPr marL="0" indent="0"/>
            <a:t>$141</a:t>
          </a:fld>
          <a:endParaRPr lang="en-IN" sz="2400" b="0" i="0" u="none" strike="noStrike">
            <a:solidFill>
              <a:srgbClr val="000000"/>
            </a:solidFill>
            <a:latin typeface="Britannic Bold" panose="020B0903060703020204" pitchFamily="34" charset="0"/>
            <a:ea typeface="Calibri"/>
            <a:cs typeface="Calibri"/>
          </a:endParaRPr>
        </a:p>
      </xdr:txBody>
    </xdr:sp>
    <xdr:clientData/>
  </xdr:twoCellAnchor>
  <xdr:twoCellAnchor>
    <xdr:from>
      <xdr:col>12</xdr:col>
      <xdr:colOff>28575</xdr:colOff>
      <xdr:row>5</xdr:row>
      <xdr:rowOff>161925</xdr:rowOff>
    </xdr:from>
    <xdr:to>
      <xdr:col>13</xdr:col>
      <xdr:colOff>552450</xdr:colOff>
      <xdr:row>7</xdr:row>
      <xdr:rowOff>190500</xdr:rowOff>
    </xdr:to>
    <xdr:sp macro="" textlink="">
      <xdr:nvSpPr>
        <xdr:cNvPr id="18" name="TextBox 17">
          <a:extLst>
            <a:ext uri="{FF2B5EF4-FFF2-40B4-BE49-F238E27FC236}">
              <a16:creationId xmlns:a16="http://schemas.microsoft.com/office/drawing/2014/main" id="{4DC1D553-8CA0-0F64-CF6C-1513C0CD5309}"/>
            </a:ext>
          </a:extLst>
        </xdr:cNvPr>
        <xdr:cNvSpPr txBox="1"/>
      </xdr:nvSpPr>
      <xdr:spPr>
        <a:xfrm>
          <a:off x="8029575" y="1162050"/>
          <a:ext cx="11906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panose="020B0604020202020204" pitchFamily="34" charset="0"/>
              <a:cs typeface="Arial" panose="020B0604020202020204" pitchFamily="34" charset="0"/>
            </a:rPr>
            <a:t>AVG SALES</a:t>
          </a:r>
        </a:p>
      </xdr:txBody>
    </xdr:sp>
    <xdr:clientData/>
  </xdr:twoCellAnchor>
  <xdr:twoCellAnchor>
    <xdr:from>
      <xdr:col>8</xdr:col>
      <xdr:colOff>71438</xdr:colOff>
      <xdr:row>9</xdr:row>
      <xdr:rowOff>85725</xdr:rowOff>
    </xdr:from>
    <xdr:to>
      <xdr:col>10</xdr:col>
      <xdr:colOff>571500</xdr:colOff>
      <xdr:row>14</xdr:row>
      <xdr:rowOff>152400</xdr:rowOff>
    </xdr:to>
    <xdr:sp macro="" textlink="'Sheets Design'!C8">
      <xdr:nvSpPr>
        <xdr:cNvPr id="19" name="TextBox 18">
          <a:extLst>
            <a:ext uri="{FF2B5EF4-FFF2-40B4-BE49-F238E27FC236}">
              <a16:creationId xmlns:a16="http://schemas.microsoft.com/office/drawing/2014/main" id="{72DEE41A-8F9E-4E6A-A8B7-0ED5EF52AFA6}"/>
            </a:ext>
          </a:extLst>
        </xdr:cNvPr>
        <xdr:cNvSpPr txBox="1"/>
      </xdr:nvSpPr>
      <xdr:spPr>
        <a:xfrm>
          <a:off x="5405438" y="1885950"/>
          <a:ext cx="1833562" cy="1066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4EE716B-6A90-4A6C-AF4A-FE1EE11C4962}" type="TxLink">
            <a:rPr lang="en-US" sz="2400" b="0" i="0" u="none" strike="noStrike">
              <a:solidFill>
                <a:srgbClr val="000000"/>
              </a:solidFill>
              <a:latin typeface="Britannic Bold" panose="020B0903060703020204" pitchFamily="34" charset="0"/>
              <a:ea typeface="Calibri"/>
              <a:cs typeface="Calibri"/>
            </a:rPr>
            <a:pPr marL="0" indent="0"/>
            <a:t>8523</a:t>
          </a:fld>
          <a:endParaRPr lang="en-IN" sz="2400" b="0" i="0" u="none" strike="noStrike">
            <a:solidFill>
              <a:srgbClr val="000000"/>
            </a:solidFill>
            <a:latin typeface="Britannic Bold" panose="020B0903060703020204" pitchFamily="34" charset="0"/>
            <a:ea typeface="Calibri"/>
            <a:cs typeface="Calibri"/>
          </a:endParaRPr>
        </a:p>
      </xdr:txBody>
    </xdr:sp>
    <xdr:clientData/>
  </xdr:twoCellAnchor>
  <xdr:twoCellAnchor>
    <xdr:from>
      <xdr:col>8</xdr:col>
      <xdr:colOff>66675</xdr:colOff>
      <xdr:row>12</xdr:row>
      <xdr:rowOff>28575</xdr:rowOff>
    </xdr:from>
    <xdr:to>
      <xdr:col>10</xdr:col>
      <xdr:colOff>9525</xdr:colOff>
      <xdr:row>14</xdr:row>
      <xdr:rowOff>38100</xdr:rowOff>
    </xdr:to>
    <xdr:sp macro="" textlink="">
      <xdr:nvSpPr>
        <xdr:cNvPr id="22" name="TextBox 21">
          <a:extLst>
            <a:ext uri="{FF2B5EF4-FFF2-40B4-BE49-F238E27FC236}">
              <a16:creationId xmlns:a16="http://schemas.microsoft.com/office/drawing/2014/main" id="{005DF064-FFA8-E23F-BC3B-375A2CD35C2C}"/>
            </a:ext>
          </a:extLst>
        </xdr:cNvPr>
        <xdr:cNvSpPr txBox="1"/>
      </xdr:nvSpPr>
      <xdr:spPr>
        <a:xfrm>
          <a:off x="5400675" y="2428875"/>
          <a:ext cx="12763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panose="020B0604020202020204" pitchFamily="34" charset="0"/>
              <a:cs typeface="Arial" panose="020B0604020202020204" pitchFamily="34" charset="0"/>
            </a:rPr>
            <a:t>NO OF ITEMS</a:t>
          </a:r>
        </a:p>
      </xdr:txBody>
    </xdr:sp>
    <xdr:clientData/>
  </xdr:twoCellAnchor>
  <xdr:twoCellAnchor>
    <xdr:from>
      <xdr:col>12</xdr:col>
      <xdr:colOff>166688</xdr:colOff>
      <xdr:row>9</xdr:row>
      <xdr:rowOff>104775</xdr:rowOff>
    </xdr:from>
    <xdr:to>
      <xdr:col>14</xdr:col>
      <xdr:colOff>557213</xdr:colOff>
      <xdr:row>14</xdr:row>
      <xdr:rowOff>57150</xdr:rowOff>
    </xdr:to>
    <xdr:sp macro="" textlink="'Sheets Design'!D8">
      <xdr:nvSpPr>
        <xdr:cNvPr id="23" name="TextBox 22">
          <a:extLst>
            <a:ext uri="{FF2B5EF4-FFF2-40B4-BE49-F238E27FC236}">
              <a16:creationId xmlns:a16="http://schemas.microsoft.com/office/drawing/2014/main" id="{707AAC25-8F79-416C-A5F3-9B652DCCBE34}"/>
            </a:ext>
          </a:extLst>
        </xdr:cNvPr>
        <xdr:cNvSpPr txBox="1"/>
      </xdr:nvSpPr>
      <xdr:spPr>
        <a:xfrm>
          <a:off x="8167688" y="1905000"/>
          <a:ext cx="1724025"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58783C4-38B1-4EDE-86A3-268D562C70B6}" type="TxLink">
            <a:rPr lang="en-US" sz="2400" b="0" i="0" u="none" strike="noStrike">
              <a:solidFill>
                <a:srgbClr val="000000"/>
              </a:solidFill>
              <a:latin typeface="Britannic Bold" panose="020B0903060703020204" pitchFamily="34" charset="0"/>
              <a:ea typeface="Calibri"/>
              <a:cs typeface="Calibri"/>
            </a:rPr>
            <a:pPr marL="0" indent="0"/>
            <a:t>4.0</a:t>
          </a:fld>
          <a:endParaRPr lang="en-IN" sz="2400" b="0" i="0" u="none" strike="noStrike">
            <a:solidFill>
              <a:srgbClr val="000000"/>
            </a:solidFill>
            <a:latin typeface="Britannic Bold" panose="020B0903060703020204" pitchFamily="34" charset="0"/>
            <a:ea typeface="Calibri"/>
            <a:cs typeface="Calibri"/>
          </a:endParaRPr>
        </a:p>
      </xdr:txBody>
    </xdr:sp>
    <xdr:clientData/>
  </xdr:twoCellAnchor>
  <xdr:twoCellAnchor>
    <xdr:from>
      <xdr:col>12</xdr:col>
      <xdr:colOff>123825</xdr:colOff>
      <xdr:row>12</xdr:row>
      <xdr:rowOff>42862</xdr:rowOff>
    </xdr:from>
    <xdr:to>
      <xdr:col>14</xdr:col>
      <xdr:colOff>276225</xdr:colOff>
      <xdr:row>14</xdr:row>
      <xdr:rowOff>23812</xdr:rowOff>
    </xdr:to>
    <xdr:sp macro="" textlink="">
      <xdr:nvSpPr>
        <xdr:cNvPr id="24" name="TextBox 23">
          <a:extLst>
            <a:ext uri="{FF2B5EF4-FFF2-40B4-BE49-F238E27FC236}">
              <a16:creationId xmlns:a16="http://schemas.microsoft.com/office/drawing/2014/main" id="{F6AB737D-F1B9-F3F3-68C1-9AA8CA25730F}"/>
            </a:ext>
          </a:extLst>
        </xdr:cNvPr>
        <xdr:cNvSpPr txBox="1"/>
      </xdr:nvSpPr>
      <xdr:spPr>
        <a:xfrm>
          <a:off x="8124825" y="2443162"/>
          <a:ext cx="1485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panose="020B0604020202020204" pitchFamily="34" charset="0"/>
              <a:cs typeface="Arial" panose="020B0604020202020204" pitchFamily="34" charset="0"/>
            </a:rPr>
            <a:t>AVG RATING</a:t>
          </a:r>
        </a:p>
      </xdr:txBody>
    </xdr:sp>
    <xdr:clientData/>
  </xdr:twoCellAnchor>
  <xdr:twoCellAnchor editAs="oneCell">
    <xdr:from>
      <xdr:col>3</xdr:col>
      <xdr:colOff>405092</xdr:colOff>
      <xdr:row>10</xdr:row>
      <xdr:rowOff>18489</xdr:rowOff>
    </xdr:from>
    <xdr:to>
      <xdr:col>6</xdr:col>
      <xdr:colOff>233642</xdr:colOff>
      <xdr:row>16</xdr:row>
      <xdr:rowOff>44823</xdr:rowOff>
    </xdr:to>
    <mc:AlternateContent xmlns:mc="http://schemas.openxmlformats.org/markup-compatibility/2006">
      <mc:Choice xmlns:a14="http://schemas.microsoft.com/office/drawing/2010/main" Requires="a14">
        <xdr:graphicFrame macro="">
          <xdr:nvGraphicFramePr>
            <xdr:cNvPr id="25" name="Outlet Size 1">
              <a:extLst>
                <a:ext uri="{FF2B5EF4-FFF2-40B4-BE49-F238E27FC236}">
                  <a16:creationId xmlns:a16="http://schemas.microsoft.com/office/drawing/2014/main" id="{221B427B-C2A6-48CB-93D9-58BDF670865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405342" y="2010080"/>
              <a:ext cx="1828800" cy="1221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495300</xdr:colOff>
      <xdr:row>12</xdr:row>
      <xdr:rowOff>123825</xdr:rowOff>
    </xdr:from>
    <xdr:to>
      <xdr:col>21</xdr:col>
      <xdr:colOff>19050</xdr:colOff>
      <xdr:row>14</xdr:row>
      <xdr:rowOff>0</xdr:rowOff>
    </xdr:to>
    <xdr:sp macro="" textlink="">
      <xdr:nvSpPr>
        <xdr:cNvPr id="26" name="TextBox 25">
          <a:extLst>
            <a:ext uri="{FF2B5EF4-FFF2-40B4-BE49-F238E27FC236}">
              <a16:creationId xmlns:a16="http://schemas.microsoft.com/office/drawing/2014/main" id="{E82B2130-EC5E-B354-D1C0-A73390A5082E}"/>
            </a:ext>
          </a:extLst>
        </xdr:cNvPr>
        <xdr:cNvSpPr txBox="1"/>
      </xdr:nvSpPr>
      <xdr:spPr>
        <a:xfrm flipV="1">
          <a:off x="12496800" y="2524125"/>
          <a:ext cx="15240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352427</xdr:colOff>
      <xdr:row>14</xdr:row>
      <xdr:rowOff>114300</xdr:rowOff>
    </xdr:from>
    <xdr:to>
      <xdr:col>15</xdr:col>
      <xdr:colOff>200025</xdr:colOff>
      <xdr:row>35</xdr:row>
      <xdr:rowOff>123825</xdr:rowOff>
    </xdr:to>
    <xdr:sp macro="" textlink="">
      <xdr:nvSpPr>
        <xdr:cNvPr id="28" name="Rectangle: Rounded Corners 27">
          <a:extLst>
            <a:ext uri="{FF2B5EF4-FFF2-40B4-BE49-F238E27FC236}">
              <a16:creationId xmlns:a16="http://schemas.microsoft.com/office/drawing/2014/main" id="{9DDB7679-D486-4A53-AB24-A739EA34F497}"/>
            </a:ext>
          </a:extLst>
        </xdr:cNvPr>
        <xdr:cNvSpPr/>
      </xdr:nvSpPr>
      <xdr:spPr>
        <a:xfrm>
          <a:off x="5019677" y="2914650"/>
          <a:ext cx="5181598" cy="4248150"/>
        </a:xfrm>
        <a:prstGeom prst="roundRect">
          <a:avLst>
            <a:gd name="adj" fmla="val 9891"/>
          </a:avLst>
        </a:prstGeom>
        <a:gradFill flip="none" rotWithShape="1">
          <a:gsLst>
            <a:gs pos="0">
              <a:srgbClr val="FFD200"/>
            </a:gs>
            <a:gs pos="55000">
              <a:schemeClr val="accent6">
                <a:lumMod val="75000"/>
              </a:schemeClr>
            </a:gs>
            <a:gs pos="100000">
              <a:schemeClr val="accent6">
                <a:lumMod val="50000"/>
              </a:schemeClr>
            </a:gs>
          </a:gsLst>
          <a:lin ang="18900000" scaled="1"/>
          <a:tileRect/>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438152</xdr:colOff>
      <xdr:row>16</xdr:row>
      <xdr:rowOff>0</xdr:rowOff>
    </xdr:from>
    <xdr:to>
      <xdr:col>10</xdr:col>
      <xdr:colOff>619125</xdr:colOff>
      <xdr:row>25</xdr:row>
      <xdr:rowOff>38100</xdr:rowOff>
    </xdr:to>
    <xdr:graphicFrame macro="">
      <xdr:nvGraphicFramePr>
        <xdr:cNvPr id="29" name="Chart 28">
          <a:extLst>
            <a:ext uri="{FF2B5EF4-FFF2-40B4-BE49-F238E27FC236}">
              <a16:creationId xmlns:a16="http://schemas.microsoft.com/office/drawing/2014/main" id="{9593C8E9-B4D6-4C59-B8C8-E9FCA45DE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14</xdr:row>
      <xdr:rowOff>190500</xdr:rowOff>
    </xdr:from>
    <xdr:to>
      <xdr:col>9</xdr:col>
      <xdr:colOff>542925</xdr:colOff>
      <xdr:row>16</xdr:row>
      <xdr:rowOff>66675</xdr:rowOff>
    </xdr:to>
    <xdr:sp macro="" textlink="">
      <xdr:nvSpPr>
        <xdr:cNvPr id="32" name="TextBox 31">
          <a:extLst>
            <a:ext uri="{FF2B5EF4-FFF2-40B4-BE49-F238E27FC236}">
              <a16:creationId xmlns:a16="http://schemas.microsoft.com/office/drawing/2014/main" id="{AD5FF6F0-5D44-A7B3-5464-F0EEB12C16B6}"/>
            </a:ext>
          </a:extLst>
        </xdr:cNvPr>
        <xdr:cNvSpPr txBox="1"/>
      </xdr:nvSpPr>
      <xdr:spPr>
        <a:xfrm>
          <a:off x="5238750" y="2990850"/>
          <a:ext cx="13049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Rounded MT Bold" panose="020F0704030504030204" pitchFamily="34" charset="0"/>
            </a:rPr>
            <a:t>FAT CONTENT</a:t>
          </a:r>
        </a:p>
      </xdr:txBody>
    </xdr:sp>
    <xdr:clientData/>
  </xdr:twoCellAnchor>
  <xdr:twoCellAnchor>
    <xdr:from>
      <xdr:col>11</xdr:col>
      <xdr:colOff>76200</xdr:colOff>
      <xdr:row>15</xdr:row>
      <xdr:rowOff>9525</xdr:rowOff>
    </xdr:from>
    <xdr:to>
      <xdr:col>11</xdr:col>
      <xdr:colOff>114300</xdr:colOff>
      <xdr:row>35</xdr:row>
      <xdr:rowOff>38100</xdr:rowOff>
    </xdr:to>
    <xdr:cxnSp macro="">
      <xdr:nvCxnSpPr>
        <xdr:cNvPr id="34" name="Straight Connector 33">
          <a:extLst>
            <a:ext uri="{FF2B5EF4-FFF2-40B4-BE49-F238E27FC236}">
              <a16:creationId xmlns:a16="http://schemas.microsoft.com/office/drawing/2014/main" id="{BE582509-93CD-D626-BD0A-E681E59B284E}"/>
            </a:ext>
          </a:extLst>
        </xdr:cNvPr>
        <xdr:cNvCxnSpPr/>
      </xdr:nvCxnSpPr>
      <xdr:spPr>
        <a:xfrm>
          <a:off x="7410450" y="3009900"/>
          <a:ext cx="38100" cy="4067175"/>
        </a:xfrm>
        <a:prstGeom prst="line">
          <a:avLst/>
        </a:prstGeom>
        <a:ln w="28575">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409575</xdr:colOff>
      <xdr:row>25</xdr:row>
      <xdr:rowOff>0</xdr:rowOff>
    </xdr:from>
    <xdr:to>
      <xdr:col>10</xdr:col>
      <xdr:colOff>647700</xdr:colOff>
      <xdr:row>25</xdr:row>
      <xdr:rowOff>9525</xdr:rowOff>
    </xdr:to>
    <xdr:cxnSp macro="">
      <xdr:nvCxnSpPr>
        <xdr:cNvPr id="36" name="Straight Connector 35">
          <a:extLst>
            <a:ext uri="{FF2B5EF4-FFF2-40B4-BE49-F238E27FC236}">
              <a16:creationId xmlns:a16="http://schemas.microsoft.com/office/drawing/2014/main" id="{719D6C41-5720-4E7D-9627-DE8280443239}"/>
            </a:ext>
          </a:extLst>
        </xdr:cNvPr>
        <xdr:cNvCxnSpPr/>
      </xdr:nvCxnSpPr>
      <xdr:spPr>
        <a:xfrm flipH="1">
          <a:off x="5076825" y="5038725"/>
          <a:ext cx="2238375" cy="9525"/>
        </a:xfrm>
        <a:prstGeom prst="line">
          <a:avLst/>
        </a:prstGeom>
        <a:ln w="28575">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400051</xdr:colOff>
      <xdr:row>26</xdr:row>
      <xdr:rowOff>133350</xdr:rowOff>
    </xdr:from>
    <xdr:to>
      <xdr:col>11</xdr:col>
      <xdr:colOff>219075</xdr:colOff>
      <xdr:row>34</xdr:row>
      <xdr:rowOff>180975</xdr:rowOff>
    </xdr:to>
    <xdr:graphicFrame macro="">
      <xdr:nvGraphicFramePr>
        <xdr:cNvPr id="40" name="Chart 39">
          <a:extLst>
            <a:ext uri="{FF2B5EF4-FFF2-40B4-BE49-F238E27FC236}">
              <a16:creationId xmlns:a16="http://schemas.microsoft.com/office/drawing/2014/main" id="{1475A3CC-6923-4990-A3FE-B7A6B7305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438149</xdr:colOff>
      <xdr:row>2</xdr:row>
      <xdr:rowOff>47625</xdr:rowOff>
    </xdr:from>
    <xdr:to>
      <xdr:col>24</xdr:col>
      <xdr:colOff>219075</xdr:colOff>
      <xdr:row>35</xdr:row>
      <xdr:rowOff>95250</xdr:rowOff>
    </xdr:to>
    <xdr:sp macro="" textlink="">
      <xdr:nvSpPr>
        <xdr:cNvPr id="54" name="Rectangle: Rounded Corners 53">
          <a:extLst>
            <a:ext uri="{FF2B5EF4-FFF2-40B4-BE49-F238E27FC236}">
              <a16:creationId xmlns:a16="http://schemas.microsoft.com/office/drawing/2014/main" id="{BC60F65F-8071-476E-AF5D-176786908FFC}"/>
            </a:ext>
          </a:extLst>
        </xdr:cNvPr>
        <xdr:cNvSpPr/>
      </xdr:nvSpPr>
      <xdr:spPr>
        <a:xfrm>
          <a:off x="10439399" y="447675"/>
          <a:ext cx="5781676" cy="6686550"/>
        </a:xfrm>
        <a:prstGeom prst="roundRect">
          <a:avLst>
            <a:gd name="adj" fmla="val 9891"/>
          </a:avLst>
        </a:prstGeom>
        <a:gradFill flip="none" rotWithShape="1">
          <a:gsLst>
            <a:gs pos="0">
              <a:srgbClr val="FFD200"/>
            </a:gs>
            <a:gs pos="55000">
              <a:schemeClr val="accent6">
                <a:lumMod val="75000"/>
              </a:schemeClr>
            </a:gs>
            <a:gs pos="100000">
              <a:schemeClr val="accent6">
                <a:lumMod val="50000"/>
              </a:schemeClr>
            </a:gs>
          </a:gsLst>
          <a:lin ang="18900000" scaled="1"/>
          <a:tileRect/>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523876</xdr:colOff>
      <xdr:row>25</xdr:row>
      <xdr:rowOff>85725</xdr:rowOff>
    </xdr:from>
    <xdr:to>
      <xdr:col>10</xdr:col>
      <xdr:colOff>295276</xdr:colOff>
      <xdr:row>28</xdr:row>
      <xdr:rowOff>9525</xdr:rowOff>
    </xdr:to>
    <xdr:sp macro="" textlink="">
      <xdr:nvSpPr>
        <xdr:cNvPr id="41" name="TextBox 40">
          <a:extLst>
            <a:ext uri="{FF2B5EF4-FFF2-40B4-BE49-F238E27FC236}">
              <a16:creationId xmlns:a16="http://schemas.microsoft.com/office/drawing/2014/main" id="{E89AD6B0-750D-EF45-A0AF-0727C135D503}"/>
            </a:ext>
          </a:extLst>
        </xdr:cNvPr>
        <xdr:cNvSpPr txBox="1"/>
      </xdr:nvSpPr>
      <xdr:spPr>
        <a:xfrm>
          <a:off x="5191126" y="5124450"/>
          <a:ext cx="177165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Rounded MT Bold" panose="020F0704030504030204" pitchFamily="34" charset="0"/>
            </a:rPr>
            <a:t>FAT</a:t>
          </a:r>
          <a:r>
            <a:rPr lang="en-IN" sz="1100" baseline="0">
              <a:latin typeface="Arial Rounded MT Bold" panose="020F0704030504030204" pitchFamily="34" charset="0"/>
            </a:rPr>
            <a:t> BY OUTLET</a:t>
          </a:r>
          <a:endParaRPr lang="en-IN" sz="1100">
            <a:latin typeface="Arial Rounded MT Bold" panose="020F0704030504030204" pitchFamily="34" charset="0"/>
          </a:endParaRPr>
        </a:p>
      </xdr:txBody>
    </xdr:sp>
    <xdr:clientData/>
  </xdr:twoCellAnchor>
  <xdr:twoCellAnchor>
    <xdr:from>
      <xdr:col>15</xdr:col>
      <xdr:colOff>438149</xdr:colOff>
      <xdr:row>2</xdr:row>
      <xdr:rowOff>114300</xdr:rowOff>
    </xdr:from>
    <xdr:to>
      <xdr:col>23</xdr:col>
      <xdr:colOff>638175</xdr:colOff>
      <xdr:row>12</xdr:row>
      <xdr:rowOff>106680</xdr:rowOff>
    </xdr:to>
    <xdr:graphicFrame macro="">
      <xdr:nvGraphicFramePr>
        <xdr:cNvPr id="53" name="Chart 52">
          <a:extLst>
            <a:ext uri="{FF2B5EF4-FFF2-40B4-BE49-F238E27FC236}">
              <a16:creationId xmlns:a16="http://schemas.microsoft.com/office/drawing/2014/main" id="{AF10230B-A394-421D-9862-C045232A3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457200</xdr:colOff>
      <xdr:row>15</xdr:row>
      <xdr:rowOff>0</xdr:rowOff>
    </xdr:from>
    <xdr:to>
      <xdr:col>14</xdr:col>
      <xdr:colOff>495300</xdr:colOff>
      <xdr:row>17</xdr:row>
      <xdr:rowOff>0</xdr:rowOff>
    </xdr:to>
    <xdr:sp macro="" textlink="">
      <xdr:nvSpPr>
        <xdr:cNvPr id="42" name="TextBox 41">
          <a:extLst>
            <a:ext uri="{FF2B5EF4-FFF2-40B4-BE49-F238E27FC236}">
              <a16:creationId xmlns:a16="http://schemas.microsoft.com/office/drawing/2014/main" id="{15D8A173-CB97-E214-C005-7499D377C1FD}"/>
            </a:ext>
          </a:extLst>
        </xdr:cNvPr>
        <xdr:cNvSpPr txBox="1"/>
      </xdr:nvSpPr>
      <xdr:spPr>
        <a:xfrm>
          <a:off x="7791450" y="3000375"/>
          <a:ext cx="20383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Rounded MT Bold" panose="020F0704030504030204" pitchFamily="34" charset="0"/>
            </a:rPr>
            <a:t>ITEM TYPE</a:t>
          </a:r>
        </a:p>
      </xdr:txBody>
    </xdr:sp>
    <xdr:clientData/>
  </xdr:twoCellAnchor>
  <xdr:twoCellAnchor>
    <xdr:from>
      <xdr:col>11</xdr:col>
      <xdr:colOff>85725</xdr:colOff>
      <xdr:row>16</xdr:row>
      <xdr:rowOff>38100</xdr:rowOff>
    </xdr:from>
    <xdr:to>
      <xdr:col>15</xdr:col>
      <xdr:colOff>180976</xdr:colOff>
      <xdr:row>35</xdr:row>
      <xdr:rowOff>142875</xdr:rowOff>
    </xdr:to>
    <xdr:graphicFrame macro="">
      <xdr:nvGraphicFramePr>
        <xdr:cNvPr id="43" name="Chart 42">
          <a:extLst>
            <a:ext uri="{FF2B5EF4-FFF2-40B4-BE49-F238E27FC236}">
              <a16:creationId xmlns:a16="http://schemas.microsoft.com/office/drawing/2014/main" id="{5EB6997A-417A-4AC2-9697-BFB70AC82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114300</xdr:colOff>
      <xdr:row>3</xdr:row>
      <xdr:rowOff>19050</xdr:rowOff>
    </xdr:from>
    <xdr:to>
      <xdr:col>19</xdr:col>
      <xdr:colOff>133350</xdr:colOff>
      <xdr:row>5</xdr:row>
      <xdr:rowOff>57150</xdr:rowOff>
    </xdr:to>
    <xdr:sp macro="" textlink="">
      <xdr:nvSpPr>
        <xdr:cNvPr id="56" name="TextBox 55">
          <a:extLst>
            <a:ext uri="{FF2B5EF4-FFF2-40B4-BE49-F238E27FC236}">
              <a16:creationId xmlns:a16="http://schemas.microsoft.com/office/drawing/2014/main" id="{9695E24A-40DA-9035-11FF-D6AFA8D61B14}"/>
            </a:ext>
          </a:extLst>
        </xdr:cNvPr>
        <xdr:cNvSpPr txBox="1"/>
      </xdr:nvSpPr>
      <xdr:spPr>
        <a:xfrm>
          <a:off x="10782300" y="619125"/>
          <a:ext cx="20193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Rounded MT Bold" panose="020F0704030504030204" pitchFamily="34" charset="0"/>
            </a:rPr>
            <a:t>OUTLET ESTABLISHMENT</a:t>
          </a:r>
        </a:p>
      </xdr:txBody>
    </xdr:sp>
    <xdr:clientData/>
  </xdr:twoCellAnchor>
  <xdr:twoCellAnchor>
    <xdr:from>
      <xdr:col>15</xdr:col>
      <xdr:colOff>523875</xdr:colOff>
      <xdr:row>24</xdr:row>
      <xdr:rowOff>57150</xdr:rowOff>
    </xdr:from>
    <xdr:to>
      <xdr:col>24</xdr:col>
      <xdr:colOff>123825</xdr:colOff>
      <xdr:row>24</xdr:row>
      <xdr:rowOff>66675</xdr:rowOff>
    </xdr:to>
    <xdr:cxnSp macro="">
      <xdr:nvCxnSpPr>
        <xdr:cNvPr id="59" name="Straight Connector 58">
          <a:extLst>
            <a:ext uri="{FF2B5EF4-FFF2-40B4-BE49-F238E27FC236}">
              <a16:creationId xmlns:a16="http://schemas.microsoft.com/office/drawing/2014/main" id="{33B0EAC0-0787-459E-86EF-3C51D04A813C}"/>
            </a:ext>
          </a:extLst>
        </xdr:cNvPr>
        <xdr:cNvCxnSpPr/>
      </xdr:nvCxnSpPr>
      <xdr:spPr>
        <a:xfrm flipH="1">
          <a:off x="10525125" y="4895850"/>
          <a:ext cx="5600700" cy="9525"/>
        </a:xfrm>
        <a:prstGeom prst="line">
          <a:avLst/>
        </a:prstGeom>
        <a:ln w="28575">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581025</xdr:colOff>
      <xdr:row>12</xdr:row>
      <xdr:rowOff>180975</xdr:rowOff>
    </xdr:from>
    <xdr:to>
      <xdr:col>24</xdr:col>
      <xdr:colOff>57150</xdr:colOff>
      <xdr:row>12</xdr:row>
      <xdr:rowOff>180975</xdr:rowOff>
    </xdr:to>
    <xdr:cxnSp macro="">
      <xdr:nvCxnSpPr>
        <xdr:cNvPr id="60" name="Straight Connector 59">
          <a:extLst>
            <a:ext uri="{FF2B5EF4-FFF2-40B4-BE49-F238E27FC236}">
              <a16:creationId xmlns:a16="http://schemas.microsoft.com/office/drawing/2014/main" id="{0BA6DFFF-695F-4533-AFC3-62C6F56A4FE0}"/>
            </a:ext>
          </a:extLst>
        </xdr:cNvPr>
        <xdr:cNvCxnSpPr/>
      </xdr:nvCxnSpPr>
      <xdr:spPr>
        <a:xfrm flipH="1">
          <a:off x="10582275" y="2581275"/>
          <a:ext cx="5476875" cy="0"/>
        </a:xfrm>
        <a:prstGeom prst="line">
          <a:avLst/>
        </a:prstGeom>
        <a:ln w="28575">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581025</xdr:colOff>
      <xdr:row>13</xdr:row>
      <xdr:rowOff>76200</xdr:rowOff>
    </xdr:from>
    <xdr:to>
      <xdr:col>18</xdr:col>
      <xdr:colOff>419100</xdr:colOff>
      <xdr:row>15</xdr:row>
      <xdr:rowOff>104775</xdr:rowOff>
    </xdr:to>
    <xdr:sp macro="" textlink="">
      <xdr:nvSpPr>
        <xdr:cNvPr id="63" name="TextBox 62">
          <a:extLst>
            <a:ext uri="{FF2B5EF4-FFF2-40B4-BE49-F238E27FC236}">
              <a16:creationId xmlns:a16="http://schemas.microsoft.com/office/drawing/2014/main" id="{D6253C58-DF7E-3A3A-5FAF-B56A9F18825E}"/>
            </a:ext>
          </a:extLst>
        </xdr:cNvPr>
        <xdr:cNvSpPr txBox="1"/>
      </xdr:nvSpPr>
      <xdr:spPr>
        <a:xfrm>
          <a:off x="10582275" y="2676525"/>
          <a:ext cx="18383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Rounded MT Bold" panose="020F0704030504030204" pitchFamily="34" charset="0"/>
            </a:rPr>
            <a:t>OUTLET</a:t>
          </a:r>
          <a:r>
            <a:rPr lang="en-IN" sz="1100" baseline="0">
              <a:latin typeface="Arial Rounded MT Bold" panose="020F0704030504030204" pitchFamily="34" charset="0"/>
            </a:rPr>
            <a:t> SIZE</a:t>
          </a:r>
          <a:endParaRPr lang="en-IN" sz="1100">
            <a:latin typeface="Arial Rounded MT Bold" panose="020F0704030504030204" pitchFamily="34" charset="0"/>
          </a:endParaRPr>
        </a:p>
      </xdr:txBody>
    </xdr:sp>
    <xdr:clientData/>
  </xdr:twoCellAnchor>
  <xdr:twoCellAnchor>
    <xdr:from>
      <xdr:col>15</xdr:col>
      <xdr:colOff>626105</xdr:colOff>
      <xdr:row>14</xdr:row>
      <xdr:rowOff>114306</xdr:rowOff>
    </xdr:from>
    <xdr:to>
      <xdr:col>19</xdr:col>
      <xdr:colOff>257175</xdr:colOff>
      <xdr:row>23</xdr:row>
      <xdr:rowOff>47625</xdr:rowOff>
    </xdr:to>
    <xdr:graphicFrame macro="">
      <xdr:nvGraphicFramePr>
        <xdr:cNvPr id="64" name="Chart 63">
          <a:extLst>
            <a:ext uri="{FF2B5EF4-FFF2-40B4-BE49-F238E27FC236}">
              <a16:creationId xmlns:a16="http://schemas.microsoft.com/office/drawing/2014/main" id="{89E25DDD-6304-4912-B595-115EFB370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609599</xdr:colOff>
      <xdr:row>13</xdr:row>
      <xdr:rowOff>76201</xdr:rowOff>
    </xdr:from>
    <xdr:to>
      <xdr:col>19</xdr:col>
      <xdr:colOff>628650</xdr:colOff>
      <xdr:row>23</xdr:row>
      <xdr:rowOff>190500</xdr:rowOff>
    </xdr:to>
    <xdr:cxnSp macro="">
      <xdr:nvCxnSpPr>
        <xdr:cNvPr id="65" name="Straight Connector 64">
          <a:extLst>
            <a:ext uri="{FF2B5EF4-FFF2-40B4-BE49-F238E27FC236}">
              <a16:creationId xmlns:a16="http://schemas.microsoft.com/office/drawing/2014/main" id="{C3D1BA70-C6BF-47C0-A7B5-7363D058CA5A}"/>
            </a:ext>
          </a:extLst>
        </xdr:cNvPr>
        <xdr:cNvCxnSpPr/>
      </xdr:nvCxnSpPr>
      <xdr:spPr>
        <a:xfrm>
          <a:off x="13277849" y="2676526"/>
          <a:ext cx="19051" cy="2152649"/>
        </a:xfrm>
        <a:prstGeom prst="line">
          <a:avLst/>
        </a:prstGeom>
        <a:ln w="28575">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19049</xdr:colOff>
      <xdr:row>14</xdr:row>
      <xdr:rowOff>85725</xdr:rowOff>
    </xdr:from>
    <xdr:to>
      <xdr:col>24</xdr:col>
      <xdr:colOff>30479</xdr:colOff>
      <xdr:row>23</xdr:row>
      <xdr:rowOff>19049</xdr:rowOff>
    </xdr:to>
    <mc:AlternateContent xmlns:mc="http://schemas.openxmlformats.org/markup-compatibility/2006">
      <mc:Choice xmlns:cx2="http://schemas.microsoft.com/office/drawing/2015/10/21/chartex" Requires="cx2">
        <xdr:graphicFrame macro="">
          <xdr:nvGraphicFramePr>
            <xdr:cNvPr id="72" name="Chart 71">
              <a:extLst>
                <a:ext uri="{FF2B5EF4-FFF2-40B4-BE49-F238E27FC236}">
                  <a16:creationId xmlns:a16="http://schemas.microsoft.com/office/drawing/2014/main" id="{E03094CE-99FD-4ABE-8BEE-CD2CF6184D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430249" y="2859405"/>
              <a:ext cx="2693670" cy="17545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95250</xdr:colOff>
      <xdr:row>13</xdr:row>
      <xdr:rowOff>38100</xdr:rowOff>
    </xdr:from>
    <xdr:to>
      <xdr:col>23</xdr:col>
      <xdr:colOff>190500</xdr:colOff>
      <xdr:row>14</xdr:row>
      <xdr:rowOff>114300</xdr:rowOff>
    </xdr:to>
    <xdr:sp macro="" textlink="">
      <xdr:nvSpPr>
        <xdr:cNvPr id="73" name="TextBox 72">
          <a:extLst>
            <a:ext uri="{FF2B5EF4-FFF2-40B4-BE49-F238E27FC236}">
              <a16:creationId xmlns:a16="http://schemas.microsoft.com/office/drawing/2014/main" id="{2EDE1053-4E88-E9B4-BDE7-613D34D5BFB9}"/>
            </a:ext>
          </a:extLst>
        </xdr:cNvPr>
        <xdr:cNvSpPr txBox="1"/>
      </xdr:nvSpPr>
      <xdr:spPr>
        <a:xfrm>
          <a:off x="13430250" y="2638425"/>
          <a:ext cx="20955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Rounded MT Bold" panose="020F0704030504030204" pitchFamily="34" charset="0"/>
            </a:rPr>
            <a:t>OUTLET LOCATION</a:t>
          </a:r>
        </a:p>
      </xdr:txBody>
    </xdr:sp>
    <xdr:clientData/>
  </xdr:twoCellAnchor>
  <xdr:twoCellAnchor>
    <xdr:from>
      <xdr:col>15</xdr:col>
      <xdr:colOff>571500</xdr:colOff>
      <xdr:row>24</xdr:row>
      <xdr:rowOff>161926</xdr:rowOff>
    </xdr:from>
    <xdr:to>
      <xdr:col>19</xdr:col>
      <xdr:colOff>352425</xdr:colOff>
      <xdr:row>34</xdr:row>
      <xdr:rowOff>9526</xdr:rowOff>
    </xdr:to>
    <xdr:graphicFrame macro="">
      <xdr:nvGraphicFramePr>
        <xdr:cNvPr id="75" name="Chart 74">
          <a:extLst>
            <a:ext uri="{FF2B5EF4-FFF2-40B4-BE49-F238E27FC236}">
              <a16:creationId xmlns:a16="http://schemas.microsoft.com/office/drawing/2014/main" id="{1DDAF31A-BCC7-4198-BAC1-17FF60622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647700</xdr:colOff>
      <xdr:row>24</xdr:row>
      <xdr:rowOff>95250</xdr:rowOff>
    </xdr:from>
    <xdr:to>
      <xdr:col>19</xdr:col>
      <xdr:colOff>180975</xdr:colOff>
      <xdr:row>26</xdr:row>
      <xdr:rowOff>95250</xdr:rowOff>
    </xdr:to>
    <xdr:sp macro="" textlink="">
      <xdr:nvSpPr>
        <xdr:cNvPr id="76" name="TextBox 75">
          <a:extLst>
            <a:ext uri="{FF2B5EF4-FFF2-40B4-BE49-F238E27FC236}">
              <a16:creationId xmlns:a16="http://schemas.microsoft.com/office/drawing/2014/main" id="{B61E5160-DA3C-5643-38D0-F65077CE5589}"/>
            </a:ext>
          </a:extLst>
        </xdr:cNvPr>
        <xdr:cNvSpPr txBox="1"/>
      </xdr:nvSpPr>
      <xdr:spPr>
        <a:xfrm>
          <a:off x="10648950" y="4933950"/>
          <a:ext cx="22002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Rounded MT Bold" panose="020F0704030504030204" pitchFamily="34" charset="0"/>
            </a:rPr>
            <a:t>OUTLET TYPE</a:t>
          </a:r>
        </a:p>
      </xdr:txBody>
    </xdr:sp>
    <xdr:clientData/>
  </xdr:twoCellAnchor>
  <xdr:twoCellAnchor>
    <xdr:from>
      <xdr:col>19</xdr:col>
      <xdr:colOff>285750</xdr:colOff>
      <xdr:row>26</xdr:row>
      <xdr:rowOff>1</xdr:rowOff>
    </xdr:from>
    <xdr:to>
      <xdr:col>21</xdr:col>
      <xdr:colOff>600076</xdr:colOff>
      <xdr:row>35</xdr:row>
      <xdr:rowOff>47626</xdr:rowOff>
    </xdr:to>
    <xdr:graphicFrame macro="">
      <xdr:nvGraphicFramePr>
        <xdr:cNvPr id="77" name="Chart 76">
          <a:extLst>
            <a:ext uri="{FF2B5EF4-FFF2-40B4-BE49-F238E27FC236}">
              <a16:creationId xmlns:a16="http://schemas.microsoft.com/office/drawing/2014/main" id="{E2CB45C3-7F55-43EB-A49E-EDC70DC82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495299</xdr:colOff>
      <xdr:row>25</xdr:row>
      <xdr:rowOff>85726</xdr:rowOff>
    </xdr:from>
    <xdr:to>
      <xdr:col>24</xdr:col>
      <xdr:colOff>219075</xdr:colOff>
      <xdr:row>33</xdr:row>
      <xdr:rowOff>171450</xdr:rowOff>
    </xdr:to>
    <xdr:graphicFrame macro="">
      <xdr:nvGraphicFramePr>
        <xdr:cNvPr id="78" name="Chart 77">
          <a:extLst>
            <a:ext uri="{FF2B5EF4-FFF2-40B4-BE49-F238E27FC236}">
              <a16:creationId xmlns:a16="http://schemas.microsoft.com/office/drawing/2014/main" id="{003E8703-F34F-4945-A8A2-F800C1C62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638175</xdr:colOff>
      <xdr:row>33</xdr:row>
      <xdr:rowOff>152400</xdr:rowOff>
    </xdr:from>
    <xdr:to>
      <xdr:col>19</xdr:col>
      <xdr:colOff>57150</xdr:colOff>
      <xdr:row>35</xdr:row>
      <xdr:rowOff>161925</xdr:rowOff>
    </xdr:to>
    <xdr:sp macro="" textlink="">
      <xdr:nvSpPr>
        <xdr:cNvPr id="79" name="TextBox 78">
          <a:extLst>
            <a:ext uri="{FF2B5EF4-FFF2-40B4-BE49-F238E27FC236}">
              <a16:creationId xmlns:a16="http://schemas.microsoft.com/office/drawing/2014/main" id="{FC9CA895-7707-06B0-AEAF-637532CE0C89}"/>
            </a:ext>
          </a:extLst>
        </xdr:cNvPr>
        <xdr:cNvSpPr txBox="1"/>
      </xdr:nvSpPr>
      <xdr:spPr>
        <a:xfrm>
          <a:off x="11306175" y="6791325"/>
          <a:ext cx="14192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Total Sale</a:t>
          </a:r>
        </a:p>
      </xdr:txBody>
    </xdr:sp>
    <xdr:clientData/>
  </xdr:twoCellAnchor>
  <xdr:twoCellAnchor>
    <xdr:from>
      <xdr:col>19</xdr:col>
      <xdr:colOff>333375</xdr:colOff>
      <xdr:row>33</xdr:row>
      <xdr:rowOff>133350</xdr:rowOff>
    </xdr:from>
    <xdr:to>
      <xdr:col>21</xdr:col>
      <xdr:colOff>428625</xdr:colOff>
      <xdr:row>36</xdr:row>
      <xdr:rowOff>0</xdr:rowOff>
    </xdr:to>
    <xdr:sp macro="" textlink="">
      <xdr:nvSpPr>
        <xdr:cNvPr id="80" name="TextBox 79">
          <a:extLst>
            <a:ext uri="{FF2B5EF4-FFF2-40B4-BE49-F238E27FC236}">
              <a16:creationId xmlns:a16="http://schemas.microsoft.com/office/drawing/2014/main" id="{783ADD2D-D3F3-F19D-0726-100DF0D5205E}"/>
            </a:ext>
          </a:extLst>
        </xdr:cNvPr>
        <xdr:cNvSpPr txBox="1"/>
      </xdr:nvSpPr>
      <xdr:spPr>
        <a:xfrm>
          <a:off x="13001625" y="6772275"/>
          <a:ext cx="14287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Avg Sale</a:t>
          </a:r>
        </a:p>
      </xdr:txBody>
    </xdr:sp>
    <xdr:clientData/>
  </xdr:twoCellAnchor>
  <xdr:twoCellAnchor>
    <xdr:from>
      <xdr:col>21</xdr:col>
      <xdr:colOff>381000</xdr:colOff>
      <xdr:row>33</xdr:row>
      <xdr:rowOff>133350</xdr:rowOff>
    </xdr:from>
    <xdr:to>
      <xdr:col>23</xdr:col>
      <xdr:colOff>523875</xdr:colOff>
      <xdr:row>35</xdr:row>
      <xdr:rowOff>190500</xdr:rowOff>
    </xdr:to>
    <xdr:sp macro="" textlink="">
      <xdr:nvSpPr>
        <xdr:cNvPr id="81" name="TextBox 80">
          <a:extLst>
            <a:ext uri="{FF2B5EF4-FFF2-40B4-BE49-F238E27FC236}">
              <a16:creationId xmlns:a16="http://schemas.microsoft.com/office/drawing/2014/main" id="{BA4E209C-723D-25D6-5B43-8DD23AD023C2}"/>
            </a:ext>
          </a:extLst>
        </xdr:cNvPr>
        <xdr:cNvSpPr txBox="1"/>
      </xdr:nvSpPr>
      <xdr:spPr>
        <a:xfrm>
          <a:off x="14382750" y="6772275"/>
          <a:ext cx="1476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No.</a:t>
          </a:r>
          <a:r>
            <a:rPr lang="en-IN" sz="1100" baseline="0">
              <a:latin typeface="Arial Black" panose="020B0A04020102020204" pitchFamily="34" charset="0"/>
            </a:rPr>
            <a:t> Of Items</a:t>
          </a:r>
          <a:endParaRPr lang="en-IN" sz="1100">
            <a:latin typeface="Arial Black" panose="020B0A04020102020204" pitchFamily="34" charset="0"/>
          </a:endParaRPr>
        </a:p>
      </xdr:txBody>
    </xdr:sp>
    <xdr:clientData/>
  </xdr:twoCellAnchor>
  <xdr:twoCellAnchor editAs="oneCell">
    <xdr:from>
      <xdr:col>30</xdr:col>
      <xdr:colOff>0</xdr:colOff>
      <xdr:row>26</xdr:row>
      <xdr:rowOff>0</xdr:rowOff>
    </xdr:from>
    <xdr:to>
      <xdr:col>30</xdr:col>
      <xdr:colOff>304800</xdr:colOff>
      <xdr:row>27</xdr:row>
      <xdr:rowOff>106680</xdr:rowOff>
    </xdr:to>
    <xdr:sp macro="" textlink="">
      <xdr:nvSpPr>
        <xdr:cNvPr id="1029" name="AutoShape 5" descr="Generated image: Growth chart icon with zigzag arrow">
          <a:extLst>
            <a:ext uri="{FF2B5EF4-FFF2-40B4-BE49-F238E27FC236}">
              <a16:creationId xmlns:a16="http://schemas.microsoft.com/office/drawing/2014/main" id="{ADB8C53D-6A12-8054-CF60-C05872D35A44}"/>
            </a:ext>
          </a:extLst>
        </xdr:cNvPr>
        <xdr:cNvSpPr>
          <a:spLocks noChangeAspect="1" noChangeArrowheads="1"/>
        </xdr:cNvSpPr>
      </xdr:nvSpPr>
      <xdr:spPr bwMode="auto">
        <a:xfrm>
          <a:off x="20116800" y="5189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247651</xdr:colOff>
      <xdr:row>3</xdr:row>
      <xdr:rowOff>93346</xdr:rowOff>
    </xdr:from>
    <xdr:to>
      <xdr:col>10</xdr:col>
      <xdr:colOff>621031</xdr:colOff>
      <xdr:row>5</xdr:row>
      <xdr:rowOff>66676</xdr:rowOff>
    </xdr:to>
    <xdr:pic>
      <xdr:nvPicPr>
        <xdr:cNvPr id="82" name="Picture 81">
          <a:extLst>
            <a:ext uri="{FF2B5EF4-FFF2-40B4-BE49-F238E27FC236}">
              <a16:creationId xmlns:a16="http://schemas.microsoft.com/office/drawing/2014/main" id="{65B0C917-7911-7DDA-3777-983435F7510A}"/>
            </a:ext>
          </a:extLst>
        </xdr:cNvPr>
        <xdr:cNvPicPr>
          <a:picLocks noChangeAspect="1"/>
        </xdr:cNvPicPr>
      </xdr:nvPicPr>
      <xdr:blipFill>
        <a:blip xmlns:r="http://schemas.openxmlformats.org/officeDocument/2006/relationships" r:embed="rId10"/>
        <a:stretch>
          <a:fillRect/>
        </a:stretch>
      </xdr:blipFill>
      <xdr:spPr>
        <a:xfrm>
          <a:off x="6915151" y="693421"/>
          <a:ext cx="373380" cy="373380"/>
        </a:xfrm>
        <a:prstGeom prst="rect">
          <a:avLst/>
        </a:prstGeom>
      </xdr:spPr>
    </xdr:pic>
    <xdr:clientData/>
  </xdr:twoCellAnchor>
  <xdr:twoCellAnchor editAs="oneCell">
    <xdr:from>
      <xdr:col>27</xdr:col>
      <xdr:colOff>0</xdr:colOff>
      <xdr:row>9</xdr:row>
      <xdr:rowOff>0</xdr:rowOff>
    </xdr:from>
    <xdr:to>
      <xdr:col>27</xdr:col>
      <xdr:colOff>304800</xdr:colOff>
      <xdr:row>10</xdr:row>
      <xdr:rowOff>106680</xdr:rowOff>
    </xdr:to>
    <xdr:sp macro="" textlink="">
      <xdr:nvSpPr>
        <xdr:cNvPr id="1030" name="AutoShape 6" descr="Financial growth and success icon">
          <a:extLst>
            <a:ext uri="{FF2B5EF4-FFF2-40B4-BE49-F238E27FC236}">
              <a16:creationId xmlns:a16="http://schemas.microsoft.com/office/drawing/2014/main" id="{87A36314-0304-2F8D-19CD-F8C37D2D0728}"/>
            </a:ext>
          </a:extLst>
        </xdr:cNvPr>
        <xdr:cNvSpPr>
          <a:spLocks noChangeAspect="1" noChangeArrowheads="1"/>
        </xdr:cNvSpPr>
      </xdr:nvSpPr>
      <xdr:spPr bwMode="auto">
        <a:xfrm>
          <a:off x="18105120" y="1783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0</xdr:colOff>
      <xdr:row>14</xdr:row>
      <xdr:rowOff>0</xdr:rowOff>
    </xdr:from>
    <xdr:to>
      <xdr:col>27</xdr:col>
      <xdr:colOff>304800</xdr:colOff>
      <xdr:row>15</xdr:row>
      <xdr:rowOff>106680</xdr:rowOff>
    </xdr:to>
    <xdr:sp macro="" textlink="">
      <xdr:nvSpPr>
        <xdr:cNvPr id="1031" name="AutoShape 7" descr="Financial growth and success icon">
          <a:extLst>
            <a:ext uri="{FF2B5EF4-FFF2-40B4-BE49-F238E27FC236}">
              <a16:creationId xmlns:a16="http://schemas.microsoft.com/office/drawing/2014/main" id="{1C946AB5-04B5-D0FA-7568-93EE58B2C05A}"/>
            </a:ext>
          </a:extLst>
        </xdr:cNvPr>
        <xdr:cNvSpPr>
          <a:spLocks noChangeAspect="1" noChangeArrowheads="1"/>
        </xdr:cNvSpPr>
      </xdr:nvSpPr>
      <xdr:spPr bwMode="auto">
        <a:xfrm>
          <a:off x="18105120" y="2773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29</xdr:col>
      <xdr:colOff>0</xdr:colOff>
      <xdr:row>14</xdr:row>
      <xdr:rowOff>0</xdr:rowOff>
    </xdr:from>
    <xdr:to>
      <xdr:col>29</xdr:col>
      <xdr:colOff>304800</xdr:colOff>
      <xdr:row>15</xdr:row>
      <xdr:rowOff>106680</xdr:rowOff>
    </xdr:to>
    <xdr:sp macro="" textlink="">
      <xdr:nvSpPr>
        <xdr:cNvPr id="1032" name="AutoShape 8" descr="Generated image: Financial growth and success icon">
          <a:extLst>
            <a:ext uri="{FF2B5EF4-FFF2-40B4-BE49-F238E27FC236}">
              <a16:creationId xmlns:a16="http://schemas.microsoft.com/office/drawing/2014/main" id="{E6C932DB-BEF0-6057-B98F-1C2C6D019315}"/>
            </a:ext>
          </a:extLst>
        </xdr:cNvPr>
        <xdr:cNvSpPr>
          <a:spLocks noChangeAspect="1" noChangeArrowheads="1"/>
        </xdr:cNvSpPr>
      </xdr:nvSpPr>
      <xdr:spPr bwMode="auto">
        <a:xfrm>
          <a:off x="19446240" y="2773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18</xdr:row>
      <xdr:rowOff>0</xdr:rowOff>
    </xdr:from>
    <xdr:to>
      <xdr:col>39</xdr:col>
      <xdr:colOff>304800</xdr:colOff>
      <xdr:row>19</xdr:row>
      <xdr:rowOff>106680</xdr:rowOff>
    </xdr:to>
    <xdr:sp macro="" textlink="">
      <xdr:nvSpPr>
        <xdr:cNvPr id="1033" name="AutoShape 9" descr="Generated image: Financial growth and success icon">
          <a:extLst>
            <a:ext uri="{FF2B5EF4-FFF2-40B4-BE49-F238E27FC236}">
              <a16:creationId xmlns:a16="http://schemas.microsoft.com/office/drawing/2014/main" id="{4AF7F92C-CDBC-B93A-60CB-12CDEEBAA412}"/>
            </a:ext>
          </a:extLst>
        </xdr:cNvPr>
        <xdr:cNvSpPr>
          <a:spLocks noChangeAspect="1" noChangeArrowheads="1"/>
        </xdr:cNvSpPr>
      </xdr:nvSpPr>
      <xdr:spPr bwMode="auto">
        <a:xfrm>
          <a:off x="26151840" y="3566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35</xdr:col>
      <xdr:colOff>0</xdr:colOff>
      <xdr:row>10</xdr:row>
      <xdr:rowOff>0</xdr:rowOff>
    </xdr:from>
    <xdr:to>
      <xdr:col>35</xdr:col>
      <xdr:colOff>304800</xdr:colOff>
      <xdr:row>11</xdr:row>
      <xdr:rowOff>106680</xdr:rowOff>
    </xdr:to>
    <xdr:sp macro="" textlink="">
      <xdr:nvSpPr>
        <xdr:cNvPr id="1034" name="AutoShape 10" descr="Financial growth and success icon">
          <a:extLst>
            <a:ext uri="{FF2B5EF4-FFF2-40B4-BE49-F238E27FC236}">
              <a16:creationId xmlns:a16="http://schemas.microsoft.com/office/drawing/2014/main" id="{01D496A5-99F2-9DC8-B04F-42BA798474BC}"/>
            </a:ext>
          </a:extLst>
        </xdr:cNvPr>
        <xdr:cNvSpPr>
          <a:spLocks noChangeAspect="1" noChangeArrowheads="1"/>
        </xdr:cNvSpPr>
      </xdr:nvSpPr>
      <xdr:spPr bwMode="auto">
        <a:xfrm>
          <a:off x="23469600" y="198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35</xdr:col>
      <xdr:colOff>0</xdr:colOff>
      <xdr:row>10</xdr:row>
      <xdr:rowOff>0</xdr:rowOff>
    </xdr:from>
    <xdr:to>
      <xdr:col>35</xdr:col>
      <xdr:colOff>304800</xdr:colOff>
      <xdr:row>11</xdr:row>
      <xdr:rowOff>106680</xdr:rowOff>
    </xdr:to>
    <xdr:sp macro="" textlink="">
      <xdr:nvSpPr>
        <xdr:cNvPr id="1035" name="AutoShape 11" descr="Financial growth and success icon">
          <a:extLst>
            <a:ext uri="{FF2B5EF4-FFF2-40B4-BE49-F238E27FC236}">
              <a16:creationId xmlns:a16="http://schemas.microsoft.com/office/drawing/2014/main" id="{C241794B-D3B9-6464-A814-D2229A3C48E5}"/>
            </a:ext>
          </a:extLst>
        </xdr:cNvPr>
        <xdr:cNvSpPr>
          <a:spLocks noChangeAspect="1" noChangeArrowheads="1"/>
        </xdr:cNvSpPr>
      </xdr:nvSpPr>
      <xdr:spPr bwMode="auto">
        <a:xfrm>
          <a:off x="23469600" y="198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35</xdr:col>
      <xdr:colOff>0</xdr:colOff>
      <xdr:row>10</xdr:row>
      <xdr:rowOff>0</xdr:rowOff>
    </xdr:from>
    <xdr:to>
      <xdr:col>35</xdr:col>
      <xdr:colOff>304800</xdr:colOff>
      <xdr:row>11</xdr:row>
      <xdr:rowOff>106680</xdr:rowOff>
    </xdr:to>
    <xdr:sp macro="" textlink="">
      <xdr:nvSpPr>
        <xdr:cNvPr id="1036" name="AutoShape 12" descr="Financial growth and success icon">
          <a:extLst>
            <a:ext uri="{FF2B5EF4-FFF2-40B4-BE49-F238E27FC236}">
              <a16:creationId xmlns:a16="http://schemas.microsoft.com/office/drawing/2014/main" id="{7CA81E08-108D-DFAE-50D6-63F5D83AA3FF}"/>
            </a:ext>
          </a:extLst>
        </xdr:cNvPr>
        <xdr:cNvSpPr>
          <a:spLocks noChangeAspect="1" noChangeArrowheads="1"/>
        </xdr:cNvSpPr>
      </xdr:nvSpPr>
      <xdr:spPr bwMode="auto">
        <a:xfrm>
          <a:off x="23469600" y="198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35</xdr:col>
      <xdr:colOff>0</xdr:colOff>
      <xdr:row>10</xdr:row>
      <xdr:rowOff>0</xdr:rowOff>
    </xdr:from>
    <xdr:to>
      <xdr:col>35</xdr:col>
      <xdr:colOff>304800</xdr:colOff>
      <xdr:row>11</xdr:row>
      <xdr:rowOff>106680</xdr:rowOff>
    </xdr:to>
    <xdr:sp macro="" textlink="">
      <xdr:nvSpPr>
        <xdr:cNvPr id="1037" name="AutoShape 13" descr="Financial growth and success icon">
          <a:extLst>
            <a:ext uri="{FF2B5EF4-FFF2-40B4-BE49-F238E27FC236}">
              <a16:creationId xmlns:a16="http://schemas.microsoft.com/office/drawing/2014/main" id="{FB63A26B-1AAD-CB57-D089-144FFE227BE1}"/>
            </a:ext>
          </a:extLst>
        </xdr:cNvPr>
        <xdr:cNvSpPr>
          <a:spLocks noChangeAspect="1" noChangeArrowheads="1"/>
        </xdr:cNvSpPr>
      </xdr:nvSpPr>
      <xdr:spPr bwMode="auto">
        <a:xfrm>
          <a:off x="23469600" y="198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35</xdr:col>
      <xdr:colOff>0</xdr:colOff>
      <xdr:row>13</xdr:row>
      <xdr:rowOff>0</xdr:rowOff>
    </xdr:from>
    <xdr:to>
      <xdr:col>35</xdr:col>
      <xdr:colOff>304800</xdr:colOff>
      <xdr:row>14</xdr:row>
      <xdr:rowOff>106680</xdr:rowOff>
    </xdr:to>
    <xdr:sp macro="" textlink="">
      <xdr:nvSpPr>
        <xdr:cNvPr id="1039" name="AutoShape 15" descr="Financial growth and success icon">
          <a:extLst>
            <a:ext uri="{FF2B5EF4-FFF2-40B4-BE49-F238E27FC236}">
              <a16:creationId xmlns:a16="http://schemas.microsoft.com/office/drawing/2014/main" id="{BD5D30FD-105E-9849-E701-16541AC36071}"/>
            </a:ext>
          </a:extLst>
        </xdr:cNvPr>
        <xdr:cNvSpPr>
          <a:spLocks noChangeAspect="1" noChangeArrowheads="1"/>
        </xdr:cNvSpPr>
      </xdr:nvSpPr>
      <xdr:spPr bwMode="auto">
        <a:xfrm>
          <a:off x="23469600" y="2575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190500</xdr:colOff>
      <xdr:row>3</xdr:row>
      <xdr:rowOff>76200</xdr:rowOff>
    </xdr:from>
    <xdr:to>
      <xdr:col>14</xdr:col>
      <xdr:colOff>533400</xdr:colOff>
      <xdr:row>5</xdr:row>
      <xdr:rowOff>24235</xdr:rowOff>
    </xdr:to>
    <xdr:pic>
      <xdr:nvPicPr>
        <xdr:cNvPr id="83" name="Picture 82">
          <a:extLst>
            <a:ext uri="{FF2B5EF4-FFF2-40B4-BE49-F238E27FC236}">
              <a16:creationId xmlns:a16="http://schemas.microsoft.com/office/drawing/2014/main" id="{259A01E1-F0F3-1A76-EA54-DAEDA3BA23C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9525000" y="676275"/>
          <a:ext cx="342900" cy="348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142876</xdr:colOff>
      <xdr:row>9</xdr:row>
      <xdr:rowOff>133351</xdr:rowOff>
    </xdr:from>
    <xdr:to>
      <xdr:col>14</xdr:col>
      <xdr:colOff>590550</xdr:colOff>
      <xdr:row>11</xdr:row>
      <xdr:rowOff>187745</xdr:rowOff>
    </xdr:to>
    <xdr:pic>
      <xdr:nvPicPr>
        <xdr:cNvPr id="84" name="Picture 83">
          <a:extLst>
            <a:ext uri="{FF2B5EF4-FFF2-40B4-BE49-F238E27FC236}">
              <a16:creationId xmlns:a16="http://schemas.microsoft.com/office/drawing/2014/main" id="{17F08BF8-4CDC-6B23-AF85-38C0A90999C7}"/>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477376" y="1933576"/>
          <a:ext cx="447674" cy="4544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0</xdr:colOff>
      <xdr:row>16</xdr:row>
      <xdr:rowOff>0</xdr:rowOff>
    </xdr:from>
    <xdr:to>
      <xdr:col>25</xdr:col>
      <xdr:colOff>609600</xdr:colOff>
      <xdr:row>18</xdr:row>
      <xdr:rowOff>83820</xdr:rowOff>
    </xdr:to>
    <xdr:sp macro="" textlink="">
      <xdr:nvSpPr>
        <xdr:cNvPr id="1042" name="Text Box 18">
          <a:extLst>
            <a:ext uri="{FF2B5EF4-FFF2-40B4-BE49-F238E27FC236}">
              <a16:creationId xmlns:a16="http://schemas.microsoft.com/office/drawing/2014/main" id="{9AD46096-A5B7-CF1F-B1E7-5805FA06668C}"/>
            </a:ext>
          </a:extLst>
        </xdr:cNvPr>
        <xdr:cNvSpPr txBox="1">
          <a:spLocks noChangeArrowheads="1"/>
        </xdr:cNvSpPr>
      </xdr:nvSpPr>
      <xdr:spPr bwMode="auto">
        <a:xfrm>
          <a:off x="16764000" y="3169920"/>
          <a:ext cx="609600" cy="48006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lnSpc>
              <a:spcPts val="1100"/>
            </a:lnSpc>
            <a:defRPr sz="1000"/>
          </a:pPr>
          <a:endParaRPr lang="en-IN" sz="1200" b="0" i="0" u="none" strike="noStrike" baseline="0">
            <a:solidFill>
              <a:srgbClr val="000000"/>
            </a:solidFill>
            <a:latin typeface="Calibri"/>
            <a:ea typeface="Calibri"/>
            <a:cs typeface="Calibri"/>
          </a:endParaRPr>
        </a:p>
      </xdr:txBody>
    </xdr:sp>
    <xdr:clientData/>
  </xdr:twoCellAnchor>
  <xdr:twoCellAnchor editAs="oneCell">
    <xdr:from>
      <xdr:col>10</xdr:col>
      <xdr:colOff>180975</xdr:colOff>
      <xdr:row>9</xdr:row>
      <xdr:rowOff>190501</xdr:rowOff>
    </xdr:from>
    <xdr:to>
      <xdr:col>10</xdr:col>
      <xdr:colOff>514350</xdr:colOff>
      <xdr:row>11</xdr:row>
      <xdr:rowOff>128867</xdr:rowOff>
    </xdr:to>
    <xdr:pic>
      <xdr:nvPicPr>
        <xdr:cNvPr id="85" name="Picture 84">
          <a:extLst>
            <a:ext uri="{FF2B5EF4-FFF2-40B4-BE49-F238E27FC236}">
              <a16:creationId xmlns:a16="http://schemas.microsoft.com/office/drawing/2014/main" id="{6F5D8D88-8745-A553-2647-C7A63C149F49}"/>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6848475" y="1990726"/>
          <a:ext cx="333375" cy="338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22478</xdr:colOff>
      <xdr:row>7</xdr:row>
      <xdr:rowOff>118902</xdr:rowOff>
    </xdr:from>
    <xdr:to>
      <xdr:col>4</xdr:col>
      <xdr:colOff>301854</xdr:colOff>
      <xdr:row>9</xdr:row>
      <xdr:rowOff>1</xdr:rowOff>
    </xdr:to>
    <xdr:pic>
      <xdr:nvPicPr>
        <xdr:cNvPr id="21" name="Picture 20">
          <a:extLst>
            <a:ext uri="{FF2B5EF4-FFF2-40B4-BE49-F238E27FC236}">
              <a16:creationId xmlns:a16="http://schemas.microsoft.com/office/drawing/2014/main" id="{C62FB163-9B55-7ACD-CDC6-17FF711317A8}"/>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V="1">
          <a:off x="2711890" y="1499467"/>
          <a:ext cx="279376" cy="2755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236491</xdr:colOff>
      <xdr:row>7</xdr:row>
      <xdr:rowOff>139647</xdr:rowOff>
    </xdr:from>
    <xdr:to>
      <xdr:col>6</xdr:col>
      <xdr:colOff>385482</xdr:colOff>
      <xdr:row>9</xdr:row>
      <xdr:rowOff>0</xdr:rowOff>
    </xdr:to>
    <xdr:sp macro="" textlink="">
      <xdr:nvSpPr>
        <xdr:cNvPr id="27" name="TextBox 26">
          <a:extLst>
            <a:ext uri="{FF2B5EF4-FFF2-40B4-BE49-F238E27FC236}">
              <a16:creationId xmlns:a16="http://schemas.microsoft.com/office/drawing/2014/main" id="{DC608B53-C195-B26A-21E5-96E9F5F40E06}"/>
            </a:ext>
          </a:extLst>
        </xdr:cNvPr>
        <xdr:cNvSpPr txBox="1"/>
      </xdr:nvSpPr>
      <xdr:spPr>
        <a:xfrm>
          <a:off x="2925903" y="1520212"/>
          <a:ext cx="1493697" cy="25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Arial Rounded MT Bold" panose="020F0704030504030204" pitchFamily="34" charset="0"/>
            </a:rPr>
            <a:t>FILTER</a:t>
          </a:r>
          <a:r>
            <a:rPr lang="en-IN" sz="1000" baseline="0">
              <a:latin typeface="Arial Rounded MT Bold" panose="020F0704030504030204" pitchFamily="34" charset="0"/>
            </a:rPr>
            <a:t> PANEL</a:t>
          </a:r>
          <a:endParaRPr lang="en-IN" sz="1000">
            <a:latin typeface="Arial Rounded MT Bold" panose="020F0704030504030204" pitchFamily="34" charset="0"/>
          </a:endParaRPr>
        </a:p>
      </xdr:txBody>
    </xdr:sp>
    <xdr:clientData/>
  </xdr:twoCellAnchor>
  <xdr:twoCellAnchor editAs="oneCell">
    <xdr:from>
      <xdr:col>3</xdr:col>
      <xdr:colOff>403412</xdr:colOff>
      <xdr:row>16</xdr:row>
      <xdr:rowOff>98613</xdr:rowOff>
    </xdr:from>
    <xdr:to>
      <xdr:col>6</xdr:col>
      <xdr:colOff>224117</xdr:colOff>
      <xdr:row>22</xdr:row>
      <xdr:rowOff>98612</xdr:rowOff>
    </xdr:to>
    <mc:AlternateContent xmlns:mc="http://schemas.openxmlformats.org/markup-compatibility/2006">
      <mc:Choice xmlns:a14="http://schemas.microsoft.com/office/drawing/2010/main" Requires="a14">
        <xdr:graphicFrame macro="">
          <xdr:nvGraphicFramePr>
            <xdr:cNvPr id="31" name="Outlet Location Type 1">
              <a:extLst>
                <a:ext uri="{FF2B5EF4-FFF2-40B4-BE49-F238E27FC236}">
                  <a16:creationId xmlns:a16="http://schemas.microsoft.com/office/drawing/2014/main" id="{23FC7471-0819-417A-BD2C-DCAFC05A7F2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2403662" y="3285158"/>
              <a:ext cx="1820955" cy="1229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448236</xdr:colOff>
      <xdr:row>22</xdr:row>
      <xdr:rowOff>170329</xdr:rowOff>
    </xdr:from>
    <xdr:to>
      <xdr:col>6</xdr:col>
      <xdr:colOff>188258</xdr:colOff>
      <xdr:row>31</xdr:row>
      <xdr:rowOff>152401</xdr:rowOff>
    </xdr:to>
    <mc:AlternateContent xmlns:mc="http://schemas.openxmlformats.org/markup-compatibility/2006">
      <mc:Choice xmlns:a14="http://schemas.microsoft.com/office/drawing/2010/main" Requires="a14">
        <xdr:graphicFrame macro="">
          <xdr:nvGraphicFramePr>
            <xdr:cNvPr id="33" name="Item Type 1">
              <a:extLst>
                <a:ext uri="{FF2B5EF4-FFF2-40B4-BE49-F238E27FC236}">
                  <a16:creationId xmlns:a16="http://schemas.microsoft.com/office/drawing/2014/main" id="{149E0B43-18E7-4C1C-85C0-6BBD452C29D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448486" y="4586465"/>
              <a:ext cx="1740272" cy="1774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198974</xdr:colOff>
      <xdr:row>30</xdr:row>
      <xdr:rowOff>60614</xdr:rowOff>
    </xdr:from>
    <xdr:to>
      <xdr:col>5</xdr:col>
      <xdr:colOff>129886</xdr:colOff>
      <xdr:row>36</xdr:row>
      <xdr:rowOff>70216</xdr:rowOff>
    </xdr:to>
    <xdr:pic>
      <xdr:nvPicPr>
        <xdr:cNvPr id="37" name="Picture 36">
          <a:hlinkClick xmlns:r="http://schemas.openxmlformats.org/officeDocument/2006/relationships" r:id="rId15"/>
          <a:extLst>
            <a:ext uri="{FF2B5EF4-FFF2-40B4-BE49-F238E27FC236}">
              <a16:creationId xmlns:a16="http://schemas.microsoft.com/office/drawing/2014/main" id="{F2845CC7-8BD9-C00D-3406-AB148C9BAD81}"/>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199224" y="6070023"/>
          <a:ext cx="1264412" cy="1204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60613</xdr:colOff>
      <xdr:row>31</xdr:row>
      <xdr:rowOff>190500</xdr:rowOff>
    </xdr:from>
    <xdr:to>
      <xdr:col>5</xdr:col>
      <xdr:colOff>580159</xdr:colOff>
      <xdr:row>34</xdr:row>
      <xdr:rowOff>103909</xdr:rowOff>
    </xdr:to>
    <xdr:pic>
      <xdr:nvPicPr>
        <xdr:cNvPr id="46" name="Picture 45">
          <a:hlinkClick xmlns:r="http://schemas.openxmlformats.org/officeDocument/2006/relationships" r:id="rId17"/>
          <a:extLst>
            <a:ext uri="{FF2B5EF4-FFF2-40B4-BE49-F238E27FC236}">
              <a16:creationId xmlns:a16="http://schemas.microsoft.com/office/drawing/2014/main" id="{06EA57AC-E844-433F-97E9-0BEBDD9D61D9}"/>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394363" y="6399068"/>
          <a:ext cx="519546" cy="5108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zabeth George" refreshedDate="46222.549767592594" createdVersion="8" refreshedVersion="8" minRefreshableVersion="3" recordCount="8523" xr:uid="{E4E4CCB1-B7F3-4B1F-B148-11A21A12FC71}">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31842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E05A53-EDD6-4C6A-9AF5-45B0DE0B3F44}"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34:B138"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2"/>
        <item x="0"/>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8">
    <format dxfId="1414">
      <pivotArea type="all" dataOnly="0" outline="0" fieldPosition="0"/>
    </format>
    <format dxfId="1413">
      <pivotArea type="all" dataOnly="0" outline="0" fieldPosition="0"/>
    </format>
    <format dxfId="1412">
      <pivotArea dataOnly="0" labelOnly="1" grandRow="1" outline="0" fieldPosition="0"/>
    </format>
    <format dxfId="1411">
      <pivotArea type="all" dataOnly="0" outline="0" fieldPosition="0"/>
    </format>
    <format dxfId="1410">
      <pivotArea dataOnly="0" labelOnly="1" grandRow="1" outline="0" fieldPosition="0"/>
    </format>
    <format dxfId="1409">
      <pivotArea type="all" dataOnly="0" outline="0" fieldPosition="0"/>
    </format>
    <format dxfId="1408">
      <pivotArea type="origin" dataOnly="0" labelOnly="1" outline="0" fieldPosition="0"/>
    </format>
    <format dxfId="1407">
      <pivotArea field="0" type="button" dataOnly="0" labelOnly="1" outline="0"/>
    </format>
    <format dxfId="1406">
      <pivotArea type="topRight" dataOnly="0" labelOnly="1" outline="0" fieldPosition="0"/>
    </format>
    <format dxfId="1405">
      <pivotArea type="all" dataOnly="0" outline="0" fieldPosition="0"/>
    </format>
    <format dxfId="1404">
      <pivotArea outline="0" collapsedLevelsAreSubtotals="1" fieldPosition="0"/>
    </format>
    <format dxfId="1403">
      <pivotArea field="6" type="button" dataOnly="0" labelOnly="1" outline="0"/>
    </format>
    <format dxfId="1402">
      <pivotArea outline="0" collapsedLevelsAreSubtotals="1" fieldPosition="0"/>
    </format>
    <format dxfId="1401">
      <pivotArea type="all" dataOnly="0" outline="0" fieldPosition="0"/>
    </format>
    <format dxfId="1400">
      <pivotArea outline="0" collapsedLevelsAreSubtotals="1" fieldPosition="0"/>
    </format>
    <format dxfId="1399">
      <pivotArea field="8" type="button" dataOnly="0" labelOnly="1" outline="0" axis="axisRow" fieldPosition="0"/>
    </format>
    <format dxfId="1398">
      <pivotArea dataOnly="0" labelOnly="1" fieldPosition="0">
        <references count="1">
          <reference field="8" count="0"/>
        </references>
      </pivotArea>
    </format>
    <format dxfId="1397">
      <pivotArea dataOnly="0" labelOnly="1" outline="0" axis="axisValues" fieldPosition="0"/>
    </format>
  </formats>
  <chartFormats count="2">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6A97F3-1D4B-4D10-BB4E-4D365EE3D3F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120:B12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2"/>
        <item x="0"/>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1" numFmtId="168"/>
  </dataFields>
  <formats count="19">
    <format dxfId="1433">
      <pivotArea type="all" dataOnly="0" outline="0" fieldPosition="0"/>
    </format>
    <format dxfId="1432">
      <pivotArea type="all" dataOnly="0" outline="0" fieldPosition="0"/>
    </format>
    <format dxfId="1431">
      <pivotArea dataOnly="0" labelOnly="1" grandRow="1" outline="0" fieldPosition="0"/>
    </format>
    <format dxfId="1430">
      <pivotArea type="all" dataOnly="0" outline="0" fieldPosition="0"/>
    </format>
    <format dxfId="1429">
      <pivotArea dataOnly="0" labelOnly="1" grandRow="1" outline="0" fieldPosition="0"/>
    </format>
    <format dxfId="1428">
      <pivotArea type="all" dataOnly="0" outline="0" fieldPosition="0"/>
    </format>
    <format dxfId="1427">
      <pivotArea type="origin" dataOnly="0" labelOnly="1" outline="0" fieldPosition="0"/>
    </format>
    <format dxfId="1426">
      <pivotArea field="0" type="button" dataOnly="0" labelOnly="1" outline="0"/>
    </format>
    <format dxfId="1425">
      <pivotArea type="topRight" dataOnly="0" labelOnly="1" outline="0" fieldPosition="0"/>
    </format>
    <format dxfId="1424">
      <pivotArea outline="0" fieldPosition="0">
        <references count="1">
          <reference field="4294967294" count="1">
            <x v="0"/>
          </reference>
        </references>
      </pivotArea>
    </format>
    <format dxfId="1423">
      <pivotArea type="all" dataOnly="0" outline="0" fieldPosition="0"/>
    </format>
    <format dxfId="1422">
      <pivotArea outline="0" collapsedLevelsAreSubtotals="1" fieldPosition="0"/>
    </format>
    <format dxfId="1421">
      <pivotArea field="6" type="button" dataOnly="0" labelOnly="1" outline="0"/>
    </format>
    <format dxfId="1420">
      <pivotArea outline="0" collapsedLevelsAreSubtotals="1" fieldPosition="0"/>
    </format>
    <format dxfId="1419">
      <pivotArea type="all" dataOnly="0" outline="0" fieldPosition="0"/>
    </format>
    <format dxfId="1418">
      <pivotArea outline="0" collapsedLevelsAreSubtotals="1" fieldPosition="0"/>
    </format>
    <format dxfId="1417">
      <pivotArea field="8" type="button" dataOnly="0" labelOnly="1" outline="0" axis="axisRow" fieldPosition="0"/>
    </format>
    <format dxfId="1416">
      <pivotArea dataOnly="0" labelOnly="1" fieldPosition="0">
        <references count="1">
          <reference field="8" count="0"/>
        </references>
      </pivotArea>
    </format>
    <format dxfId="1415">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E5483D-4F02-4FB3-BB36-15B690B0A5C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8:B54"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6">
    <format dxfId="1449">
      <pivotArea type="all" dataOnly="0" outline="0" fieldPosition="0"/>
    </format>
    <format dxfId="1448">
      <pivotArea type="all" dataOnly="0" outline="0" fieldPosition="0"/>
    </format>
    <format dxfId="1447">
      <pivotArea dataOnly="0" labelOnly="1" grandRow="1" outline="0" fieldPosition="0"/>
    </format>
    <format dxfId="1446">
      <pivotArea type="all" dataOnly="0" outline="0" fieldPosition="0"/>
    </format>
    <format dxfId="1445">
      <pivotArea dataOnly="0" labelOnly="1" grandRow="1" outline="0" fieldPosition="0"/>
    </format>
    <format dxfId="1444">
      <pivotArea type="all" dataOnly="0" outline="0" fieldPosition="0"/>
    </format>
    <format dxfId="1443">
      <pivotArea type="origin" dataOnly="0" labelOnly="1" outline="0" fieldPosition="0"/>
    </format>
    <format dxfId="1442">
      <pivotArea field="0" type="button" dataOnly="0" labelOnly="1" outline="0"/>
    </format>
    <format dxfId="1441">
      <pivotArea type="topRight" dataOnly="0" labelOnly="1" outline="0" fieldPosition="0"/>
    </format>
    <format dxfId="1440">
      <pivotArea field="6" type="button" dataOnly="0" labelOnly="1" outline="0"/>
    </format>
    <format dxfId="1439">
      <pivotArea outline="0" fieldPosition="0">
        <references count="1">
          <reference field="4294967294" count="1">
            <x v="0"/>
          </reference>
        </references>
      </pivotArea>
    </format>
    <format dxfId="1438">
      <pivotArea type="all" dataOnly="0" outline="0" fieldPosition="0"/>
    </format>
    <format dxfId="1437">
      <pivotArea outline="0" collapsedLevelsAreSubtotals="1" fieldPosition="0"/>
    </format>
    <format dxfId="1436">
      <pivotArea field="3" type="button" dataOnly="0" labelOnly="1" outline="0" axis="axisRow" fieldPosition="0"/>
    </format>
    <format dxfId="1435">
      <pivotArea dataOnly="0" labelOnly="1" fieldPosition="0">
        <references count="1">
          <reference field="3" count="0"/>
        </references>
      </pivotArea>
    </format>
    <format dxfId="143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2356F1-B00A-4F40-B407-2B21AAE34297}"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110:B11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2"/>
        <item x="0"/>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5">
    <format dxfId="1464">
      <pivotArea type="all" dataOnly="0" outline="0" fieldPosition="0"/>
    </format>
    <format dxfId="1463">
      <pivotArea type="all" dataOnly="0" outline="0" fieldPosition="0"/>
    </format>
    <format dxfId="1462">
      <pivotArea dataOnly="0" labelOnly="1" grandRow="1" outline="0" fieldPosition="0"/>
    </format>
    <format dxfId="1461">
      <pivotArea type="all" dataOnly="0" outline="0" fieldPosition="0"/>
    </format>
    <format dxfId="1460">
      <pivotArea dataOnly="0" labelOnly="1" grandRow="1" outline="0" fieldPosition="0"/>
    </format>
    <format dxfId="1459">
      <pivotArea type="all" dataOnly="0" outline="0" fieldPosition="0"/>
    </format>
    <format dxfId="1458">
      <pivotArea type="origin" dataOnly="0" labelOnly="1" outline="0" fieldPosition="0"/>
    </format>
    <format dxfId="1457">
      <pivotArea field="0" type="button" dataOnly="0" labelOnly="1" outline="0"/>
    </format>
    <format dxfId="1456">
      <pivotArea type="topRight" dataOnly="0" labelOnly="1" outline="0" fieldPosition="0"/>
    </format>
    <format dxfId="1455">
      <pivotArea outline="0" fieldPosition="0">
        <references count="1">
          <reference field="4294967294" count="1">
            <x v="0"/>
          </reference>
        </references>
      </pivotArea>
    </format>
    <format dxfId="1454">
      <pivotArea type="all" dataOnly="0" outline="0" fieldPosition="0"/>
    </format>
    <format dxfId="1453">
      <pivotArea outline="0" collapsedLevelsAreSubtotals="1" fieldPosition="0"/>
    </format>
    <format dxfId="1452">
      <pivotArea field="8" type="button" dataOnly="0" labelOnly="1" outline="0" axis="axisRow" fieldPosition="0"/>
    </format>
    <format dxfId="1451">
      <pivotArea dataOnly="0" labelOnly="1" fieldPosition="0">
        <references count="1">
          <reference field="8" count="0"/>
        </references>
      </pivotArea>
    </format>
    <format dxfId="1450">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A4C723-67C7-4607-A12C-A212819C851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24:C2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17">
    <format dxfId="1481">
      <pivotArea type="all" dataOnly="0" outline="0" fieldPosition="0"/>
    </format>
    <format dxfId="1480">
      <pivotArea type="all" dataOnly="0" outline="0" fieldPosition="0"/>
    </format>
    <format dxfId="1479">
      <pivotArea dataOnly="0" labelOnly="1" grandRow="1" outline="0" fieldPosition="0"/>
    </format>
    <format dxfId="1478">
      <pivotArea dataOnly="0" labelOnly="1" outline="0" axis="axisValues" fieldPosition="0"/>
    </format>
    <format dxfId="1477">
      <pivotArea type="all" dataOnly="0" outline="0" fieldPosition="0"/>
    </format>
    <format dxfId="1476">
      <pivotArea dataOnly="0" labelOnly="1" grandRow="1" outline="0" fieldPosition="0"/>
    </format>
    <format dxfId="1475">
      <pivotArea dataOnly="0" labelOnly="1" outline="0" axis="axisValues" fieldPosition="0"/>
    </format>
    <format dxfId="1474">
      <pivotArea collapsedLevelsAreSubtotals="1" fieldPosition="0">
        <references count="1">
          <reference field="0" count="1">
            <x v="1"/>
          </reference>
        </references>
      </pivotArea>
    </format>
    <format dxfId="1473">
      <pivotArea collapsedLevelsAreSubtotals="1" fieldPosition="0">
        <references count="1">
          <reference field="0" count="1">
            <x v="0"/>
          </reference>
        </references>
      </pivotArea>
    </format>
    <format dxfId="1472">
      <pivotArea type="all" dataOnly="0" outline="0" fieldPosition="0"/>
    </format>
    <format dxfId="1471">
      <pivotArea outline="0" collapsedLevelsAreSubtotals="1" fieldPosition="0"/>
    </format>
    <format dxfId="1470">
      <pivotArea type="origin" dataOnly="0" labelOnly="1" outline="0" fieldPosition="0"/>
    </format>
    <format dxfId="1469">
      <pivotArea field="0" type="button" dataOnly="0" labelOnly="1" outline="0" axis="axisCol" fieldPosition="0"/>
    </format>
    <format dxfId="1468">
      <pivotArea type="topRight" dataOnly="0" labelOnly="1" outline="0" fieldPosition="0"/>
    </format>
    <format dxfId="1467">
      <pivotArea field="6" type="button" dataOnly="0" labelOnly="1" outline="0" axis="axisRow" fieldPosition="0"/>
    </format>
    <format dxfId="1466">
      <pivotArea dataOnly="0" labelOnly="1" fieldPosition="0">
        <references count="1">
          <reference field="6" count="0"/>
        </references>
      </pivotArea>
    </format>
    <format dxfId="1465">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92A2FA-F194-479B-9A07-4D3B22A0185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B13:C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dataFields>
  <formats count="12">
    <format dxfId="1383">
      <pivotArea type="all" dataOnly="0" outline="0" fieldPosition="0"/>
    </format>
    <format dxfId="1384">
      <pivotArea type="all" dataOnly="0" outline="0" fieldPosition="0"/>
    </format>
    <format dxfId="1385">
      <pivotArea dataOnly="0" labelOnly="1" grandRow="1" outline="0" fieldPosition="0"/>
    </format>
    <format dxfId="1386">
      <pivotArea type="all" dataOnly="0" outline="0" fieldPosition="0"/>
    </format>
    <format dxfId="1387">
      <pivotArea dataOnly="0" labelOnly="1" grandRow="1" outline="0" fieldPosition="0"/>
    </format>
    <format dxfId="1388">
      <pivotArea collapsedLevelsAreSubtotals="1" fieldPosition="0">
        <references count="1">
          <reference field="0" count="1">
            <x v="0"/>
          </reference>
        </references>
      </pivotArea>
    </format>
    <format dxfId="1389">
      <pivotArea collapsedLevelsAreSubtotals="1" fieldPosition="0">
        <references count="1">
          <reference field="0" count="1">
            <x v="1"/>
          </reference>
        </references>
      </pivotArea>
    </format>
    <format dxfId="1390">
      <pivotArea type="all" dataOnly="0" outline="0" fieldPosition="0"/>
    </format>
    <format dxfId="1391">
      <pivotArea outline="0" collapsedLevelsAreSubtotals="1" fieldPosition="0"/>
    </format>
    <format dxfId="1392">
      <pivotArea field="0" type="button" dataOnly="0" labelOnly="1" outline="0" axis="axisRow" fieldPosition="0"/>
    </format>
    <format dxfId="1393">
      <pivotArea dataOnly="0" labelOnly="1" fieldPosition="0">
        <references count="1">
          <reference field="0" count="0"/>
        </references>
      </pivotArea>
    </format>
    <format dxfId="139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91C289-969C-4C5C-BFDB-03BF312EC4C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90:B9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5">
    <format dxfId="1496">
      <pivotArea type="all" dataOnly="0" outline="0" fieldPosition="0"/>
    </format>
    <format dxfId="1495">
      <pivotArea type="all" dataOnly="0" outline="0" fieldPosition="0"/>
    </format>
    <format dxfId="1494">
      <pivotArea dataOnly="0" labelOnly="1" grandRow="1" outline="0" fieldPosition="0"/>
    </format>
    <format dxfId="1493">
      <pivotArea type="all" dataOnly="0" outline="0" fieldPosition="0"/>
    </format>
    <format dxfId="1492">
      <pivotArea dataOnly="0" labelOnly="1" grandRow="1" outline="0" fieldPosition="0"/>
    </format>
    <format dxfId="1491">
      <pivotArea type="all" dataOnly="0" outline="0" fieldPosition="0"/>
    </format>
    <format dxfId="1490">
      <pivotArea type="origin" dataOnly="0" labelOnly="1" outline="0" fieldPosition="0"/>
    </format>
    <format dxfId="1489">
      <pivotArea field="0" type="button" dataOnly="0" labelOnly="1" outline="0"/>
    </format>
    <format dxfId="1488">
      <pivotArea type="topRight" dataOnly="0" labelOnly="1" outline="0" fieldPosition="0"/>
    </format>
    <format dxfId="1487">
      <pivotArea outline="0" fieldPosition="0">
        <references count="1">
          <reference field="4294967294" count="1">
            <x v="0"/>
          </reference>
        </references>
      </pivotArea>
    </format>
    <format dxfId="1486">
      <pivotArea type="all" dataOnly="0" outline="0" fieldPosition="0"/>
    </format>
    <format dxfId="1485">
      <pivotArea outline="0" collapsedLevelsAreSubtotals="1" fieldPosition="0"/>
    </format>
    <format dxfId="1484">
      <pivotArea field="6" type="button" dataOnly="0" labelOnly="1" outline="0" axis="axisRow" fieldPosition="0"/>
    </format>
    <format dxfId="1483">
      <pivotArea dataOnly="0" labelOnly="1" fieldPosition="0">
        <references count="1">
          <reference field="6" count="0"/>
        </references>
      </pivotArea>
    </format>
    <format dxfId="1482">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77AEB3-1E40-4C58-A7FD-422274766D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o of Items" fld="1" subtotal="count" baseField="0" baseItem="1"/>
    <dataField name="Average of Rating" fld="12" subtotal="average" baseField="0" baseItem="1"/>
  </dataFields>
  <formats count="3">
    <format dxfId="1499">
      <pivotArea type="all" dataOnly="0" outline="0" fieldPosition="0"/>
    </format>
    <format dxfId="1498">
      <pivotArea outline="0" collapsedLevelsAreSubtotals="1" fieldPosition="0"/>
    </format>
    <format dxfId="149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9B9D77-F642-4B37-A8F6-081061FEB6C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75:B7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16">
    <format dxfId="1515">
      <pivotArea type="all" dataOnly="0" outline="0" fieldPosition="0"/>
    </format>
    <format dxfId="1514">
      <pivotArea type="all" dataOnly="0" outline="0" fieldPosition="0"/>
    </format>
    <format dxfId="1513">
      <pivotArea dataOnly="0" labelOnly="1" grandRow="1" outline="0" fieldPosition="0"/>
    </format>
    <format dxfId="1512">
      <pivotArea type="all" dataOnly="0" outline="0" fieldPosition="0"/>
    </format>
    <format dxfId="1511">
      <pivotArea dataOnly="0" labelOnly="1" grandRow="1" outline="0" fieldPosition="0"/>
    </format>
    <format dxfId="1510">
      <pivotArea type="all" dataOnly="0" outline="0" fieldPosition="0"/>
    </format>
    <format dxfId="1509">
      <pivotArea type="origin" dataOnly="0" labelOnly="1" outline="0" fieldPosition="0"/>
    </format>
    <format dxfId="1508">
      <pivotArea field="0" type="button" dataOnly="0" labelOnly="1" outline="0"/>
    </format>
    <format dxfId="1507">
      <pivotArea type="topRight" dataOnly="0" labelOnly="1" outline="0" fieldPosition="0"/>
    </format>
    <format dxfId="1506">
      <pivotArea field="6" type="button" dataOnly="0" labelOnly="1" outline="0"/>
    </format>
    <format dxfId="1505">
      <pivotArea outline="0" fieldPosition="0">
        <references count="1">
          <reference field="4294967294" count="1">
            <x v="0"/>
          </reference>
        </references>
      </pivotArea>
    </format>
    <format dxfId="1504">
      <pivotArea type="all" dataOnly="0" outline="0" fieldPosition="0"/>
    </format>
    <format dxfId="1503">
      <pivotArea outline="0" collapsedLevelsAreSubtotals="1" fieldPosition="0"/>
    </format>
    <format dxfId="1502">
      <pivotArea field="7" type="button" dataOnly="0" labelOnly="1" outline="0" axis="axisRow" fieldPosition="0"/>
    </format>
    <format dxfId="1501">
      <pivotArea dataOnly="0" labelOnly="1" fieldPosition="0">
        <references count="1">
          <reference field="7" count="0"/>
        </references>
      </pivotArea>
    </format>
    <format dxfId="150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DBF2D5-BE2A-4B94-810A-3205DDE18B1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61:B7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6">
    <format dxfId="1531">
      <pivotArea type="all" dataOnly="0" outline="0" fieldPosition="0"/>
    </format>
    <format dxfId="1530">
      <pivotArea type="all" dataOnly="0" outline="0" fieldPosition="0"/>
    </format>
    <format dxfId="1529">
      <pivotArea dataOnly="0" labelOnly="1" grandRow="1" outline="0" fieldPosition="0"/>
    </format>
    <format dxfId="1528">
      <pivotArea type="all" dataOnly="0" outline="0" fieldPosition="0"/>
    </format>
    <format dxfId="1527">
      <pivotArea dataOnly="0" labelOnly="1" grandRow="1" outline="0" fieldPosition="0"/>
    </format>
    <format dxfId="1526">
      <pivotArea type="all" dataOnly="0" outline="0" fieldPosition="0"/>
    </format>
    <format dxfId="1525">
      <pivotArea type="origin" dataOnly="0" labelOnly="1" outline="0" fieldPosition="0"/>
    </format>
    <format dxfId="1524">
      <pivotArea field="0" type="button" dataOnly="0" labelOnly="1" outline="0"/>
    </format>
    <format dxfId="1523">
      <pivotArea type="topRight" dataOnly="0" labelOnly="1" outline="0" fieldPosition="0"/>
    </format>
    <format dxfId="1522">
      <pivotArea field="6" type="button" dataOnly="0" labelOnly="1" outline="0"/>
    </format>
    <format dxfId="1521">
      <pivotArea outline="0" fieldPosition="0">
        <references count="1">
          <reference field="4294967294" count="1">
            <x v="0"/>
          </reference>
        </references>
      </pivotArea>
    </format>
    <format dxfId="1520">
      <pivotArea type="all" dataOnly="0" outline="0" fieldPosition="0"/>
    </format>
    <format dxfId="1519">
      <pivotArea outline="0" collapsedLevelsAreSubtotals="1" fieldPosition="0"/>
    </format>
    <format dxfId="1518">
      <pivotArea field="4" type="button" dataOnly="0" labelOnly="1" outline="0" axis="axisRow" fieldPosition="0"/>
    </format>
    <format dxfId="1517">
      <pivotArea dataOnly="0" labelOnly="1" fieldPosition="0">
        <references count="1">
          <reference field="4" count="0"/>
        </references>
      </pivotArea>
    </format>
    <format dxfId="1516">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1"/>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37D6AA3-3320-4CB6-80B4-50BF6A842D5A}" sourceName="Outlet Siz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213184273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8939E1F-2EF8-483A-BA60-38ECA85B0742}" sourceName="Outlet Location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213184273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C92885F-CCDD-4046-9DE2-0B1A38677DB9}" sourceName="Item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2131842733">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29126FA-AD7F-4035-ACCB-47405E6FA6B2}" cache="Slicer_Outlet_Size" caption="Outlet Size" rowHeight="260350"/>
  <slicer name="Outlet Location Type" xr10:uid="{55546584-216A-49FC-B430-709FE8867DC9}" cache="Slicer_Outlet_Location_Type" caption="Outlet Location Type" rowHeight="260350"/>
  <slicer name="Item Type" xr10:uid="{24910FBA-DAC5-4A28-9C8F-C096FC33E289}"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6B4F5FD-D4BA-4C96-B647-CF648DB956C0}" cache="Slicer_Outlet_Size" caption="Outlet Size" style="Blinkit Analysis" rowHeight="260350"/>
  <slicer name="Outlet Location Type 1" xr10:uid="{067449CD-FA5D-46C9-A522-63CAB120554F}" cache="Slicer_Outlet_Location_Type" caption="Outlet Location " style="Blinkit Analysis" rowHeight="260350"/>
  <slicer name="Item Type 1" xr10:uid="{B9E53309-AF6B-4383-90C1-307DE1777A11}"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855A99E2-7A99-4889-9892-37B54C5B44C6}"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E4A32-321D-405F-B739-17DA5C1ACDF8}">
  <dimension ref="A1:G140"/>
  <sheetViews>
    <sheetView workbookViewId="0">
      <selection activeCell="I8" sqref="I8"/>
    </sheetView>
  </sheetViews>
  <sheetFormatPr defaultRowHeight="15.6" x14ac:dyDescent="0.3"/>
  <cols>
    <col min="1" max="1" width="17.296875" bestFit="1" customWidth="1"/>
    <col min="2" max="2" width="19.5" bestFit="1" customWidth="1"/>
    <col min="3" max="3" width="7.3984375" bestFit="1" customWidth="1"/>
    <col min="4" max="4" width="15.69921875" bestFit="1" customWidth="1"/>
    <col min="5" max="5" width="16.69921875" customWidth="1"/>
  </cols>
  <sheetData>
    <row r="1" spans="1:6" ht="16.2" thickBot="1" x14ac:dyDescent="0.35"/>
    <row r="2" spans="1:6" ht="18" thickBot="1" x14ac:dyDescent="0.35">
      <c r="A2" s="43" t="s">
        <v>1618</v>
      </c>
      <c r="B2" s="44"/>
      <c r="C2" s="44"/>
      <c r="D2" s="45"/>
    </row>
    <row r="3" spans="1:6" ht="16.2" thickBot="1" x14ac:dyDescent="0.35">
      <c r="A3" s="15" t="s">
        <v>1610</v>
      </c>
      <c r="B3" s="16" t="s">
        <v>1611</v>
      </c>
      <c r="C3" s="16" t="s">
        <v>1613</v>
      </c>
      <c r="D3" s="17" t="s">
        <v>1614</v>
      </c>
    </row>
    <row r="4" spans="1:6" ht="16.2" thickBot="1" x14ac:dyDescent="0.35">
      <c r="A4" s="52">
        <v>1201681.4928000034</v>
      </c>
      <c r="B4" s="53">
        <v>140.99278338613203</v>
      </c>
      <c r="C4" s="53">
        <v>8523</v>
      </c>
      <c r="D4" s="54">
        <v>3.9658570925731196</v>
      </c>
    </row>
    <row r="5" spans="1:6" x14ac:dyDescent="0.3">
      <c r="A5" s="2"/>
      <c r="D5" s="3"/>
    </row>
    <row r="6" spans="1:6" x14ac:dyDescent="0.3">
      <c r="A6" s="2"/>
      <c r="D6" s="3"/>
    </row>
    <row r="7" spans="1:6" x14ac:dyDescent="0.3">
      <c r="A7" s="2" t="s">
        <v>1609</v>
      </c>
      <c r="B7" t="s">
        <v>1615</v>
      </c>
      <c r="C7" t="s">
        <v>1616</v>
      </c>
      <c r="D7" s="3" t="s">
        <v>1617</v>
      </c>
    </row>
    <row r="8" spans="1:6" x14ac:dyDescent="0.3">
      <c r="A8" s="9">
        <f>GETPIVOTDATA("Sum of Total Sales",$A$3)</f>
        <v>1201681.4928000034</v>
      </c>
      <c r="B8" s="4">
        <f>GETPIVOTDATA("Average Sales",$A$3)</f>
        <v>140.99278338613203</v>
      </c>
      <c r="C8">
        <f>GETPIVOTDATA("No of Items",$A$3)</f>
        <v>8523</v>
      </c>
      <c r="D8" s="5">
        <f>GETPIVOTDATA("Average of Rating",$A$3)</f>
        <v>3.9658570925731196</v>
      </c>
    </row>
    <row r="9" spans="1:6" ht="16.2" thickBot="1" x14ac:dyDescent="0.35">
      <c r="A9" s="6"/>
      <c r="B9" s="7"/>
      <c r="C9" s="7"/>
      <c r="D9" s="8"/>
    </row>
    <row r="10" spans="1:6" ht="16.2" thickBot="1" x14ac:dyDescent="0.35"/>
    <row r="11" spans="1:6" x14ac:dyDescent="0.3">
      <c r="A11" s="13"/>
      <c r="B11" s="14"/>
      <c r="C11" s="14"/>
      <c r="D11" s="14"/>
      <c r="E11" s="14"/>
      <c r="F11" s="1"/>
    </row>
    <row r="12" spans="1:6" ht="16.2" thickBot="1" x14ac:dyDescent="0.35">
      <c r="A12" s="41" t="s">
        <v>1620</v>
      </c>
      <c r="B12" s="42"/>
      <c r="C12" s="42"/>
      <c r="D12" s="42"/>
      <c r="F12" s="3"/>
    </row>
    <row r="13" spans="1:6" ht="16.2" thickBot="1" x14ac:dyDescent="0.35">
      <c r="A13" s="2"/>
      <c r="B13" s="21" t="s">
        <v>1619</v>
      </c>
      <c r="C13" s="20" t="s">
        <v>1610</v>
      </c>
      <c r="F13" s="3"/>
    </row>
    <row r="14" spans="1:6" x14ac:dyDescent="0.3">
      <c r="A14" s="2"/>
      <c r="B14" s="22" t="s">
        <v>17</v>
      </c>
      <c r="C14" s="25">
        <v>776319.68840000057</v>
      </c>
      <c r="F14" s="3"/>
    </row>
    <row r="15" spans="1:6" ht="16.2" thickBot="1" x14ac:dyDescent="0.35">
      <c r="A15" s="2"/>
      <c r="B15" s="19" t="s">
        <v>10</v>
      </c>
      <c r="C15" s="27">
        <v>425361.8043999995</v>
      </c>
      <c r="F15" s="3"/>
    </row>
    <row r="16" spans="1:6" x14ac:dyDescent="0.3">
      <c r="A16" s="2"/>
      <c r="F16" s="3"/>
    </row>
    <row r="17" spans="1:7" x14ac:dyDescent="0.3">
      <c r="A17" s="2"/>
      <c r="F17" s="3"/>
    </row>
    <row r="18" spans="1:7" x14ac:dyDescent="0.3">
      <c r="A18" s="2"/>
      <c r="F18" s="3"/>
    </row>
    <row r="19" spans="1:7" x14ac:dyDescent="0.3">
      <c r="A19" s="2"/>
      <c r="F19" s="3"/>
    </row>
    <row r="20" spans="1:7" x14ac:dyDescent="0.3">
      <c r="A20" s="2"/>
      <c r="F20" s="3"/>
    </row>
    <row r="21" spans="1:7" ht="16.2" thickBot="1" x14ac:dyDescent="0.35">
      <c r="A21" s="6"/>
      <c r="B21" s="7"/>
      <c r="C21" s="7"/>
      <c r="D21" s="7"/>
      <c r="E21" s="7"/>
      <c r="F21" s="8"/>
    </row>
    <row r="22" spans="1:7" ht="16.2" thickBot="1" x14ac:dyDescent="0.35"/>
    <row r="23" spans="1:7" ht="16.2" thickBot="1" x14ac:dyDescent="0.35">
      <c r="A23" s="46" t="s">
        <v>1623</v>
      </c>
      <c r="B23" s="47"/>
      <c r="C23" s="47"/>
      <c r="D23" s="47"/>
      <c r="E23" s="14"/>
      <c r="F23" s="14"/>
      <c r="G23" s="1"/>
    </row>
    <row r="24" spans="1:7" ht="16.2" thickBot="1" x14ac:dyDescent="0.35">
      <c r="A24" s="21" t="s">
        <v>1610</v>
      </c>
      <c r="B24" s="21" t="s">
        <v>1622</v>
      </c>
      <c r="C24" s="20"/>
      <c r="G24" s="3"/>
    </row>
    <row r="25" spans="1:7" ht="16.2" thickBot="1" x14ac:dyDescent="0.35">
      <c r="A25" s="21" t="s">
        <v>1619</v>
      </c>
      <c r="B25" s="15" t="s">
        <v>10</v>
      </c>
      <c r="C25" s="17" t="s">
        <v>17</v>
      </c>
      <c r="G25" s="3"/>
    </row>
    <row r="26" spans="1:7" x14ac:dyDescent="0.3">
      <c r="A26" s="22" t="s">
        <v>14</v>
      </c>
      <c r="B26" s="28">
        <v>121349.89940000001</v>
      </c>
      <c r="C26" s="29">
        <v>215047.9126000001</v>
      </c>
      <c r="G26" s="3"/>
    </row>
    <row r="27" spans="1:7" x14ac:dyDescent="0.3">
      <c r="A27" s="18" t="s">
        <v>34</v>
      </c>
      <c r="B27" s="30">
        <v>138685.86819999994</v>
      </c>
      <c r="C27" s="23">
        <v>254464.77940000014</v>
      </c>
      <c r="G27" s="3"/>
    </row>
    <row r="28" spans="1:7" ht="16.2" thickBot="1" x14ac:dyDescent="0.35">
      <c r="A28" s="19" t="s">
        <v>21</v>
      </c>
      <c r="B28" s="31">
        <v>165326.0368</v>
      </c>
      <c r="C28" s="24">
        <v>306806.99640000012</v>
      </c>
      <c r="G28" s="3"/>
    </row>
    <row r="29" spans="1:7" x14ac:dyDescent="0.3">
      <c r="A29" s="2"/>
      <c r="G29" s="3"/>
    </row>
    <row r="30" spans="1:7" x14ac:dyDescent="0.3">
      <c r="A30" s="2"/>
      <c r="G30" s="3"/>
    </row>
    <row r="31" spans="1:7" x14ac:dyDescent="0.3">
      <c r="A31" s="2"/>
      <c r="G31" s="3"/>
    </row>
    <row r="32" spans="1:7" x14ac:dyDescent="0.3">
      <c r="A32" s="2"/>
      <c r="G32" s="3"/>
    </row>
    <row r="33" spans="1:7" ht="16.2" thickBot="1" x14ac:dyDescent="0.35">
      <c r="A33" s="6"/>
      <c r="B33" s="7"/>
      <c r="C33" s="7"/>
      <c r="D33" s="7"/>
      <c r="E33" s="7"/>
      <c r="F33" s="7"/>
      <c r="G33" s="8"/>
    </row>
    <row r="36" spans="1:7" ht="16.2" thickBot="1" x14ac:dyDescent="0.35"/>
    <row r="37" spans="1:7" ht="16.2" thickBot="1" x14ac:dyDescent="0.35">
      <c r="A37" s="46" t="s">
        <v>1621</v>
      </c>
      <c r="B37" s="47"/>
      <c r="C37" s="47"/>
      <c r="D37" s="47"/>
      <c r="E37" s="48"/>
    </row>
    <row r="38" spans="1:7" ht="16.2" thickBot="1" x14ac:dyDescent="0.35">
      <c r="A38" s="21" t="s">
        <v>1619</v>
      </c>
      <c r="B38" s="20" t="s">
        <v>1610</v>
      </c>
      <c r="E38" s="3"/>
    </row>
    <row r="39" spans="1:7" x14ac:dyDescent="0.3">
      <c r="A39" s="22" t="s">
        <v>153</v>
      </c>
      <c r="B39" s="25">
        <v>9077.869999999999</v>
      </c>
      <c r="E39" s="3"/>
    </row>
    <row r="40" spans="1:7" x14ac:dyDescent="0.3">
      <c r="A40" s="18" t="s">
        <v>74</v>
      </c>
      <c r="B40" s="26">
        <v>15596.696600000001</v>
      </c>
      <c r="E40" s="3"/>
    </row>
    <row r="41" spans="1:7" x14ac:dyDescent="0.3">
      <c r="A41" s="18" t="s">
        <v>159</v>
      </c>
      <c r="B41" s="26">
        <v>21880.027399999992</v>
      </c>
      <c r="E41" s="3"/>
    </row>
    <row r="42" spans="1:7" x14ac:dyDescent="0.3">
      <c r="A42" s="18" t="s">
        <v>64</v>
      </c>
      <c r="B42" s="26">
        <v>22451.891599999999</v>
      </c>
      <c r="E42" s="3"/>
    </row>
    <row r="43" spans="1:7" x14ac:dyDescent="0.3">
      <c r="A43" s="18" t="s">
        <v>61</v>
      </c>
      <c r="B43" s="26">
        <v>29334.680599999996</v>
      </c>
      <c r="E43" s="3"/>
    </row>
    <row r="44" spans="1:7" x14ac:dyDescent="0.3">
      <c r="A44" s="18" t="s">
        <v>57</v>
      </c>
      <c r="B44" s="26">
        <v>35379.119800000015</v>
      </c>
      <c r="E44" s="3"/>
    </row>
    <row r="45" spans="1:7" x14ac:dyDescent="0.3">
      <c r="A45" s="18" t="s">
        <v>32</v>
      </c>
      <c r="B45" s="26">
        <v>58514.166999999987</v>
      </c>
      <c r="E45" s="3"/>
    </row>
    <row r="46" spans="1:7" x14ac:dyDescent="0.3">
      <c r="A46" s="18" t="s">
        <v>54</v>
      </c>
      <c r="B46" s="26">
        <v>59449.863799999992</v>
      </c>
      <c r="E46" s="3"/>
    </row>
    <row r="47" spans="1:7" x14ac:dyDescent="0.3">
      <c r="A47" s="18" t="s">
        <v>19</v>
      </c>
      <c r="B47" s="26">
        <v>68025.838800000012</v>
      </c>
      <c r="E47" s="3"/>
    </row>
    <row r="48" spans="1:7" x14ac:dyDescent="0.3">
      <c r="A48" s="18" t="s">
        <v>95</v>
      </c>
      <c r="B48" s="26">
        <v>81894.736400000009</v>
      </c>
      <c r="E48" s="3"/>
    </row>
    <row r="49" spans="1:5" x14ac:dyDescent="0.3">
      <c r="A49" s="18" t="s">
        <v>28</v>
      </c>
      <c r="B49" s="26">
        <v>90706.728999999992</v>
      </c>
      <c r="E49" s="3"/>
    </row>
    <row r="50" spans="1:5" x14ac:dyDescent="0.3">
      <c r="A50" s="18" t="s">
        <v>67</v>
      </c>
      <c r="B50" s="26">
        <v>101276.46159999995</v>
      </c>
      <c r="E50" s="3"/>
    </row>
    <row r="51" spans="1:5" x14ac:dyDescent="0.3">
      <c r="A51" s="18" t="s">
        <v>24</v>
      </c>
      <c r="B51" s="26">
        <v>118558.88140000009</v>
      </c>
      <c r="E51" s="3"/>
    </row>
    <row r="52" spans="1:5" x14ac:dyDescent="0.3">
      <c r="A52" s="18" t="s">
        <v>42</v>
      </c>
      <c r="B52" s="26">
        <v>135976.52539999998</v>
      </c>
      <c r="E52" s="3"/>
    </row>
    <row r="53" spans="1:5" x14ac:dyDescent="0.3">
      <c r="A53" s="18" t="s">
        <v>48</v>
      </c>
      <c r="B53" s="26">
        <v>175433.92240000021</v>
      </c>
      <c r="E53" s="3"/>
    </row>
    <row r="54" spans="1:5" ht="16.2" thickBot="1" x14ac:dyDescent="0.35">
      <c r="A54" s="19" t="s">
        <v>12</v>
      </c>
      <c r="B54" s="27">
        <v>178124.08099999995</v>
      </c>
      <c r="E54" s="3"/>
    </row>
    <row r="55" spans="1:5" ht="16.2" thickBot="1" x14ac:dyDescent="0.35">
      <c r="A55" s="6"/>
      <c r="B55" s="7"/>
      <c r="C55" s="7"/>
      <c r="D55" s="7"/>
      <c r="E55" s="8"/>
    </row>
    <row r="56" spans="1:5" ht="16.2" thickBot="1" x14ac:dyDescent="0.35"/>
    <row r="57" spans="1:5" x14ac:dyDescent="0.3">
      <c r="A57" s="38" t="s">
        <v>1624</v>
      </c>
      <c r="B57" s="39"/>
      <c r="C57" s="39"/>
      <c r="D57" s="39"/>
      <c r="E57" s="40"/>
    </row>
    <row r="58" spans="1:5" x14ac:dyDescent="0.3">
      <c r="A58" s="49"/>
      <c r="B58" s="50"/>
      <c r="C58" s="50"/>
      <c r="D58" s="50"/>
      <c r="E58" s="51"/>
    </row>
    <row r="59" spans="1:5" x14ac:dyDescent="0.3">
      <c r="A59" s="2"/>
      <c r="E59" s="3"/>
    </row>
    <row r="60" spans="1:5" ht="16.2" thickBot="1" x14ac:dyDescent="0.35">
      <c r="A60" s="2"/>
      <c r="E60" s="3"/>
    </row>
    <row r="61" spans="1:5" ht="16.2" thickBot="1" x14ac:dyDescent="0.35">
      <c r="A61" s="21" t="s">
        <v>1619</v>
      </c>
      <c r="B61" s="20" t="s">
        <v>1610</v>
      </c>
      <c r="E61" s="3"/>
    </row>
    <row r="62" spans="1:5" x14ac:dyDescent="0.3">
      <c r="A62" s="22">
        <v>2011</v>
      </c>
      <c r="B62" s="25">
        <v>78131.566599999976</v>
      </c>
      <c r="E62" s="3"/>
    </row>
    <row r="63" spans="1:5" x14ac:dyDescent="0.3">
      <c r="A63" s="18">
        <v>2012</v>
      </c>
      <c r="B63" s="26">
        <v>130476.85979999998</v>
      </c>
      <c r="E63" s="3"/>
    </row>
    <row r="64" spans="1:5" x14ac:dyDescent="0.3">
      <c r="A64" s="18">
        <v>2014</v>
      </c>
      <c r="B64" s="26">
        <v>131809.01560000007</v>
      </c>
      <c r="E64" s="3"/>
    </row>
    <row r="65" spans="1:5" x14ac:dyDescent="0.3">
      <c r="A65" s="18">
        <v>2015</v>
      </c>
      <c r="B65" s="26">
        <v>130942.78019999999</v>
      </c>
      <c r="E65" s="3"/>
    </row>
    <row r="66" spans="1:5" x14ac:dyDescent="0.3">
      <c r="A66" s="18">
        <v>2016</v>
      </c>
      <c r="B66" s="26">
        <v>132113.36980000007</v>
      </c>
      <c r="E66" s="3"/>
    </row>
    <row r="67" spans="1:5" x14ac:dyDescent="0.3">
      <c r="A67" s="18">
        <v>2017</v>
      </c>
      <c r="B67" s="26">
        <v>133103.90699999989</v>
      </c>
      <c r="E67" s="3"/>
    </row>
    <row r="68" spans="1:5" x14ac:dyDescent="0.3">
      <c r="A68" s="18">
        <v>2018</v>
      </c>
      <c r="B68" s="26">
        <v>204522.25700000025</v>
      </c>
      <c r="E68" s="3"/>
    </row>
    <row r="69" spans="1:5" x14ac:dyDescent="0.3">
      <c r="A69" s="18">
        <v>2020</v>
      </c>
      <c r="B69" s="26">
        <v>129103.96039999987</v>
      </c>
      <c r="E69" s="3"/>
    </row>
    <row r="70" spans="1:5" ht="16.2" thickBot="1" x14ac:dyDescent="0.35">
      <c r="A70" s="19">
        <v>2022</v>
      </c>
      <c r="B70" s="27">
        <v>131477.77639999994</v>
      </c>
      <c r="E70" s="3"/>
    </row>
    <row r="71" spans="1:5" ht="16.2" thickBot="1" x14ac:dyDescent="0.35">
      <c r="A71" s="6"/>
      <c r="B71" s="7"/>
      <c r="C71" s="7"/>
      <c r="D71" s="7"/>
      <c r="E71" s="8"/>
    </row>
    <row r="73" spans="1:5" ht="16.2" thickBot="1" x14ac:dyDescent="0.35"/>
    <row r="74" spans="1:5" ht="16.2" thickBot="1" x14ac:dyDescent="0.35">
      <c r="A74" s="38" t="s">
        <v>1625</v>
      </c>
      <c r="B74" s="39"/>
      <c r="C74" s="39"/>
      <c r="D74" s="1"/>
    </row>
    <row r="75" spans="1:5" ht="16.2" thickBot="1" x14ac:dyDescent="0.35">
      <c r="A75" s="21" t="s">
        <v>1619</v>
      </c>
      <c r="B75" s="20" t="s">
        <v>1610</v>
      </c>
      <c r="D75" s="3"/>
    </row>
    <row r="76" spans="1:5" x14ac:dyDescent="0.3">
      <c r="A76" s="22" t="s">
        <v>30</v>
      </c>
      <c r="B76" s="25">
        <v>248991.58600000024</v>
      </c>
      <c r="D76" s="3"/>
    </row>
    <row r="77" spans="1:5" x14ac:dyDescent="0.3">
      <c r="A77" s="18" t="s">
        <v>15</v>
      </c>
      <c r="B77" s="26">
        <v>507895.7363999993</v>
      </c>
      <c r="D77" s="3"/>
    </row>
    <row r="78" spans="1:5" ht="16.2" thickBot="1" x14ac:dyDescent="0.35">
      <c r="A78" s="19" t="s">
        <v>26</v>
      </c>
      <c r="B78" s="27">
        <v>444794.17039999936</v>
      </c>
      <c r="D78" s="3"/>
    </row>
    <row r="79" spans="1:5" x14ac:dyDescent="0.3">
      <c r="A79" s="2"/>
      <c r="D79" s="3"/>
    </row>
    <row r="80" spans="1:5" x14ac:dyDescent="0.3">
      <c r="A80" s="2"/>
      <c r="D80" s="3"/>
    </row>
    <row r="81" spans="1:5" x14ac:dyDescent="0.3">
      <c r="A81" s="2"/>
      <c r="D81" s="3"/>
    </row>
    <row r="82" spans="1:5" x14ac:dyDescent="0.3">
      <c r="A82" s="2"/>
      <c r="D82" s="3"/>
    </row>
    <row r="83" spans="1:5" x14ac:dyDescent="0.3">
      <c r="A83" s="2"/>
      <c r="D83" s="3"/>
    </row>
    <row r="84" spans="1:5" x14ac:dyDescent="0.3">
      <c r="A84" s="2"/>
      <c r="D84" s="3"/>
    </row>
    <row r="85" spans="1:5" ht="16.2" thickBot="1" x14ac:dyDescent="0.35">
      <c r="A85" s="6"/>
      <c r="B85" s="7"/>
      <c r="C85" s="7"/>
      <c r="D85" s="8"/>
    </row>
    <row r="87" spans="1:5" ht="16.2" thickBot="1" x14ac:dyDescent="0.35"/>
    <row r="88" spans="1:5" x14ac:dyDescent="0.3">
      <c r="A88" s="38" t="s">
        <v>1628</v>
      </c>
      <c r="B88" s="39"/>
      <c r="C88" s="39"/>
      <c r="D88" s="39"/>
      <c r="E88" s="40"/>
    </row>
    <row r="89" spans="1:5" ht="16.2" thickBot="1" x14ac:dyDescent="0.35">
      <c r="A89" s="2"/>
      <c r="E89" s="3"/>
    </row>
    <row r="90" spans="1:5" ht="16.2" thickBot="1" x14ac:dyDescent="0.35">
      <c r="A90" s="21" t="s">
        <v>1619</v>
      </c>
      <c r="B90" s="20" t="s">
        <v>1610</v>
      </c>
      <c r="D90" t="s">
        <v>1626</v>
      </c>
      <c r="E90" s="3" t="s">
        <v>1627</v>
      </c>
    </row>
    <row r="91" spans="1:5" x14ac:dyDescent="0.3">
      <c r="A91" s="22" t="s">
        <v>21</v>
      </c>
      <c r="B91" s="25">
        <v>472133.03319999954</v>
      </c>
      <c r="D91" t="str">
        <f>A91</f>
        <v>Tier 3</v>
      </c>
      <c r="E91" s="23">
        <f>GETPIVOTDATA("Total Sales",$A$90,"Outlet Location Type",A91)</f>
        <v>472133.03319999954</v>
      </c>
    </row>
    <row r="92" spans="1:5" x14ac:dyDescent="0.3">
      <c r="A92" s="18" t="s">
        <v>34</v>
      </c>
      <c r="B92" s="26">
        <v>393150.64759999956</v>
      </c>
      <c r="D92" t="str">
        <f t="shared" ref="D92:D93" si="0">A92</f>
        <v>Tier 2</v>
      </c>
      <c r="E92" s="23">
        <f t="shared" ref="E92:E93" si="1">GETPIVOTDATA("Total Sales",$A$90,"Outlet Location Type",A92)</f>
        <v>393150.64759999956</v>
      </c>
    </row>
    <row r="93" spans="1:5" ht="16.2" thickBot="1" x14ac:dyDescent="0.35">
      <c r="A93" s="19" t="s">
        <v>14</v>
      </c>
      <c r="B93" s="27">
        <v>336397.81199999945</v>
      </c>
      <c r="D93" t="str">
        <f t="shared" si="0"/>
        <v>Tier 1</v>
      </c>
      <c r="E93" s="23">
        <f t="shared" si="1"/>
        <v>336397.81199999945</v>
      </c>
    </row>
    <row r="94" spans="1:5" x14ac:dyDescent="0.3">
      <c r="A94" s="2"/>
      <c r="E94" s="3"/>
    </row>
    <row r="95" spans="1:5" x14ac:dyDescent="0.3">
      <c r="A95" s="2"/>
      <c r="E95" s="3"/>
    </row>
    <row r="96" spans="1:5" x14ac:dyDescent="0.3">
      <c r="A96" s="2"/>
      <c r="E96" s="3"/>
    </row>
    <row r="97" spans="1:5" x14ac:dyDescent="0.3">
      <c r="A97" s="2"/>
      <c r="E97" s="3"/>
    </row>
    <row r="98" spans="1:5" x14ac:dyDescent="0.3">
      <c r="A98" s="2"/>
      <c r="E98" s="3"/>
    </row>
    <row r="99" spans="1:5" x14ac:dyDescent="0.3">
      <c r="A99" s="2"/>
      <c r="E99" s="3"/>
    </row>
    <row r="100" spans="1:5" x14ac:dyDescent="0.3">
      <c r="A100" s="2"/>
      <c r="E100" s="3"/>
    </row>
    <row r="101" spans="1:5" x14ac:dyDescent="0.3">
      <c r="A101" s="2"/>
      <c r="E101" s="3"/>
    </row>
    <row r="102" spans="1:5" x14ac:dyDescent="0.3">
      <c r="A102" s="2"/>
      <c r="E102" s="3"/>
    </row>
    <row r="103" spans="1:5" x14ac:dyDescent="0.3">
      <c r="A103" s="2"/>
      <c r="E103" s="3"/>
    </row>
    <row r="104" spans="1:5" x14ac:dyDescent="0.3">
      <c r="A104" s="2"/>
      <c r="E104" s="3"/>
    </row>
    <row r="105" spans="1:5" ht="16.2" thickBot="1" x14ac:dyDescent="0.35">
      <c r="A105" s="6"/>
      <c r="B105" s="7"/>
      <c r="C105" s="7"/>
      <c r="D105" s="7"/>
      <c r="E105" s="8"/>
    </row>
    <row r="107" spans="1:5" ht="16.2" thickBot="1" x14ac:dyDescent="0.35"/>
    <row r="108" spans="1:5" x14ac:dyDescent="0.3">
      <c r="A108" s="38" t="s">
        <v>1631</v>
      </c>
      <c r="B108" s="39"/>
      <c r="C108" s="39"/>
      <c r="D108" s="40"/>
    </row>
    <row r="109" spans="1:5" ht="16.2" thickBot="1" x14ac:dyDescent="0.35">
      <c r="A109" s="2"/>
      <c r="D109" s="3"/>
    </row>
    <row r="110" spans="1:5" ht="16.2" thickBot="1" x14ac:dyDescent="0.35">
      <c r="A110" s="21" t="s">
        <v>1619</v>
      </c>
      <c r="B110" s="20" t="s">
        <v>1610</v>
      </c>
      <c r="D110" s="3"/>
    </row>
    <row r="111" spans="1:5" x14ac:dyDescent="0.3">
      <c r="A111" s="22" t="s">
        <v>40</v>
      </c>
      <c r="B111" s="25">
        <v>151939.149</v>
      </c>
      <c r="D111" s="3"/>
    </row>
    <row r="112" spans="1:5" x14ac:dyDescent="0.3">
      <c r="A112" s="18" t="s">
        <v>46</v>
      </c>
      <c r="B112" s="26">
        <v>130714.67460000006</v>
      </c>
      <c r="D112" s="3"/>
    </row>
    <row r="113" spans="1:4" x14ac:dyDescent="0.3">
      <c r="A113" s="18" t="s">
        <v>22</v>
      </c>
      <c r="B113" s="26">
        <v>131477.77639999994</v>
      </c>
      <c r="D113" s="3"/>
    </row>
    <row r="114" spans="1:4" ht="16.2" thickBot="1" x14ac:dyDescent="0.35">
      <c r="A114" s="19" t="s">
        <v>16</v>
      </c>
      <c r="B114" s="27">
        <v>787549.89280000131</v>
      </c>
      <c r="D114" s="3"/>
    </row>
    <row r="115" spans="1:4" x14ac:dyDescent="0.3">
      <c r="A115" s="2"/>
      <c r="D115" s="3"/>
    </row>
    <row r="116" spans="1:4" x14ac:dyDescent="0.3">
      <c r="A116" s="2"/>
      <c r="D116" s="3"/>
    </row>
    <row r="117" spans="1:4" x14ac:dyDescent="0.3">
      <c r="A117" s="2"/>
      <c r="D117" s="3"/>
    </row>
    <row r="118" spans="1:4" x14ac:dyDescent="0.3">
      <c r="A118" s="2"/>
      <c r="D118" s="3"/>
    </row>
    <row r="119" spans="1:4" ht="16.2" thickBot="1" x14ac:dyDescent="0.35">
      <c r="A119" s="2"/>
      <c r="D119" s="3"/>
    </row>
    <row r="120" spans="1:4" ht="16.2" thickBot="1" x14ac:dyDescent="0.35">
      <c r="A120" s="21" t="s">
        <v>1619</v>
      </c>
      <c r="B120" s="20" t="s">
        <v>1629</v>
      </c>
      <c r="D120" s="3"/>
    </row>
    <row r="121" spans="1:4" x14ac:dyDescent="0.3">
      <c r="A121" s="22" t="s">
        <v>40</v>
      </c>
      <c r="B121" s="32">
        <v>140.29468975069253</v>
      </c>
      <c r="D121" s="3"/>
    </row>
    <row r="122" spans="1:4" x14ac:dyDescent="0.3">
      <c r="A122" s="18" t="s">
        <v>46</v>
      </c>
      <c r="B122" s="33">
        <v>139.80179101604284</v>
      </c>
      <c r="D122" s="3"/>
    </row>
    <row r="123" spans="1:4" x14ac:dyDescent="0.3">
      <c r="A123" s="18" t="s">
        <v>22</v>
      </c>
      <c r="B123" s="33">
        <v>141.67863836206891</v>
      </c>
      <c r="D123" s="3"/>
    </row>
    <row r="124" spans="1:4" ht="16.2" thickBot="1" x14ac:dyDescent="0.35">
      <c r="A124" s="19" t="s">
        <v>16</v>
      </c>
      <c r="B124" s="34">
        <v>141.21389506903375</v>
      </c>
      <c r="D124" s="3"/>
    </row>
    <row r="125" spans="1:4" x14ac:dyDescent="0.3">
      <c r="A125" s="2"/>
      <c r="D125" s="3"/>
    </row>
    <row r="126" spans="1:4" x14ac:dyDescent="0.3">
      <c r="A126" s="2"/>
      <c r="D126" s="3"/>
    </row>
    <row r="127" spans="1:4" x14ac:dyDescent="0.3">
      <c r="A127" s="2"/>
      <c r="D127" s="3"/>
    </row>
    <row r="128" spans="1:4" x14ac:dyDescent="0.3">
      <c r="A128" s="2"/>
      <c r="D128" s="3"/>
    </row>
    <row r="129" spans="1:4" x14ac:dyDescent="0.3">
      <c r="A129" s="2"/>
      <c r="D129" s="3"/>
    </row>
    <row r="130" spans="1:4" x14ac:dyDescent="0.3">
      <c r="A130" s="2"/>
      <c r="D130" s="3"/>
    </row>
    <row r="131" spans="1:4" x14ac:dyDescent="0.3">
      <c r="A131" s="2"/>
      <c r="D131" s="3"/>
    </row>
    <row r="132" spans="1:4" x14ac:dyDescent="0.3">
      <c r="A132" s="2"/>
      <c r="D132" s="3"/>
    </row>
    <row r="133" spans="1:4" ht="16.2" thickBot="1" x14ac:dyDescent="0.35">
      <c r="A133" s="2"/>
      <c r="D133" s="3"/>
    </row>
    <row r="134" spans="1:4" ht="16.2" thickBot="1" x14ac:dyDescent="0.35">
      <c r="A134" s="21" t="s">
        <v>1619</v>
      </c>
      <c r="B134" s="20" t="s">
        <v>1630</v>
      </c>
      <c r="D134" s="3"/>
    </row>
    <row r="135" spans="1:4" x14ac:dyDescent="0.3">
      <c r="A135" s="22" t="s">
        <v>40</v>
      </c>
      <c r="B135" s="35">
        <v>1083</v>
      </c>
      <c r="D135" s="3"/>
    </row>
    <row r="136" spans="1:4" x14ac:dyDescent="0.3">
      <c r="A136" s="18" t="s">
        <v>46</v>
      </c>
      <c r="B136" s="36">
        <v>935</v>
      </c>
      <c r="D136" s="3"/>
    </row>
    <row r="137" spans="1:4" x14ac:dyDescent="0.3">
      <c r="A137" s="18" t="s">
        <v>22</v>
      </c>
      <c r="B137" s="36">
        <v>928</v>
      </c>
      <c r="D137" s="3"/>
    </row>
    <row r="138" spans="1:4" ht="16.2" thickBot="1" x14ac:dyDescent="0.35">
      <c r="A138" s="19" t="s">
        <v>16</v>
      </c>
      <c r="B138" s="37">
        <v>5577</v>
      </c>
      <c r="D138" s="3"/>
    </row>
    <row r="139" spans="1:4" x14ac:dyDescent="0.3">
      <c r="A139" s="2"/>
      <c r="D139" s="3"/>
    </row>
    <row r="140" spans="1:4" ht="16.2" thickBot="1" x14ac:dyDescent="0.35">
      <c r="A140" s="6"/>
      <c r="B140" s="7"/>
      <c r="C140" s="7"/>
      <c r="D140" s="8"/>
    </row>
  </sheetData>
  <mergeCells count="8">
    <mergeCell ref="A74:C74"/>
    <mergeCell ref="A88:E88"/>
    <mergeCell ref="A108:D108"/>
    <mergeCell ref="A12:D12"/>
    <mergeCell ref="A2:D2"/>
    <mergeCell ref="A23:D23"/>
    <mergeCell ref="A37:E37"/>
    <mergeCell ref="A57:E5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1703A-B5FD-41F0-88B4-A4B657AB2101}">
  <dimension ref="I9:R20"/>
  <sheetViews>
    <sheetView showGridLines="0" tabSelected="1" topLeftCell="C2" zoomScale="88" zoomScaleNormal="80" workbookViewId="0">
      <selection activeCell="H33" sqref="H33"/>
    </sheetView>
  </sheetViews>
  <sheetFormatPr defaultRowHeight="15.6" x14ac:dyDescent="0.3"/>
  <sheetData>
    <row r="9" spans="18:18" x14ac:dyDescent="0.3">
      <c r="R9" s="12"/>
    </row>
    <row r="17" spans="9:18" x14ac:dyDescent="0.3">
      <c r="I17" s="12"/>
    </row>
    <row r="19" spans="9:18" x14ac:dyDescent="0.3">
      <c r="R19" s="11"/>
    </row>
    <row r="20" spans="9:18" ht="18.600000000000001" x14ac:dyDescent="0.45">
      <c r="J20"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1608</v>
      </c>
      <c r="F1" t="s">
        <v>3</v>
      </c>
      <c r="G1" t="s">
        <v>4</v>
      </c>
      <c r="H1" t="s">
        <v>5</v>
      </c>
      <c r="I1" t="s">
        <v>6</v>
      </c>
      <c r="J1" t="s">
        <v>7</v>
      </c>
      <c r="K1" t="s">
        <v>8</v>
      </c>
      <c r="L1" t="s">
        <v>1609</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Elizabeth George</cp:lastModifiedBy>
  <dcterms:created xsi:type="dcterms:W3CDTF">2024-06-23T13:11:17Z</dcterms:created>
  <dcterms:modified xsi:type="dcterms:W3CDTF">2026-07-20T18:21:41Z</dcterms:modified>
</cp:coreProperties>
</file>