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s\OneDrive\Documents\UiPath\EX 7  Invoice Automation\Auxilliary Files\xlxs\"/>
    </mc:Choice>
  </mc:AlternateContent>
  <xr:revisionPtr revIDLastSave="0" documentId="13_ncr:1_{04DD022B-75EA-4BA0-9DD3-4812898E4A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14" i="1"/>
  <c r="J10" i="1"/>
  <c r="J1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J9" i="1" l="1"/>
  <c r="L38" i="1" l="1"/>
  <c r="C14" i="1"/>
  <c r="L39" i="1" l="1"/>
  <c r="L40" i="1"/>
  <c r="K42" i="1" l="1"/>
  <c r="L41" i="1" s="1"/>
</calcChain>
</file>

<file path=xl/sharedStrings.xml><?xml version="1.0" encoding="utf-8"?>
<sst xmlns="http://schemas.openxmlformats.org/spreadsheetml/2006/main" count="49" uniqueCount="47">
  <si>
    <t>SI.No.</t>
  </si>
  <si>
    <t>DESCRIPTION</t>
  </si>
  <si>
    <t>RATE</t>
  </si>
  <si>
    <t>AMOUNT</t>
  </si>
  <si>
    <t>Customer Seal &amp; Sign</t>
  </si>
  <si>
    <t xml:space="preserve"> Authorised Signatory </t>
  </si>
  <si>
    <t xml:space="preserve">M/S. </t>
  </si>
  <si>
    <t xml:space="preserve">       CGST  6 %</t>
  </si>
  <si>
    <t xml:space="preserve">       SGST  6 %</t>
  </si>
  <si>
    <t xml:space="preserve">      TOTAL</t>
  </si>
  <si>
    <t>Date</t>
  </si>
  <si>
    <t>D.C No.</t>
  </si>
  <si>
    <t>P.O No.</t>
  </si>
  <si>
    <t xml:space="preserve">Invoice No.      </t>
  </si>
  <si>
    <t>TAX INVOICE</t>
  </si>
  <si>
    <t>Terms &amp; Conditions</t>
  </si>
  <si>
    <t xml:space="preserve">       ROUND - OFF</t>
  </si>
  <si>
    <r>
      <t xml:space="preserve"> Bank Name </t>
    </r>
    <r>
      <rPr>
        <b/>
        <sz val="10"/>
        <rFont val="Arial"/>
        <family val="2"/>
      </rPr>
      <t>:</t>
    </r>
  </si>
  <si>
    <r>
      <t xml:space="preserve"> Account No </t>
    </r>
    <r>
      <rPr>
        <b/>
        <sz val="10"/>
        <rFont val="Arial"/>
        <family val="2"/>
      </rPr>
      <t>:</t>
    </r>
  </si>
  <si>
    <r>
      <t xml:space="preserve"> IFSC Code  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/>
    </r>
  </si>
  <si>
    <r>
      <t xml:space="preserve"> Branch        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     </t>
    </r>
  </si>
  <si>
    <t>Rupees:</t>
  </si>
  <si>
    <t>COMPANY ABC</t>
  </si>
  <si>
    <t>LOGO HERE</t>
  </si>
  <si>
    <t>Address Line 1</t>
  </si>
  <si>
    <t>Contact Details</t>
  </si>
  <si>
    <t>Registration &amp; Authorizatin</t>
  </si>
  <si>
    <t xml:space="preserve"> Address Line 1</t>
  </si>
  <si>
    <t xml:space="preserve"> Address Line 3</t>
  </si>
  <si>
    <t xml:space="preserve"> Address Line 2</t>
  </si>
  <si>
    <t>Party's GST No:</t>
  </si>
  <si>
    <t>for Company ABC</t>
  </si>
  <si>
    <t>Terms &amp; Conditions 1</t>
  </si>
  <si>
    <t>Terms &amp; Conditions 2</t>
  </si>
  <si>
    <t>Terms &amp; Conditions 3</t>
  </si>
  <si>
    <t>Terms &amp; Conditions 4</t>
  </si>
  <si>
    <t>Terms &amp; Conditions 5</t>
  </si>
  <si>
    <t>HSN /SAC</t>
  </si>
  <si>
    <t>Quantity</t>
  </si>
  <si>
    <t>Product 1</t>
  </si>
  <si>
    <t>Product 2</t>
  </si>
  <si>
    <t>Product 3</t>
  </si>
  <si>
    <t>xxxx</t>
  </si>
  <si>
    <t>Value Before Tax</t>
  </si>
  <si>
    <t xml:space="preserve"> customer Y</t>
  </si>
  <si>
    <t xml:space="preserve"> Sixty three thousand seven hundred and </t>
  </si>
  <si>
    <t xml:space="preserve"> twenty five only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</si>
</sst>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Rs.&quot;\ * #,##0.00_ ;_ &quot;Rs.&quot;\ * \-#,##0.00_ ;_ &quot;Rs.&quot;\ * &quot;-&quot;??_ ;_ @_ "/>
    <numFmt numFmtId="165" formatCode="000"/>
    <numFmt numFmtId="166" formatCode="0;[Red]0"/>
    <numFmt numFmtId="167" formatCode="[$-14009]dd/mm/yyyy;@"/>
  </numFmts>
  <fonts count="16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28"/>
      <color theme="1"/>
      <name val="Bookman Old Style"/>
      <family val="1"/>
    </font>
    <font>
      <b/>
      <sz val="10"/>
      <color rgb="FF002060"/>
      <name val="Arial"/>
      <family val="2"/>
    </font>
    <font>
      <b/>
      <sz val="14"/>
      <color rgb="FF002060"/>
      <name val="Cambria"/>
      <family val="1"/>
      <scheme val="major"/>
    </font>
    <font>
      <b/>
      <sz val="10"/>
      <color rgb="FF013253"/>
      <name val="Arial"/>
      <family val="2"/>
    </font>
    <font>
      <b/>
      <sz val="26"/>
      <color rgb="FF001E60"/>
      <name val="Book Antiqua"/>
      <family val="1"/>
    </font>
    <font>
      <b/>
      <u/>
      <sz val="10"/>
      <name val="Arial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13" xfId="0" applyFill="1" applyBorder="1"/>
    <xf numFmtId="0" fontId="9" fillId="0" borderId="4" xfId="0" applyFont="1" applyBorder="1" applyAlignment="1">
      <alignment vertical="center"/>
    </xf>
    <xf numFmtId="0" fontId="0" fillId="0" borderId="4" xfId="0" applyBorder="1"/>
    <xf numFmtId="0" fontId="2" fillId="2" borderId="4" xfId="0" applyFont="1" applyFill="1" applyBorder="1"/>
    <xf numFmtId="0" fontId="2" fillId="2" borderId="0" xfId="0" applyFont="1" applyFill="1" applyAlignment="1">
      <alignment horizontal="left" vertical="center"/>
    </xf>
    <xf numFmtId="0" fontId="0" fillId="2" borderId="4" xfId="0" applyFill="1" applyBorder="1"/>
    <xf numFmtId="2" fontId="7" fillId="0" borderId="20" xfId="0" applyNumberFormat="1" applyFont="1" applyBorder="1" applyAlignment="1">
      <alignment vertical="center"/>
    </xf>
    <xf numFmtId="0" fontId="0" fillId="2" borderId="11" xfId="0" applyFill="1" applyBorder="1"/>
    <xf numFmtId="0" fontId="3" fillId="2" borderId="0" xfId="0" applyFont="1" applyFill="1" applyAlignment="1">
      <alignment horizontal="center" vertical="center"/>
    </xf>
    <xf numFmtId="2" fontId="4" fillId="0" borderId="5" xfId="0" applyNumberFormat="1" applyFont="1" applyBorder="1" applyAlignment="1">
      <alignment vertical="center"/>
    </xf>
    <xf numFmtId="2" fontId="4" fillId="0" borderId="9" xfId="0" applyNumberFormat="1" applyFont="1" applyBorder="1" applyAlignment="1">
      <alignment vertical="center"/>
    </xf>
    <xf numFmtId="2" fontId="4" fillId="0" borderId="7" xfId="0" applyNumberFormat="1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8" xfId="0" applyFill="1" applyBorder="1"/>
    <xf numFmtId="49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6" fillId="0" borderId="13" xfId="0" applyFont="1" applyBorder="1"/>
    <xf numFmtId="0" fontId="0" fillId="0" borderId="13" xfId="0" applyBorder="1"/>
    <xf numFmtId="0" fontId="0" fillId="0" borderId="6" xfId="0" applyBorder="1" applyAlignment="1">
      <alignment horizontal="center"/>
    </xf>
    <xf numFmtId="0" fontId="5" fillId="2" borderId="4" xfId="0" applyFont="1" applyFill="1" applyBorder="1"/>
    <xf numFmtId="0" fontId="0" fillId="2" borderId="5" xfId="0" applyFill="1" applyBorder="1"/>
    <xf numFmtId="0" fontId="0" fillId="0" borderId="6" xfId="0" applyBorder="1"/>
    <xf numFmtId="49" fontId="0" fillId="0" borderId="0" xfId="0" applyNumberFormat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2" fontId="4" fillId="0" borderId="6" xfId="0" applyNumberFormat="1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66" fontId="7" fillId="0" borderId="1" xfId="0" applyNumberFormat="1" applyFont="1" applyBorder="1" applyAlignment="1" applyProtection="1">
      <alignment horizontal="center" vertical="center" wrapText="1"/>
      <protection locked="0"/>
    </xf>
    <xf numFmtId="166" fontId="7" fillId="0" borderId="13" xfId="0" applyNumberFormat="1" applyFont="1" applyBorder="1" applyAlignment="1" applyProtection="1">
      <alignment horizontal="center" vertical="center" wrapText="1"/>
      <protection locked="0"/>
    </xf>
    <xf numFmtId="166" fontId="7" fillId="0" borderId="5" xfId="0" applyNumberFormat="1" applyFont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2" fontId="7" fillId="0" borderId="11" xfId="0" applyNumberFormat="1" applyFont="1" applyBorder="1" applyAlignment="1">
      <alignment vertical="center"/>
    </xf>
    <xf numFmtId="2" fontId="7" fillId="0" borderId="35" xfId="0" applyNumberFormat="1" applyFont="1" applyBorder="1" applyAlignment="1">
      <alignment vertic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2" borderId="1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165" fontId="4" fillId="2" borderId="9" xfId="0" applyNumberFormat="1" applyFont="1" applyFill="1" applyBorder="1" applyAlignment="1" applyProtection="1">
      <alignment horizontal="center" vertical="center"/>
      <protection locked="0"/>
    </xf>
    <xf numFmtId="165" fontId="4" fillId="2" borderId="8" xfId="0" applyNumberFormat="1" applyFont="1" applyFill="1" applyBorder="1" applyAlignment="1" applyProtection="1">
      <alignment horizontal="center" vertical="center"/>
      <protection locked="0"/>
    </xf>
    <xf numFmtId="165" fontId="4" fillId="2" borderId="10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165" fontId="3" fillId="0" borderId="9" xfId="0" applyNumberFormat="1" applyFont="1" applyBorder="1" applyAlignment="1" applyProtection="1">
      <alignment horizontal="center"/>
      <protection locked="0"/>
    </xf>
    <xf numFmtId="165" fontId="3" fillId="0" borderId="8" xfId="0" applyNumberFormat="1" applyFont="1" applyBorder="1" applyAlignment="1" applyProtection="1">
      <alignment horizontal="center"/>
      <protection locked="0"/>
    </xf>
    <xf numFmtId="165" fontId="3" fillId="0" borderId="10" xfId="0" applyNumberFormat="1" applyFont="1" applyBorder="1" applyAlignment="1" applyProtection="1">
      <alignment horizontal="center"/>
      <protection locked="0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3" fillId="2" borderId="5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6" xfId="0" applyFont="1" applyFill="1" applyBorder="1" applyAlignment="1" applyProtection="1">
      <alignment horizontal="left" vertical="center"/>
      <protection locked="0"/>
    </xf>
    <xf numFmtId="0" fontId="3" fillId="2" borderId="27" xfId="0" applyFont="1" applyFill="1" applyBorder="1" applyAlignment="1" applyProtection="1">
      <alignment horizontal="left" vertical="center"/>
      <protection locked="0"/>
    </xf>
    <xf numFmtId="0" fontId="3" fillId="2" borderId="28" xfId="0" applyFont="1" applyFill="1" applyBorder="1" applyAlignment="1" applyProtection="1">
      <alignment horizontal="left" vertical="center"/>
      <protection locked="0"/>
    </xf>
    <xf numFmtId="0" fontId="3" fillId="2" borderId="29" xfId="0" applyFont="1" applyFill="1" applyBorder="1" applyAlignment="1" applyProtection="1">
      <alignment horizontal="left" vertical="center"/>
      <protection locked="0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1" fontId="6" fillId="2" borderId="0" xfId="0" applyNumberFormat="1" applyFont="1" applyFill="1" applyAlignment="1">
      <alignment horizontal="left" vertical="center"/>
    </xf>
    <xf numFmtId="1" fontId="0" fillId="2" borderId="0" xfId="0" applyNumberFormat="1" applyFill="1" applyAlignment="1">
      <alignment horizontal="left" vertical="center"/>
    </xf>
    <xf numFmtId="1" fontId="0" fillId="2" borderId="32" xfId="0" applyNumberForma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/>
    </xf>
    <xf numFmtId="165" fontId="8" fillId="2" borderId="9" xfId="0" applyNumberFormat="1" applyFont="1" applyFill="1" applyBorder="1" applyAlignment="1" applyProtection="1">
      <alignment horizontal="center" vertical="center"/>
      <protection locked="0"/>
    </xf>
    <xf numFmtId="165" fontId="8" fillId="2" borderId="8" xfId="0" applyNumberFormat="1" applyFont="1" applyFill="1" applyBorder="1" applyAlignment="1" applyProtection="1">
      <alignment horizontal="center" vertical="center"/>
      <protection locked="0"/>
    </xf>
    <xf numFmtId="165" fontId="8" fillId="2" borderId="10" xfId="0" applyNumberFormat="1" applyFont="1" applyFill="1" applyBorder="1" applyAlignment="1" applyProtection="1">
      <alignment horizontal="center" vertical="center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13253"/>
      <color rgb="FF005DA2"/>
      <color rgb="FF001E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M51"/>
  <sheetViews>
    <sheetView tabSelected="1" workbookViewId="0">
      <selection activeCell="D18" sqref="D18:F18"/>
    </sheetView>
  </sheetViews>
  <sheetFormatPr defaultColWidth="9.109375" defaultRowHeight="13.2" x14ac:dyDescent="0.25"/>
  <cols>
    <col min="1" max="1" width="0.6640625" customWidth="1"/>
    <col min="2" max="2" width="3.33203125" customWidth="1"/>
    <col min="3" max="3" width="4.109375" customWidth="1"/>
    <col min="4" max="4" width="10.6640625" style="27" customWidth="1"/>
    <col min="5" max="5" width="20.33203125" style="19" customWidth="1"/>
    <col min="6" max="6" width="12.44140625" style="19" customWidth="1"/>
    <col min="7" max="7" width="10.77734375" style="19" bestFit="1" customWidth="1"/>
    <col min="8" max="8" width="7.5546875" style="19" bestFit="1" customWidth="1"/>
    <col min="9" max="9" width="5.88671875" style="19" customWidth="1"/>
    <col min="10" max="10" width="6.109375" style="19" customWidth="1"/>
    <col min="11" max="11" width="6.6640625" style="19" bestFit="1" customWidth="1"/>
    <col min="12" max="12" width="12.5546875" style="19" customWidth="1"/>
    <col min="13" max="13" width="3.33203125" customWidth="1"/>
  </cols>
  <sheetData>
    <row r="1" spans="2:13" ht="16.5" customHeight="1" thickBot="1" x14ac:dyDescent="0.3">
      <c r="B1" s="1"/>
      <c r="C1" s="140" t="s">
        <v>14</v>
      </c>
      <c r="D1" s="140"/>
      <c r="E1" s="141"/>
      <c r="F1" s="141"/>
      <c r="G1" s="141"/>
      <c r="H1" s="141"/>
      <c r="I1" s="141"/>
      <c r="J1" s="141"/>
      <c r="K1" s="141"/>
      <c r="L1" s="141"/>
      <c r="M1" s="2"/>
    </row>
    <row r="2" spans="2:13" ht="30" customHeight="1" x14ac:dyDescent="0.6">
      <c r="B2" s="3"/>
      <c r="C2" s="148" t="s">
        <v>23</v>
      </c>
      <c r="D2" s="149"/>
      <c r="E2" s="79" t="s">
        <v>22</v>
      </c>
      <c r="F2" s="80"/>
      <c r="G2" s="80"/>
      <c r="H2" s="80"/>
      <c r="I2" s="80"/>
      <c r="J2" s="80"/>
      <c r="K2" s="80"/>
      <c r="L2" s="81"/>
      <c r="M2" s="4"/>
    </row>
    <row r="3" spans="2:13" ht="18.899999999999999" customHeight="1" x14ac:dyDescent="0.25">
      <c r="B3" s="3"/>
      <c r="C3" s="150"/>
      <c r="D3" s="151"/>
      <c r="E3" s="82" t="s">
        <v>24</v>
      </c>
      <c r="F3" s="83"/>
      <c r="G3" s="83"/>
      <c r="H3" s="83"/>
      <c r="I3" s="83"/>
      <c r="J3" s="83"/>
      <c r="K3" s="83"/>
      <c r="L3" s="84"/>
      <c r="M3" s="5"/>
    </row>
    <row r="4" spans="2:13" ht="18.899999999999999" customHeight="1" x14ac:dyDescent="0.25">
      <c r="B4" s="3"/>
      <c r="C4" s="150"/>
      <c r="D4" s="151"/>
      <c r="E4" s="82" t="s">
        <v>26</v>
      </c>
      <c r="F4" s="83"/>
      <c r="G4" s="83"/>
      <c r="H4" s="83"/>
      <c r="I4" s="83"/>
      <c r="J4" s="83"/>
      <c r="K4" s="83"/>
      <c r="L4" s="84"/>
      <c r="M4" s="5"/>
    </row>
    <row r="5" spans="2:13" ht="15" customHeight="1" thickBot="1" x14ac:dyDescent="0.3">
      <c r="B5" s="3"/>
      <c r="C5" s="152"/>
      <c r="D5" s="153"/>
      <c r="E5" s="85" t="s">
        <v>25</v>
      </c>
      <c r="F5" s="86"/>
      <c r="G5" s="86"/>
      <c r="H5" s="86"/>
      <c r="I5" s="86"/>
      <c r="J5" s="86"/>
      <c r="K5" s="86"/>
      <c r="L5" s="87"/>
      <c r="M5" s="6"/>
    </row>
    <row r="6" spans="2:13" ht="4.5" customHeight="1" x14ac:dyDescent="0.25">
      <c r="B6" s="3"/>
      <c r="C6" s="29"/>
      <c r="D6" s="29"/>
      <c r="E6" s="30"/>
      <c r="F6" s="30"/>
      <c r="G6" s="30"/>
      <c r="H6" s="30"/>
      <c r="I6" s="30"/>
      <c r="J6" s="30"/>
      <c r="K6" s="30"/>
      <c r="L6" s="31"/>
      <c r="M6" s="6"/>
    </row>
    <row r="7" spans="2:13" ht="15.75" customHeight="1" x14ac:dyDescent="0.25">
      <c r="B7" s="3"/>
      <c r="C7" s="34" t="s">
        <v>6</v>
      </c>
      <c r="D7" s="90" t="s">
        <v>44</v>
      </c>
      <c r="E7" s="90"/>
      <c r="F7" s="90"/>
      <c r="G7" s="91"/>
      <c r="H7" s="88" t="s">
        <v>13</v>
      </c>
      <c r="I7" s="89"/>
      <c r="J7" s="164">
        <v>2</v>
      </c>
      <c r="K7" s="165"/>
      <c r="L7" s="166"/>
      <c r="M7" s="5"/>
    </row>
    <row r="8" spans="2:13" ht="15.75" customHeight="1" x14ac:dyDescent="0.25">
      <c r="B8" s="3"/>
      <c r="C8" s="32"/>
      <c r="D8" s="170" t="s">
        <v>27</v>
      </c>
      <c r="E8" s="170"/>
      <c r="F8" s="170"/>
      <c r="G8" s="171"/>
      <c r="H8" s="92" t="s">
        <v>10</v>
      </c>
      <c r="I8" s="93"/>
      <c r="J8" s="167">
        <v>45601</v>
      </c>
      <c r="K8" s="168"/>
      <c r="L8" s="169"/>
      <c r="M8" s="8"/>
    </row>
    <row r="9" spans="2:13" ht="15.75" customHeight="1" x14ac:dyDescent="0.25">
      <c r="B9" s="3"/>
      <c r="C9" s="32"/>
      <c r="D9" s="170" t="s">
        <v>29</v>
      </c>
      <c r="E9" s="170"/>
      <c r="F9" s="170"/>
      <c r="G9" s="171"/>
      <c r="H9" s="94" t="s">
        <v>12</v>
      </c>
      <c r="I9" s="95"/>
      <c r="J9" s="96" t="str">
        <f>"-"</f>
        <v>-</v>
      </c>
      <c r="K9" s="97"/>
      <c r="L9" s="98"/>
      <c r="M9" s="8"/>
    </row>
    <row r="10" spans="2:13" ht="15.75" customHeight="1" x14ac:dyDescent="0.25">
      <c r="B10" s="3"/>
      <c r="C10" s="33"/>
      <c r="D10" s="172" t="s">
        <v>28</v>
      </c>
      <c r="E10" s="172"/>
      <c r="F10" s="172"/>
      <c r="G10" s="101"/>
      <c r="H10" s="99" t="s">
        <v>11</v>
      </c>
      <c r="I10" s="91"/>
      <c r="J10" s="102" t="str">
        <f>"-"</f>
        <v>-</v>
      </c>
      <c r="K10" s="103"/>
      <c r="L10" s="104"/>
      <c r="M10" s="8"/>
    </row>
    <row r="11" spans="2:13" ht="15.75" customHeight="1" x14ac:dyDescent="0.25">
      <c r="B11" s="3"/>
      <c r="C11" s="94" t="s">
        <v>30</v>
      </c>
      <c r="D11" s="108"/>
      <c r="E11" s="108"/>
      <c r="F11" s="108"/>
      <c r="G11" s="95"/>
      <c r="H11" s="100"/>
      <c r="I11" s="101"/>
      <c r="J11" s="102" t="str">
        <f>"-"</f>
        <v>-</v>
      </c>
      <c r="K11" s="103"/>
      <c r="L11" s="104"/>
      <c r="M11" s="8"/>
    </row>
    <row r="12" spans="2:13" ht="3.75" customHeight="1" x14ac:dyDescent="0.25">
      <c r="B12" s="3"/>
      <c r="C12" s="7"/>
      <c r="D12" s="7"/>
      <c r="E12" s="7"/>
      <c r="F12" s="7"/>
      <c r="G12" s="7"/>
      <c r="H12" s="7"/>
      <c r="I12" s="7"/>
      <c r="J12" s="36"/>
      <c r="K12" s="36"/>
      <c r="L12" s="36"/>
      <c r="M12" s="8"/>
    </row>
    <row r="13" spans="2:13" ht="28.5" customHeight="1" x14ac:dyDescent="0.25">
      <c r="B13" s="3"/>
      <c r="C13" s="28" t="s">
        <v>0</v>
      </c>
      <c r="D13" s="65" t="s">
        <v>1</v>
      </c>
      <c r="E13" s="66"/>
      <c r="F13" s="66"/>
      <c r="G13" s="44" t="s">
        <v>37</v>
      </c>
      <c r="H13" s="107" t="s">
        <v>38</v>
      </c>
      <c r="I13" s="106"/>
      <c r="J13" s="105" t="s">
        <v>2</v>
      </c>
      <c r="K13" s="106"/>
      <c r="L13" s="45" t="s">
        <v>3</v>
      </c>
      <c r="M13" s="8"/>
    </row>
    <row r="14" spans="2:13" ht="16.5" customHeight="1" x14ac:dyDescent="0.25">
      <c r="B14" s="3"/>
      <c r="C14" s="38">
        <f>IF(D14="","",COUNTA($D$14:D14))</f>
        <v>1</v>
      </c>
      <c r="D14" s="67" t="s">
        <v>39</v>
      </c>
      <c r="E14" s="68"/>
      <c r="F14" s="69"/>
      <c r="G14" s="41" t="s">
        <v>42</v>
      </c>
      <c r="H14" s="52">
        <v>45</v>
      </c>
      <c r="I14" s="64"/>
      <c r="J14" s="52">
        <v>499</v>
      </c>
      <c r="K14" s="53"/>
      <c r="L14" s="9">
        <f>IF(D14="","",PRODUCT(H14,J14))</f>
        <v>22455</v>
      </c>
      <c r="M14" s="8"/>
    </row>
    <row r="15" spans="2:13" ht="16.5" customHeight="1" x14ac:dyDescent="0.25">
      <c r="B15" s="3"/>
      <c r="C15" s="39">
        <f>IF(D15="","",COUNTA($D$14:D15))</f>
        <v>2</v>
      </c>
      <c r="D15" s="58" t="s">
        <v>40</v>
      </c>
      <c r="E15" s="59"/>
      <c r="F15" s="60"/>
      <c r="G15" s="42" t="s">
        <v>42</v>
      </c>
      <c r="H15" s="50">
        <v>73</v>
      </c>
      <c r="I15" s="54"/>
      <c r="J15" s="50">
        <v>450</v>
      </c>
      <c r="K15" s="51"/>
      <c r="L15" s="46">
        <f t="shared" ref="L15:L36" si="0">IF(D15="","",PRODUCT(H15,J15))</f>
        <v>32850</v>
      </c>
      <c r="M15" s="8"/>
    </row>
    <row r="16" spans="2:13" ht="16.5" customHeight="1" x14ac:dyDescent="0.25">
      <c r="B16" s="3"/>
      <c r="C16" s="39">
        <f>IF(D16="","",COUNTA($D$14:D16))</f>
        <v>3</v>
      </c>
      <c r="D16" s="58" t="s">
        <v>41</v>
      </c>
      <c r="E16" s="59"/>
      <c r="F16" s="60"/>
      <c r="G16" s="42" t="s">
        <v>42</v>
      </c>
      <c r="H16" s="50">
        <v>8</v>
      </c>
      <c r="I16" s="54"/>
      <c r="J16" s="50">
        <v>199</v>
      </c>
      <c r="K16" s="51"/>
      <c r="L16" s="46">
        <f t="shared" si="0"/>
        <v>1592</v>
      </c>
      <c r="M16" s="8"/>
    </row>
    <row r="17" spans="2:13" ht="16.5" customHeight="1" x14ac:dyDescent="0.25">
      <c r="B17" s="3"/>
      <c r="C17" s="39" t="str">
        <f>IF(D17="","",COUNTA($D$14:D17))</f>
        <v/>
      </c>
      <c r="D17" s="58"/>
      <c r="E17" s="59"/>
      <c r="F17" s="60"/>
      <c r="G17" s="42"/>
      <c r="H17" s="50"/>
      <c r="I17" s="54"/>
      <c r="J17" s="50"/>
      <c r="K17" s="51"/>
      <c r="L17" s="46" t="str">
        <f t="shared" si="0"/>
        <v/>
      </c>
      <c r="M17" s="8"/>
    </row>
    <row r="18" spans="2:13" ht="16.5" customHeight="1" x14ac:dyDescent="0.25">
      <c r="B18" s="3"/>
      <c r="C18" s="39" t="str">
        <f>IF(D18="","",COUNTA($D$14:D18))</f>
        <v/>
      </c>
      <c r="D18" s="58"/>
      <c r="E18" s="59"/>
      <c r="F18" s="60"/>
      <c r="G18" s="42"/>
      <c r="H18" s="50"/>
      <c r="I18" s="54"/>
      <c r="J18" s="50"/>
      <c r="K18" s="51"/>
      <c r="L18" s="46" t="str">
        <f t="shared" si="0"/>
        <v/>
      </c>
      <c r="M18" s="8"/>
    </row>
    <row r="19" spans="2:13" ht="16.5" customHeight="1" x14ac:dyDescent="0.25">
      <c r="B19" s="3"/>
      <c r="C19" s="39" t="str">
        <f>IF(D19="","",COUNTA($D$14:D19))</f>
        <v/>
      </c>
      <c r="D19" s="58"/>
      <c r="E19" s="59"/>
      <c r="F19" s="60"/>
      <c r="G19" s="42"/>
      <c r="H19" s="50"/>
      <c r="I19" s="54"/>
      <c r="J19" s="50"/>
      <c r="K19" s="51"/>
      <c r="L19" s="46" t="str">
        <f t="shared" si="0"/>
        <v/>
      </c>
      <c r="M19" s="8"/>
    </row>
    <row r="20" spans="2:13" ht="16.5" customHeight="1" x14ac:dyDescent="0.25">
      <c r="B20" s="3"/>
      <c r="C20" s="39" t="str">
        <f>IF(D20="","",COUNTA($D$14:D20))</f>
        <v/>
      </c>
      <c r="D20" s="58"/>
      <c r="E20" s="59"/>
      <c r="F20" s="60"/>
      <c r="G20" s="42"/>
      <c r="H20" s="50"/>
      <c r="I20" s="54"/>
      <c r="J20" s="50"/>
      <c r="K20" s="51"/>
      <c r="L20" s="46" t="str">
        <f t="shared" si="0"/>
        <v/>
      </c>
      <c r="M20" s="8"/>
    </row>
    <row r="21" spans="2:13" ht="16.5" customHeight="1" x14ac:dyDescent="0.25">
      <c r="B21" s="3"/>
      <c r="C21" s="39" t="str">
        <f>IF(D21="","",COUNTA($D$14:D21))</f>
        <v/>
      </c>
      <c r="D21" s="58"/>
      <c r="E21" s="59"/>
      <c r="F21" s="60"/>
      <c r="G21" s="42"/>
      <c r="H21" s="50"/>
      <c r="I21" s="54"/>
      <c r="J21" s="50"/>
      <c r="K21" s="51"/>
      <c r="L21" s="46" t="str">
        <f t="shared" si="0"/>
        <v/>
      </c>
      <c r="M21" s="8"/>
    </row>
    <row r="22" spans="2:13" ht="16.5" customHeight="1" x14ac:dyDescent="0.25">
      <c r="B22" s="3"/>
      <c r="C22" s="39" t="str">
        <f>IF(D22="","",COUNTA($D$14:D22))</f>
        <v/>
      </c>
      <c r="D22" s="58"/>
      <c r="E22" s="59"/>
      <c r="F22" s="60"/>
      <c r="G22" s="42"/>
      <c r="H22" s="50"/>
      <c r="I22" s="54"/>
      <c r="J22" s="50"/>
      <c r="K22" s="51"/>
      <c r="L22" s="46" t="str">
        <f t="shared" si="0"/>
        <v/>
      </c>
      <c r="M22" s="8"/>
    </row>
    <row r="23" spans="2:13" ht="16.5" customHeight="1" x14ac:dyDescent="0.25">
      <c r="B23" s="3"/>
      <c r="C23" s="39" t="str">
        <f>IF(D23="","",COUNTA($D$14:D23))</f>
        <v/>
      </c>
      <c r="D23" s="58"/>
      <c r="E23" s="59"/>
      <c r="F23" s="60"/>
      <c r="G23" s="42"/>
      <c r="H23" s="50"/>
      <c r="I23" s="54"/>
      <c r="J23" s="50"/>
      <c r="K23" s="51"/>
      <c r="L23" s="46" t="str">
        <f t="shared" si="0"/>
        <v/>
      </c>
      <c r="M23" s="8"/>
    </row>
    <row r="24" spans="2:13" ht="16.5" customHeight="1" x14ac:dyDescent="0.25">
      <c r="B24" s="3"/>
      <c r="C24" s="39" t="str">
        <f>IF(D24="","",COUNTA($D$14:D24))</f>
        <v/>
      </c>
      <c r="D24" s="58"/>
      <c r="E24" s="59"/>
      <c r="F24" s="60"/>
      <c r="G24" s="42"/>
      <c r="H24" s="50"/>
      <c r="I24" s="54"/>
      <c r="J24" s="50"/>
      <c r="K24" s="51"/>
      <c r="L24" s="46" t="str">
        <f t="shared" si="0"/>
        <v/>
      </c>
      <c r="M24" s="8"/>
    </row>
    <row r="25" spans="2:13" ht="16.5" customHeight="1" x14ac:dyDescent="0.25">
      <c r="B25" s="3"/>
      <c r="C25" s="39" t="str">
        <f>IF(D25="","",COUNTA($D$14:D25))</f>
        <v/>
      </c>
      <c r="D25" s="58"/>
      <c r="E25" s="59"/>
      <c r="F25" s="60"/>
      <c r="G25" s="42"/>
      <c r="H25" s="50"/>
      <c r="I25" s="54"/>
      <c r="J25" s="50"/>
      <c r="K25" s="51"/>
      <c r="L25" s="46" t="str">
        <f t="shared" si="0"/>
        <v/>
      </c>
      <c r="M25" s="8"/>
    </row>
    <row r="26" spans="2:13" ht="16.5" customHeight="1" x14ac:dyDescent="0.25">
      <c r="B26" s="3"/>
      <c r="C26" s="39" t="str">
        <f>IF(D26="","",COUNTA($D$14:D26))</f>
        <v/>
      </c>
      <c r="D26" s="58"/>
      <c r="E26" s="59"/>
      <c r="F26" s="60"/>
      <c r="G26" s="42"/>
      <c r="H26" s="50"/>
      <c r="I26" s="54"/>
      <c r="J26" s="50"/>
      <c r="K26" s="51"/>
      <c r="L26" s="46" t="str">
        <f t="shared" si="0"/>
        <v/>
      </c>
      <c r="M26" s="8"/>
    </row>
    <row r="27" spans="2:13" ht="16.5" customHeight="1" x14ac:dyDescent="0.25">
      <c r="B27" s="3"/>
      <c r="C27" s="39" t="str">
        <f>IF(D27="","",COUNTA($D$14:D27))</f>
        <v/>
      </c>
      <c r="D27" s="58"/>
      <c r="E27" s="59"/>
      <c r="F27" s="60"/>
      <c r="G27" s="42"/>
      <c r="H27" s="50"/>
      <c r="I27" s="54"/>
      <c r="J27" s="50"/>
      <c r="K27" s="51"/>
      <c r="L27" s="46" t="str">
        <f t="shared" si="0"/>
        <v/>
      </c>
      <c r="M27" s="8"/>
    </row>
    <row r="28" spans="2:13" ht="16.5" customHeight="1" x14ac:dyDescent="0.25">
      <c r="B28" s="3"/>
      <c r="C28" s="39" t="str">
        <f>IF(D28="","",COUNTA($D$14:D28))</f>
        <v/>
      </c>
      <c r="D28" s="58"/>
      <c r="E28" s="59"/>
      <c r="F28" s="60"/>
      <c r="G28" s="42"/>
      <c r="H28" s="50"/>
      <c r="I28" s="54"/>
      <c r="J28" s="50"/>
      <c r="K28" s="51"/>
      <c r="L28" s="46" t="str">
        <f t="shared" si="0"/>
        <v/>
      </c>
      <c r="M28" s="8"/>
    </row>
    <row r="29" spans="2:13" ht="16.5" customHeight="1" x14ac:dyDescent="0.25">
      <c r="B29" s="3"/>
      <c r="C29" s="39" t="str">
        <f>IF(D29="","",COUNTA($D$14:D29))</f>
        <v/>
      </c>
      <c r="D29" s="58"/>
      <c r="E29" s="59"/>
      <c r="F29" s="60"/>
      <c r="G29" s="42"/>
      <c r="H29" s="50"/>
      <c r="I29" s="54"/>
      <c r="J29" s="50"/>
      <c r="K29" s="51"/>
      <c r="L29" s="46" t="str">
        <f t="shared" si="0"/>
        <v/>
      </c>
      <c r="M29" s="8"/>
    </row>
    <row r="30" spans="2:13" ht="16.5" customHeight="1" x14ac:dyDescent="0.25">
      <c r="B30" s="3"/>
      <c r="C30" s="39" t="str">
        <f>IF(D30="","",COUNTA($D$14:D30))</f>
        <v/>
      </c>
      <c r="D30" s="58"/>
      <c r="E30" s="59"/>
      <c r="F30" s="60"/>
      <c r="G30" s="42"/>
      <c r="H30" s="50"/>
      <c r="I30" s="54"/>
      <c r="J30" s="50"/>
      <c r="K30" s="51"/>
      <c r="L30" s="46" t="str">
        <f t="shared" si="0"/>
        <v/>
      </c>
      <c r="M30" s="8"/>
    </row>
    <row r="31" spans="2:13" ht="16.5" customHeight="1" x14ac:dyDescent="0.25">
      <c r="B31" s="3"/>
      <c r="C31" s="39" t="str">
        <f>IF(D31="","",COUNTA($D$14:D31))</f>
        <v/>
      </c>
      <c r="D31" s="58"/>
      <c r="E31" s="59"/>
      <c r="F31" s="60"/>
      <c r="G31" s="42"/>
      <c r="H31" s="50"/>
      <c r="I31" s="54"/>
      <c r="J31" s="50"/>
      <c r="K31" s="51"/>
      <c r="L31" s="46" t="str">
        <f t="shared" si="0"/>
        <v/>
      </c>
      <c r="M31" s="8"/>
    </row>
    <row r="32" spans="2:13" ht="16.5" customHeight="1" x14ac:dyDescent="0.25">
      <c r="B32" s="3"/>
      <c r="C32" s="39" t="str">
        <f>IF(D32="","",COUNTA($D$14:D32))</f>
        <v/>
      </c>
      <c r="D32" s="58"/>
      <c r="E32" s="59"/>
      <c r="F32" s="60"/>
      <c r="G32" s="42"/>
      <c r="H32" s="50"/>
      <c r="I32" s="54"/>
      <c r="J32" s="50"/>
      <c r="K32" s="51"/>
      <c r="L32" s="46" t="str">
        <f t="shared" si="0"/>
        <v/>
      </c>
      <c r="M32" s="8"/>
    </row>
    <row r="33" spans="2:13" ht="16.5" customHeight="1" x14ac:dyDescent="0.25">
      <c r="B33" s="3"/>
      <c r="C33" s="39" t="str">
        <f>IF(D33="","",COUNTA($D$14:D33))</f>
        <v/>
      </c>
      <c r="D33" s="58"/>
      <c r="E33" s="59"/>
      <c r="F33" s="60"/>
      <c r="G33" s="42"/>
      <c r="H33" s="50"/>
      <c r="I33" s="54"/>
      <c r="J33" s="50"/>
      <c r="K33" s="51"/>
      <c r="L33" s="46" t="str">
        <f t="shared" si="0"/>
        <v/>
      </c>
      <c r="M33" s="8"/>
    </row>
    <row r="34" spans="2:13" ht="16.5" customHeight="1" x14ac:dyDescent="0.25">
      <c r="B34" s="3"/>
      <c r="C34" s="39" t="str">
        <f>IF(D34="","",COUNTA($D$14:D34))</f>
        <v/>
      </c>
      <c r="D34" s="58"/>
      <c r="E34" s="59"/>
      <c r="F34" s="60"/>
      <c r="G34" s="42"/>
      <c r="H34" s="50"/>
      <c r="I34" s="54"/>
      <c r="J34" s="50"/>
      <c r="K34" s="51"/>
      <c r="L34" s="46" t="str">
        <f t="shared" si="0"/>
        <v/>
      </c>
      <c r="M34" s="8"/>
    </row>
    <row r="35" spans="2:13" ht="16.5" customHeight="1" x14ac:dyDescent="0.25">
      <c r="B35" s="3"/>
      <c r="C35" s="39" t="str">
        <f>IF(D35="","",COUNTA($D$14:D35))</f>
        <v/>
      </c>
      <c r="D35" s="58"/>
      <c r="E35" s="59"/>
      <c r="F35" s="60"/>
      <c r="G35" s="42"/>
      <c r="H35" s="50"/>
      <c r="I35" s="54"/>
      <c r="J35" s="50"/>
      <c r="K35" s="51"/>
      <c r="L35" s="46" t="str">
        <f t="shared" si="0"/>
        <v/>
      </c>
      <c r="M35" s="8"/>
    </row>
    <row r="36" spans="2:13" ht="16.5" customHeight="1" x14ac:dyDescent="0.25">
      <c r="B36" s="3"/>
      <c r="C36" s="40" t="str">
        <f>IF(D36="","",COUNTA($D$14:D36))</f>
        <v/>
      </c>
      <c r="D36" s="61"/>
      <c r="E36" s="62"/>
      <c r="F36" s="63"/>
      <c r="G36" s="43"/>
      <c r="H36" s="55"/>
      <c r="I36" s="56"/>
      <c r="J36" s="55"/>
      <c r="K36" s="57"/>
      <c r="L36" s="47" t="str">
        <f t="shared" si="0"/>
        <v/>
      </c>
      <c r="M36" s="8"/>
    </row>
    <row r="37" spans="2:13" ht="14.25" customHeight="1" x14ac:dyDescent="0.25">
      <c r="B37" s="10"/>
      <c r="C37" s="122" t="s">
        <v>21</v>
      </c>
      <c r="D37" s="123"/>
      <c r="E37" s="116" t="s">
        <v>45</v>
      </c>
      <c r="F37" s="117"/>
      <c r="G37" s="118"/>
      <c r="H37" s="48" t="str">
        <f>_xlfn.CONCAT("Net Qty : ",SUM(H14:I36))</f>
        <v>Net Qty : 126</v>
      </c>
      <c r="I37" s="49"/>
      <c r="J37" s="49"/>
      <c r="K37" s="49"/>
      <c r="L37" s="37"/>
      <c r="M37" s="8"/>
    </row>
    <row r="38" spans="2:13" ht="16.2" thickBot="1" x14ac:dyDescent="0.3">
      <c r="B38" s="10"/>
      <c r="C38" s="124"/>
      <c r="D38" s="125"/>
      <c r="E38" s="119" t="s">
        <v>46</v>
      </c>
      <c r="F38" s="120"/>
      <c r="G38" s="121"/>
      <c r="H38" s="154" t="s">
        <v>43</v>
      </c>
      <c r="I38" s="151"/>
      <c r="J38" s="155"/>
      <c r="K38" s="11"/>
      <c r="L38" s="12">
        <f>SUM(L14:L37)</f>
        <v>56897</v>
      </c>
      <c r="M38" s="10"/>
    </row>
    <row r="39" spans="2:13" ht="16.2" thickTop="1" x14ac:dyDescent="0.25">
      <c r="B39" s="10"/>
      <c r="C39" s="126" t="s">
        <v>17</v>
      </c>
      <c r="D39" s="127"/>
      <c r="E39" s="132"/>
      <c r="F39" s="132"/>
      <c r="G39" s="133"/>
      <c r="H39" s="156" t="s">
        <v>7</v>
      </c>
      <c r="I39" s="156"/>
      <c r="J39" s="157"/>
      <c r="K39" s="11"/>
      <c r="L39" s="13">
        <f>PRODUCT(L38,6%)</f>
        <v>3413.8199999999997</v>
      </c>
      <c r="M39" s="10"/>
    </row>
    <row r="40" spans="2:13" ht="15.6" x14ac:dyDescent="0.25">
      <c r="B40" s="10"/>
      <c r="C40" s="128" t="s">
        <v>18</v>
      </c>
      <c r="D40" s="129"/>
      <c r="E40" s="134"/>
      <c r="F40" s="135"/>
      <c r="G40" s="136"/>
      <c r="H40" s="156" t="s">
        <v>8</v>
      </c>
      <c r="I40" s="156"/>
      <c r="J40" s="157"/>
      <c r="K40" s="35"/>
      <c r="L40" s="14">
        <f>SUM(L38*6%)</f>
        <v>3413.8199999999997</v>
      </c>
      <c r="M40" s="10"/>
    </row>
    <row r="41" spans="2:13" ht="15" customHeight="1" x14ac:dyDescent="0.25">
      <c r="B41" s="10"/>
      <c r="C41" s="128" t="s">
        <v>19</v>
      </c>
      <c r="D41" s="129"/>
      <c r="E41" s="137"/>
      <c r="F41" s="137"/>
      <c r="G41" s="138"/>
      <c r="H41" s="158" t="s">
        <v>16</v>
      </c>
      <c r="I41" s="158"/>
      <c r="J41" s="159"/>
      <c r="K41" s="15"/>
      <c r="L41" s="14">
        <f>K42-SUM(L38:L40)</f>
        <v>0.36000000000058208</v>
      </c>
      <c r="M41" s="8"/>
    </row>
    <row r="42" spans="2:13" ht="15.9" customHeight="1" x14ac:dyDescent="0.25">
      <c r="B42" s="3"/>
      <c r="C42" s="130" t="s">
        <v>20</v>
      </c>
      <c r="D42" s="131"/>
      <c r="E42" s="139"/>
      <c r="F42" s="139"/>
      <c r="G42" s="138"/>
      <c r="H42" s="160" t="s">
        <v>9</v>
      </c>
      <c r="I42" s="161"/>
      <c r="J42" s="162"/>
      <c r="K42" s="114">
        <f>ROUND(SUM(L38:L40),0)</f>
        <v>63725</v>
      </c>
      <c r="L42" s="115"/>
      <c r="M42" s="8"/>
    </row>
    <row r="43" spans="2:13" x14ac:dyDescent="0.25">
      <c r="B43" s="3"/>
      <c r="C43" s="16"/>
      <c r="D43" s="17"/>
      <c r="E43" s="18"/>
      <c r="F43" s="18"/>
      <c r="G43" s="18"/>
      <c r="H43" s="18"/>
      <c r="I43" s="18"/>
      <c r="J43" s="18"/>
      <c r="K43" s="18"/>
      <c r="L43" s="18"/>
      <c r="M43" s="8"/>
    </row>
    <row r="44" spans="2:13" x14ac:dyDescent="0.25">
      <c r="B44" s="3"/>
      <c r="C44" s="142" t="s">
        <v>15</v>
      </c>
      <c r="D44" s="143"/>
      <c r="E44" s="144"/>
      <c r="H44" s="20"/>
      <c r="I44" s="111" t="s">
        <v>31</v>
      </c>
      <c r="J44" s="112"/>
      <c r="K44" s="112"/>
      <c r="L44" s="113"/>
      <c r="M44" s="8"/>
    </row>
    <row r="45" spans="2:13" x14ac:dyDescent="0.25">
      <c r="B45" s="3"/>
      <c r="C45" s="73" t="s">
        <v>32</v>
      </c>
      <c r="D45" s="74"/>
      <c r="E45" s="75"/>
      <c r="H45" s="20"/>
      <c r="I45" s="21"/>
      <c r="J45"/>
      <c r="K45"/>
      <c r="L45" s="5"/>
      <c r="M45" s="8"/>
    </row>
    <row r="46" spans="2:13" x14ac:dyDescent="0.25">
      <c r="B46" s="3"/>
      <c r="C46" s="76" t="s">
        <v>33</v>
      </c>
      <c r="D46" s="77"/>
      <c r="E46" s="78"/>
      <c r="H46" s="20"/>
      <c r="I46" s="22"/>
      <c r="J46"/>
      <c r="K46"/>
      <c r="L46" s="5"/>
      <c r="M46" s="8"/>
    </row>
    <row r="47" spans="2:13" x14ac:dyDescent="0.25">
      <c r="B47" s="3"/>
      <c r="C47" s="76" t="s">
        <v>34</v>
      </c>
      <c r="D47" s="77"/>
      <c r="E47" s="78"/>
      <c r="H47" s="20"/>
      <c r="I47" s="22"/>
      <c r="J47"/>
      <c r="K47"/>
      <c r="L47" s="5"/>
      <c r="M47" s="8"/>
    </row>
    <row r="48" spans="2:13" ht="17.25" customHeight="1" x14ac:dyDescent="0.25">
      <c r="B48" s="3"/>
      <c r="C48" s="76" t="s">
        <v>35</v>
      </c>
      <c r="D48" s="77"/>
      <c r="E48" s="78"/>
      <c r="H48" s="23"/>
      <c r="I48" s="22"/>
      <c r="J48"/>
      <c r="K48"/>
      <c r="L48" s="5"/>
      <c r="M48" s="8"/>
    </row>
    <row r="49" spans="2:13" x14ac:dyDescent="0.25">
      <c r="B49" s="3"/>
      <c r="C49" s="70" t="s">
        <v>36</v>
      </c>
      <c r="D49" s="71"/>
      <c r="E49" s="72"/>
      <c r="F49" s="48" t="s">
        <v>4</v>
      </c>
      <c r="G49" s="49"/>
      <c r="H49" s="163"/>
      <c r="I49" s="145" t="s">
        <v>5</v>
      </c>
      <c r="J49" s="146"/>
      <c r="K49" s="146"/>
      <c r="L49" s="147"/>
      <c r="M49" s="8"/>
    </row>
    <row r="50" spans="2:13" ht="13.5" customHeight="1" x14ac:dyDescent="0.25">
      <c r="B50" s="3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24"/>
    </row>
    <row r="51" spans="2:13" ht="6.75" customHeight="1" x14ac:dyDescent="0.25">
      <c r="B51" s="25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26"/>
    </row>
  </sheetData>
  <sheetProtection selectLockedCells="1"/>
  <mergeCells count="121">
    <mergeCell ref="C1:L1"/>
    <mergeCell ref="C44:E44"/>
    <mergeCell ref="I49:L49"/>
    <mergeCell ref="C2:D5"/>
    <mergeCell ref="H38:J38"/>
    <mergeCell ref="H39:J39"/>
    <mergeCell ref="H40:J40"/>
    <mergeCell ref="H41:J41"/>
    <mergeCell ref="H42:J42"/>
    <mergeCell ref="F49:H49"/>
    <mergeCell ref="J7:L7"/>
    <mergeCell ref="J8:L8"/>
    <mergeCell ref="J10:L10"/>
    <mergeCell ref="D8:G8"/>
    <mergeCell ref="D9:G9"/>
    <mergeCell ref="D10:G10"/>
    <mergeCell ref="C11:G11"/>
    <mergeCell ref="C50:L51"/>
    <mergeCell ref="I44:L44"/>
    <mergeCell ref="K42:L42"/>
    <mergeCell ref="E37:G37"/>
    <mergeCell ref="E38:G38"/>
    <mergeCell ref="C37:D37"/>
    <mergeCell ref="C38:D38"/>
    <mergeCell ref="C39:D39"/>
    <mergeCell ref="C40:D40"/>
    <mergeCell ref="C41:D41"/>
    <mergeCell ref="C42:D42"/>
    <mergeCell ref="E39:G39"/>
    <mergeCell ref="E40:G40"/>
    <mergeCell ref="E41:G41"/>
    <mergeCell ref="E42:G42"/>
    <mergeCell ref="D30:F30"/>
    <mergeCell ref="D31:F31"/>
    <mergeCell ref="D32:F32"/>
    <mergeCell ref="C49:E49"/>
    <mergeCell ref="C45:E45"/>
    <mergeCell ref="C46:E46"/>
    <mergeCell ref="C47:E47"/>
    <mergeCell ref="C48:E48"/>
    <mergeCell ref="E2:L2"/>
    <mergeCell ref="E3:L3"/>
    <mergeCell ref="E4:L4"/>
    <mergeCell ref="E5:L5"/>
    <mergeCell ref="H7:I7"/>
    <mergeCell ref="D7:G7"/>
    <mergeCell ref="H8:I8"/>
    <mergeCell ref="H9:I9"/>
    <mergeCell ref="J9:L9"/>
    <mergeCell ref="H10:I11"/>
    <mergeCell ref="J11:L11"/>
    <mergeCell ref="J13:K13"/>
    <mergeCell ref="H13:I13"/>
    <mergeCell ref="H26:I26"/>
    <mergeCell ref="H27:I27"/>
    <mergeCell ref="H28:I28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33:F33"/>
    <mergeCell ref="D34:F34"/>
    <mergeCell ref="D35:F35"/>
    <mergeCell ref="D36:F36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D23:F23"/>
    <mergeCell ref="D24:F24"/>
    <mergeCell ref="D25:F25"/>
    <mergeCell ref="D26:F26"/>
    <mergeCell ref="D27:F27"/>
    <mergeCell ref="D22:F22"/>
    <mergeCell ref="D28:F28"/>
    <mergeCell ref="D29:F29"/>
    <mergeCell ref="J19:K19"/>
    <mergeCell ref="J20:K20"/>
    <mergeCell ref="J21:K21"/>
    <mergeCell ref="J22:K22"/>
    <mergeCell ref="J23:K23"/>
    <mergeCell ref="J14:K14"/>
    <mergeCell ref="J15:K15"/>
    <mergeCell ref="J16:K16"/>
    <mergeCell ref="J17:K17"/>
    <mergeCell ref="J18:K18"/>
    <mergeCell ref="H37:K37"/>
    <mergeCell ref="J29:K29"/>
    <mergeCell ref="J30:K30"/>
    <mergeCell ref="J31:K31"/>
    <mergeCell ref="J32:K32"/>
    <mergeCell ref="J33:K33"/>
    <mergeCell ref="J24:K24"/>
    <mergeCell ref="J25:K25"/>
    <mergeCell ref="J26:K26"/>
    <mergeCell ref="J27:K27"/>
    <mergeCell ref="J28:K28"/>
    <mergeCell ref="H33:I33"/>
    <mergeCell ref="H34:I34"/>
    <mergeCell ref="H35:I35"/>
    <mergeCell ref="H36:I36"/>
    <mergeCell ref="J36:K36"/>
    <mergeCell ref="J34:K34"/>
    <mergeCell ref="J35:K35"/>
    <mergeCell ref="H29:I29"/>
    <mergeCell ref="H30:I30"/>
    <mergeCell ref="H31:I31"/>
    <mergeCell ref="H32:I32"/>
  </mergeCells>
  <phoneticPr fontId="1" type="noConversion"/>
  <pageMargins left="0.2" right="0.19" top="0.43" bottom="0.35" header="0.31" footer="0.23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PAUL SAMUEL</cp:lastModifiedBy>
  <cp:lastPrinted>2024-11-04T20:19:08Z</cp:lastPrinted>
  <dcterms:created xsi:type="dcterms:W3CDTF">2009-12-07T04:48:47Z</dcterms:created>
  <dcterms:modified xsi:type="dcterms:W3CDTF">2024-11-04T20:19:10Z</dcterms:modified>
</cp:coreProperties>
</file>