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ru\Desktop\"/>
    </mc:Choice>
  </mc:AlternateContent>
  <xr:revisionPtr revIDLastSave="0" documentId="8_{86F20D06-7FCD-4876-B37B-E835B1EC139A}" xr6:coauthVersionLast="47" xr6:coauthVersionMax="47" xr10:uidLastSave="{00000000-0000-0000-0000-000000000000}"/>
  <bookViews>
    <workbookView xWindow="-120" yWindow="-120" windowWidth="29040" windowHeight="15720" xr2:uid="{A35EE592-805D-438A-B0F8-8C56FFFC9B4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7" i="1"/>
  <c r="C26" i="1"/>
  <c r="C19" i="1"/>
  <c r="C16" i="1"/>
  <c r="C13" i="1"/>
  <c r="C10" i="1"/>
  <c r="C5" i="1"/>
  <c r="C4" i="1"/>
  <c r="C3" i="1"/>
  <c r="C35" i="1"/>
  <c r="C34" i="1"/>
  <c r="C39" i="1"/>
  <c r="C38" i="1"/>
</calcChain>
</file>

<file path=xl/sharedStrings.xml><?xml version="1.0" encoding="utf-8"?>
<sst xmlns="http://schemas.openxmlformats.org/spreadsheetml/2006/main" count="85" uniqueCount="76">
  <si>
    <t>PCB</t>
  </si>
  <si>
    <t>Part</t>
  </si>
  <si>
    <t>Price</t>
  </si>
  <si>
    <t>Link</t>
  </si>
  <si>
    <t>0.91 OLED Display</t>
  </si>
  <si>
    <t>Low profile 12P pin headers</t>
  </si>
  <si>
    <t>High profile 4P pin headers</t>
  </si>
  <si>
    <t>For the controller</t>
  </si>
  <si>
    <t>For the LCD</t>
  </si>
  <si>
    <t>SMD Diodes</t>
  </si>
  <si>
    <t>Kailh hotswap sockets for MX</t>
  </si>
  <si>
    <t>TRRS jack socket</t>
  </si>
  <si>
    <t>TRRS Cable</t>
  </si>
  <si>
    <t>It's a 4 connect jack cable. 3 pins are not enough.</t>
  </si>
  <si>
    <t>Tactile switch (6mm*3mm)</t>
  </si>
  <si>
    <t>SK6812MINI-E 3228 LED</t>
  </si>
  <si>
    <t>Get few more in case you overheat them</t>
  </si>
  <si>
    <t>WS2812B-5050 LED</t>
  </si>
  <si>
    <t>Micro USB cable</t>
  </si>
  <si>
    <t>Use a magnetic one. Pro Micro USB ports are really poor quality.</t>
  </si>
  <si>
    <t>total</t>
  </si>
  <si>
    <t xml:space="preserve">Elite-c  </t>
  </si>
  <si>
    <t>https://omegakeys.ca/products/elite-c-v4-atmega32u4-controller</t>
  </si>
  <si>
    <t>OLED – Omega Keys</t>
  </si>
  <si>
    <t>Power Switch</t>
  </si>
  <si>
    <t>seed controller</t>
  </si>
  <si>
    <t>https://www.seeedstudio.com/Seeed-XIAO-BLE-nRF52840-p-5201.html?queryID=09a34fabbd3e22c6960cae87c8516b06&amp;objectID=5201&amp;indexName=bazaar_retailer_products</t>
  </si>
  <si>
    <t>Battery</t>
  </si>
  <si>
    <t>https://www.amazon.ca/HAC-006-Replacement-Battery-Controller-Disassembly/dp/B09YXTGLDG/ref=sr_1_4?crid=2FS5738MQULHC&amp;keywords=HAC-006+Battery&amp;qid=1689358093&amp;s=electronics&amp;sprefix=hac-006+battery%2Celectronics%2C244&amp;sr=1-4</t>
  </si>
  <si>
    <t>Battery Connector (PCBA)</t>
  </si>
  <si>
    <t>C505023</t>
  </si>
  <si>
    <t>781710002 MOLEX | C505023 - LCSC Electronics</t>
  </si>
  <si>
    <t>Diodes</t>
  </si>
  <si>
    <t>C2972761</t>
  </si>
  <si>
    <t>https://www.lcsc.com/product-detail/Switching-Diode_Shenzhen-Jinkaisheng-Elec-1N4148SOD-323_C2972761.html</t>
  </si>
  <si>
    <t xml:space="preserve">Battery Connector </t>
  </si>
  <si>
    <t>Count</t>
  </si>
  <si>
    <t xml:space="preserve">Description </t>
  </si>
  <si>
    <t>Notes</t>
  </si>
  <si>
    <t>Case Right</t>
  </si>
  <si>
    <t>Case Left</t>
  </si>
  <si>
    <t>8111X Resin, White</t>
  </si>
  <si>
    <t>https://cart.jlcpcb.com/quote</t>
  </si>
  <si>
    <t>Cost added to PCB</t>
  </si>
  <si>
    <t>Check git</t>
  </si>
  <si>
    <t>Check Git</t>
  </si>
  <si>
    <t>Order from JLCPCB</t>
  </si>
  <si>
    <t>LCSC</t>
  </si>
  <si>
    <t>SK-12D07-5</t>
  </si>
  <si>
    <t>Search by "SK-12D07" (lcsc.com)</t>
  </si>
  <si>
    <t>In Jon's BOM he indicates that he is using SK-12D07 from Amazon, I am not sure if these are correct. But I guess I will find out.</t>
  </si>
  <si>
    <t>Seeed Studio</t>
  </si>
  <si>
    <t xml:space="preserve">Seed Studio </t>
  </si>
  <si>
    <t>Seeed Studio XIAO nRF52840</t>
  </si>
  <si>
    <t>Seeed Studio XIAO nRF52840 - Supports Arduino / MicroPython - Bluetooth5.0 with Onboard Antenna - Seeed Studio</t>
  </si>
  <si>
    <t>Amazon</t>
  </si>
  <si>
    <t>Batteries</t>
  </si>
  <si>
    <t>HAC-006 Replacement Battery</t>
  </si>
  <si>
    <t>https://www.amazon.ca/HAC-006-Replacement-Battery-Controller-Disassembly/dp/B09YXTGLDG/ref=sr_1_6?keywords=HAC-006&amp;qid=1689459725&amp;sr=8-6</t>
  </si>
  <si>
    <t>This are joy con replacement batteries</t>
  </si>
  <si>
    <t>typeractive</t>
  </si>
  <si>
    <t>Nice!view</t>
  </si>
  <si>
    <t>nice!view</t>
  </si>
  <si>
    <t>https://typeractive.xyz/products/nice-view</t>
  </si>
  <si>
    <t>Digikey</t>
  </si>
  <si>
    <t>Mill-Max pins</t>
  </si>
  <si>
    <t>ED1134-ND</t>
  </si>
  <si>
    <t>https://www.digikey.ca/en/products/detail/mill-max-manufacturing-corp/3320-0-00-15-00-00-03-0/4147392?s=N4IgTCBcDaIKIBECMSDMAWAtAOQSAugL5A</t>
  </si>
  <si>
    <t>40-0518-10</t>
  </si>
  <si>
    <t>low profile mount</t>
  </si>
  <si>
    <t>https://www.digikey.ca/en/products/detail/aries-electronics/40-0518-10/261892</t>
  </si>
  <si>
    <t>cad</t>
  </si>
  <si>
    <t>switches</t>
  </si>
  <si>
    <t>kailh hot swap</t>
  </si>
  <si>
    <t>mbk 1.5u key cap</t>
  </si>
  <si>
    <t>mbk 1u key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</si>
</sst>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3" fillId="0" borderId="0" xfId="0" applyFont="1"/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t.jlcpcb.com/quote" TargetMode="External"/><Relationship Id="rId13" Type="http://schemas.openxmlformats.org/officeDocument/2006/relationships/hyperlink" Target="https://www.lcsc.com/search?q=SK-12D07" TargetMode="External"/><Relationship Id="rId18" Type="http://schemas.openxmlformats.org/officeDocument/2006/relationships/hyperlink" Target="https://www.digikey.ca/en/products/detail/aries-electronics/40-0518-10/261892" TargetMode="External"/><Relationship Id="rId3" Type="http://schemas.openxmlformats.org/officeDocument/2006/relationships/hyperlink" Target="https://www.seeedstudio.com/Seeed-XIAO-BLE-nRF52840-p-5201.html?queryID=09a34fabbd3e22c6960cae87c8516b06&amp;objectID=5201&amp;indexName=bazaar_retailer_products" TargetMode="External"/><Relationship Id="rId7" Type="http://schemas.openxmlformats.org/officeDocument/2006/relationships/hyperlink" Target="https://cart.jlcpcb.com/quote" TargetMode="External"/><Relationship Id="rId12" Type="http://schemas.openxmlformats.org/officeDocument/2006/relationships/hyperlink" Target="https://www.lcsc.com/product-detail/Slide-Switches_ROCPU-Switches-SK-12D07-5_C2857676.html" TargetMode="External"/><Relationship Id="rId17" Type="http://schemas.openxmlformats.org/officeDocument/2006/relationships/hyperlink" Target="https://www.digikey.ca/en/products/detail/mill-max-manufacturing-corp/3320-0-00-15-00-00-03-0/4147392?s=N4IgTCBcDaIKIBECMSDMAWAtAOQSAugL5A" TargetMode="External"/><Relationship Id="rId2" Type="http://schemas.openxmlformats.org/officeDocument/2006/relationships/hyperlink" Target="https://omegakeys.ca/products/oled?_pos=1&amp;_sid=d6733fbc0&amp;_ss=r" TargetMode="External"/><Relationship Id="rId16" Type="http://schemas.openxmlformats.org/officeDocument/2006/relationships/hyperlink" Target="https://typeractive.xyz/products/nice-view" TargetMode="External"/><Relationship Id="rId1" Type="http://schemas.openxmlformats.org/officeDocument/2006/relationships/hyperlink" Target="https://omegakeys.ca/products/elite-c-v4-atmega32u4-controller" TargetMode="External"/><Relationship Id="rId6" Type="http://schemas.openxmlformats.org/officeDocument/2006/relationships/hyperlink" Target="https://www.lcsc.com/product-detail/Switching-Diode_Shenzhen-Jinkaisheng-Elec-1N4148SOD-323_C2972761.html" TargetMode="External"/><Relationship Id="rId11" Type="http://schemas.openxmlformats.org/officeDocument/2006/relationships/hyperlink" Target="https://cart.jlcpcb.com/quote" TargetMode="External"/><Relationship Id="rId5" Type="http://schemas.openxmlformats.org/officeDocument/2006/relationships/hyperlink" Target="https://www.lcsc.com/product-detail/Wire-To-Board-Wire-To-Wire-Connector_MOLEX-781710002_C505023.html" TargetMode="External"/><Relationship Id="rId15" Type="http://schemas.openxmlformats.org/officeDocument/2006/relationships/hyperlink" Target="https://www.amazon.ca/HAC-006-Replacement-Battery-Controller-Disassembly/dp/B09YXTGLDG/ref=sr_1_6?keywords=HAC-006&amp;qid=1689459725&amp;sr=8-6" TargetMode="External"/><Relationship Id="rId10" Type="http://schemas.openxmlformats.org/officeDocument/2006/relationships/hyperlink" Target="https://cart.jlcpcb.com/quot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HAC-006-Replacement-Battery-Controller-Disassembly/dp/B09YXTGLDG/ref=sr_1_4?crid=2FS5738MQULHC&amp;keywords=HAC-006+Battery&amp;qid=1689358093&amp;s=electronics&amp;sprefix=hac-006+battery%2Celectronics%2C244&amp;sr=1-4" TargetMode="External"/><Relationship Id="rId9" Type="http://schemas.openxmlformats.org/officeDocument/2006/relationships/hyperlink" Target="https://cart.jlcpcb.com/quote" TargetMode="External"/><Relationship Id="rId14" Type="http://schemas.openxmlformats.org/officeDocument/2006/relationships/hyperlink" Target="https://www.seeedstudio.com/Seeed-XIAO-BLE-nRF52840-p-52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6B1A-BE7E-4AED-91A2-AF9DCBC09A95}">
  <dimension ref="A1:G49"/>
  <sheetViews>
    <sheetView tabSelected="1" workbookViewId="0">
      <selection activeCell="C23" sqref="C23"/>
    </sheetView>
  </sheetViews>
  <sheetFormatPr defaultRowHeight="15" x14ac:dyDescent="0.25"/>
  <cols>
    <col min="1" max="1" width="27.28515625" bestFit="1" customWidth="1"/>
    <col min="5" max="5" width="22.85546875" customWidth="1"/>
    <col min="6" max="6" width="19" customWidth="1"/>
    <col min="7" max="7" width="12.28515625" customWidth="1"/>
  </cols>
  <sheetData>
    <row r="1" spans="1:7" x14ac:dyDescent="0.25">
      <c r="A1" s="5" t="s">
        <v>46</v>
      </c>
      <c r="B1" s="5"/>
      <c r="C1" s="5"/>
      <c r="D1" s="5"/>
      <c r="E1" s="5"/>
      <c r="F1" s="5"/>
      <c r="G1" s="5"/>
    </row>
    <row r="2" spans="1:7" x14ac:dyDescent="0.25">
      <c r="A2" t="s">
        <v>1</v>
      </c>
      <c r="B2" t="s">
        <v>2</v>
      </c>
      <c r="C2" t="s">
        <v>20</v>
      </c>
      <c r="D2" t="s">
        <v>36</v>
      </c>
      <c r="E2" t="s">
        <v>37</v>
      </c>
      <c r="F2" t="s">
        <v>3</v>
      </c>
      <c r="G2" t="s">
        <v>38</v>
      </c>
    </row>
    <row r="3" spans="1:7" x14ac:dyDescent="0.25">
      <c r="A3" t="s">
        <v>39</v>
      </c>
      <c r="B3" s="1">
        <v>2.27</v>
      </c>
      <c r="C3" s="2">
        <f>B3*D3</f>
        <v>2.27</v>
      </c>
      <c r="D3">
        <v>1</v>
      </c>
      <c r="E3" t="s">
        <v>41</v>
      </c>
      <c r="F3" s="3" t="s">
        <v>42</v>
      </c>
      <c r="G3" t="s">
        <v>44</v>
      </c>
    </row>
    <row r="4" spans="1:7" x14ac:dyDescent="0.25">
      <c r="A4" t="s">
        <v>40</v>
      </c>
      <c r="B4" s="1">
        <v>2.27</v>
      </c>
      <c r="C4" s="2">
        <f>B4*D4</f>
        <v>2.27</v>
      </c>
      <c r="D4">
        <v>1</v>
      </c>
      <c r="E4" t="s">
        <v>41</v>
      </c>
      <c r="F4" s="3" t="s">
        <v>42</v>
      </c>
      <c r="G4" t="s">
        <v>45</v>
      </c>
    </row>
    <row r="5" spans="1:7" x14ac:dyDescent="0.25">
      <c r="A5" t="s">
        <v>0</v>
      </c>
      <c r="B5" s="1">
        <v>12.68</v>
      </c>
      <c r="C5" s="2">
        <f>B5*D5</f>
        <v>25.36</v>
      </c>
      <c r="D5">
        <v>2</v>
      </c>
      <c r="F5" s="3" t="s">
        <v>42</v>
      </c>
      <c r="G5" t="s">
        <v>45</v>
      </c>
    </row>
    <row r="6" spans="1:7" x14ac:dyDescent="0.25">
      <c r="A6" t="s">
        <v>35</v>
      </c>
      <c r="B6" s="1"/>
      <c r="D6">
        <v>2</v>
      </c>
      <c r="E6" t="s">
        <v>30</v>
      </c>
      <c r="F6" s="3" t="s">
        <v>42</v>
      </c>
      <c r="G6" t="s">
        <v>43</v>
      </c>
    </row>
    <row r="7" spans="1:7" x14ac:dyDescent="0.25">
      <c r="A7" t="s">
        <v>32</v>
      </c>
      <c r="B7" s="1"/>
      <c r="D7">
        <v>21</v>
      </c>
      <c r="E7" t="s">
        <v>33</v>
      </c>
      <c r="F7" s="3" t="s">
        <v>42</v>
      </c>
      <c r="G7" t="s">
        <v>43</v>
      </c>
    </row>
    <row r="8" spans="1:7" x14ac:dyDescent="0.25">
      <c r="B8" s="1"/>
    </row>
    <row r="9" spans="1:7" x14ac:dyDescent="0.25">
      <c r="A9" s="5" t="s">
        <v>47</v>
      </c>
      <c r="B9" s="5"/>
      <c r="C9" s="5"/>
      <c r="D9" s="5"/>
      <c r="E9" s="5"/>
      <c r="F9" s="5"/>
      <c r="G9" s="5"/>
    </row>
    <row r="10" spans="1:7" x14ac:dyDescent="0.25">
      <c r="A10" t="s">
        <v>24</v>
      </c>
      <c r="B10" s="1">
        <v>7.0000000000000007E-2</v>
      </c>
      <c r="C10" s="1">
        <f>B10*D10</f>
        <v>0.35000000000000003</v>
      </c>
      <c r="D10">
        <v>5</v>
      </c>
      <c r="E10" t="s">
        <v>48</v>
      </c>
      <c r="F10" s="3" t="s">
        <v>49</v>
      </c>
      <c r="G10" t="s">
        <v>50</v>
      </c>
    </row>
    <row r="11" spans="1:7" x14ac:dyDescent="0.25">
      <c r="B11" s="1"/>
      <c r="C11" s="1">
        <v>10.02</v>
      </c>
      <c r="F11" s="3"/>
    </row>
    <row r="12" spans="1:7" x14ac:dyDescent="0.25">
      <c r="A12" s="5" t="s">
        <v>51</v>
      </c>
      <c r="B12" s="5"/>
      <c r="C12" s="5"/>
      <c r="D12" s="5"/>
      <c r="E12" s="5"/>
      <c r="F12" s="5"/>
      <c r="G12" s="5"/>
    </row>
    <row r="13" spans="1:7" x14ac:dyDescent="0.25">
      <c r="A13" t="s">
        <v>52</v>
      </c>
      <c r="B13" s="1">
        <v>9.9</v>
      </c>
      <c r="C13" s="1">
        <f>B13*D13</f>
        <v>19.8</v>
      </c>
      <c r="D13">
        <v>2</v>
      </c>
      <c r="E13" t="s">
        <v>53</v>
      </c>
      <c r="F13" s="3" t="s">
        <v>54</v>
      </c>
    </row>
    <row r="14" spans="1:7" x14ac:dyDescent="0.25">
      <c r="B14" s="1"/>
      <c r="C14" s="1">
        <v>45</v>
      </c>
    </row>
    <row r="15" spans="1:7" x14ac:dyDescent="0.25">
      <c r="A15" s="5" t="s">
        <v>55</v>
      </c>
      <c r="B15" s="5"/>
      <c r="C15" s="5"/>
      <c r="D15" s="5"/>
      <c r="E15" s="5"/>
      <c r="F15" s="5"/>
      <c r="G15" s="5"/>
    </row>
    <row r="16" spans="1:7" x14ac:dyDescent="0.25">
      <c r="A16" t="s">
        <v>56</v>
      </c>
      <c r="B16" s="1">
        <v>7.25</v>
      </c>
      <c r="C16" s="1">
        <f>B16*D16</f>
        <v>14.5</v>
      </c>
      <c r="D16">
        <v>2</v>
      </c>
      <c r="E16" t="s">
        <v>57</v>
      </c>
      <c r="F16" s="3" t="s">
        <v>58</v>
      </c>
      <c r="G16" t="s">
        <v>59</v>
      </c>
    </row>
    <row r="17" spans="1:7" x14ac:dyDescent="0.25">
      <c r="B17" s="1" t="s">
        <v>71</v>
      </c>
      <c r="C17" s="1">
        <v>30.23</v>
      </c>
    </row>
    <row r="18" spans="1:7" x14ac:dyDescent="0.25">
      <c r="A18" s="5" t="s">
        <v>60</v>
      </c>
      <c r="B18" s="5"/>
      <c r="C18" s="5"/>
      <c r="D18" s="5"/>
      <c r="E18" s="5"/>
      <c r="F18" s="5"/>
      <c r="G18" s="5"/>
    </row>
    <row r="19" spans="1:7" x14ac:dyDescent="0.25">
      <c r="A19" t="s">
        <v>61</v>
      </c>
      <c r="B19" s="1">
        <v>20</v>
      </c>
      <c r="C19" s="1">
        <f>B19*D19</f>
        <v>40</v>
      </c>
      <c r="D19">
        <v>2</v>
      </c>
      <c r="E19" t="s">
        <v>62</v>
      </c>
      <c r="F19" s="3" t="s">
        <v>63</v>
      </c>
    </row>
    <row r="20" spans="1:7" x14ac:dyDescent="0.25">
      <c r="A20" t="s">
        <v>72</v>
      </c>
      <c r="B20" s="1">
        <v>28</v>
      </c>
      <c r="C20" s="1"/>
      <c r="F20" s="3"/>
    </row>
    <row r="21" spans="1:7" x14ac:dyDescent="0.25">
      <c r="A21" t="s">
        <v>73</v>
      </c>
      <c r="B21" s="1">
        <v>6</v>
      </c>
      <c r="C21" s="1"/>
      <c r="F21" s="3"/>
    </row>
    <row r="22" spans="1:7" x14ac:dyDescent="0.25">
      <c r="A22" t="s">
        <v>74</v>
      </c>
      <c r="B22" s="1">
        <v>1.5</v>
      </c>
      <c r="C22" s="1"/>
      <c r="F22" s="3"/>
    </row>
    <row r="23" spans="1:7" x14ac:dyDescent="0.25">
      <c r="A23" t="s">
        <v>75</v>
      </c>
      <c r="B23" s="1">
        <v>14</v>
      </c>
      <c r="C23" s="1"/>
      <c r="F23" s="3"/>
    </row>
    <row r="24" spans="1:7" x14ac:dyDescent="0.25">
      <c r="B24" s="1"/>
      <c r="C24" s="1">
        <v>45.95</v>
      </c>
    </row>
    <row r="25" spans="1:7" x14ac:dyDescent="0.25">
      <c r="A25" s="5" t="s">
        <v>64</v>
      </c>
      <c r="B25" s="5"/>
      <c r="C25" s="5"/>
      <c r="D25" s="5"/>
      <c r="E25" s="5"/>
      <c r="F25" s="5"/>
      <c r="G25" s="5"/>
    </row>
    <row r="26" spans="1:7" x14ac:dyDescent="0.25">
      <c r="A26" t="s">
        <v>65</v>
      </c>
      <c r="B26" s="1">
        <v>0.21</v>
      </c>
      <c r="C26" s="1">
        <f>B26*D26</f>
        <v>4.2</v>
      </c>
      <c r="D26">
        <v>20</v>
      </c>
      <c r="E26" t="s">
        <v>66</v>
      </c>
      <c r="F26" s="3" t="s">
        <v>67</v>
      </c>
    </row>
    <row r="27" spans="1:7" x14ac:dyDescent="0.25">
      <c r="A27" t="s">
        <v>69</v>
      </c>
      <c r="B27" s="1">
        <v>5.68</v>
      </c>
      <c r="C27" s="1">
        <f>B27*D27</f>
        <v>5.68</v>
      </c>
      <c r="D27">
        <v>1</v>
      </c>
      <c r="E27" t="s">
        <v>68</v>
      </c>
      <c r="F27" s="3" t="s">
        <v>70</v>
      </c>
    </row>
    <row r="28" spans="1:7" x14ac:dyDescent="0.25">
      <c r="B28" s="1"/>
      <c r="C28" s="1">
        <v>18.170000000000002</v>
      </c>
    </row>
    <row r="29" spans="1:7" x14ac:dyDescent="0.25">
      <c r="B29" s="1"/>
      <c r="C29" s="1"/>
    </row>
    <row r="30" spans="1:7" x14ac:dyDescent="0.25">
      <c r="C30" s="2">
        <f>C28+C24+C14+C11</f>
        <v>119.14</v>
      </c>
    </row>
    <row r="34" spans="1:6" x14ac:dyDescent="0.25">
      <c r="A34" t="s">
        <v>25</v>
      </c>
      <c r="B34" s="1">
        <v>9.9</v>
      </c>
      <c r="C34" s="1">
        <f>B34*2</f>
        <v>19.8</v>
      </c>
      <c r="E34">
        <v>2</v>
      </c>
      <c r="F34" s="3" t="s">
        <v>26</v>
      </c>
    </row>
    <row r="35" spans="1:6" x14ac:dyDescent="0.25">
      <c r="A35" t="s">
        <v>27</v>
      </c>
      <c r="B35" s="1">
        <v>26.09</v>
      </c>
      <c r="C35" s="1">
        <f>B35</f>
        <v>26.09</v>
      </c>
      <c r="E35">
        <v>2</v>
      </c>
      <c r="F35" s="3" t="s">
        <v>28</v>
      </c>
    </row>
    <row r="36" spans="1:6" x14ac:dyDescent="0.25">
      <c r="A36" t="s">
        <v>29</v>
      </c>
      <c r="B36" s="1">
        <v>0.79</v>
      </c>
      <c r="C36" s="1"/>
      <c r="E36">
        <v>2</v>
      </c>
      <c r="F36" s="3" t="s">
        <v>31</v>
      </c>
    </row>
    <row r="37" spans="1:6" x14ac:dyDescent="0.25">
      <c r="A37" t="s">
        <v>32</v>
      </c>
      <c r="B37" s="1">
        <v>0.56000000000000005</v>
      </c>
      <c r="C37" s="1"/>
      <c r="F37" s="3" t="s">
        <v>34</v>
      </c>
    </row>
    <row r="38" spans="1:6" x14ac:dyDescent="0.25">
      <c r="A38" t="s">
        <v>4</v>
      </c>
      <c r="B38" s="1">
        <v>7.49</v>
      </c>
      <c r="C38" s="2">
        <f>B38*E38</f>
        <v>14.98</v>
      </c>
      <c r="E38">
        <v>2</v>
      </c>
      <c r="F38" s="3" t="s">
        <v>23</v>
      </c>
    </row>
    <row r="39" spans="1:6" x14ac:dyDescent="0.25">
      <c r="A39" t="s">
        <v>21</v>
      </c>
      <c r="B39" s="1">
        <v>23.99</v>
      </c>
      <c r="C39" s="2">
        <f>B39*E39</f>
        <v>47.98</v>
      </c>
      <c r="E39">
        <v>2</v>
      </c>
      <c r="F39" s="3" t="s">
        <v>22</v>
      </c>
    </row>
    <row r="40" spans="1:6" x14ac:dyDescent="0.25">
      <c r="A40" s="4" t="s">
        <v>5</v>
      </c>
      <c r="B40" s="1"/>
      <c r="E40">
        <v>2</v>
      </c>
      <c r="F40" t="s">
        <v>7</v>
      </c>
    </row>
    <row r="41" spans="1:6" x14ac:dyDescent="0.25">
      <c r="A41" t="s">
        <v>6</v>
      </c>
      <c r="B41" s="1"/>
      <c r="E41">
        <v>2</v>
      </c>
      <c r="F41" t="s">
        <v>8</v>
      </c>
    </row>
    <row r="42" spans="1:6" x14ac:dyDescent="0.25">
      <c r="A42" t="s">
        <v>9</v>
      </c>
      <c r="B42" s="1"/>
      <c r="E42">
        <v>42</v>
      </c>
    </row>
    <row r="43" spans="1:6" x14ac:dyDescent="0.25">
      <c r="A43" t="s">
        <v>10</v>
      </c>
      <c r="B43" s="1"/>
      <c r="E43">
        <v>42</v>
      </c>
    </row>
    <row r="44" spans="1:6" x14ac:dyDescent="0.25">
      <c r="A44" t="s">
        <v>11</v>
      </c>
      <c r="B44" s="1"/>
      <c r="E44">
        <v>2</v>
      </c>
    </row>
    <row r="45" spans="1:6" x14ac:dyDescent="0.25">
      <c r="A45" t="s">
        <v>12</v>
      </c>
      <c r="B45" s="1"/>
      <c r="E45">
        <v>1</v>
      </c>
      <c r="F45" t="s">
        <v>13</v>
      </c>
    </row>
    <row r="46" spans="1:6" x14ac:dyDescent="0.25">
      <c r="A46" t="s">
        <v>14</v>
      </c>
      <c r="B46" s="1"/>
      <c r="E46">
        <v>2</v>
      </c>
    </row>
    <row r="47" spans="1:6" x14ac:dyDescent="0.25">
      <c r="A47" t="s">
        <v>15</v>
      </c>
      <c r="B47" s="1"/>
      <c r="E47">
        <v>42</v>
      </c>
      <c r="F47" t="s">
        <v>16</v>
      </c>
    </row>
    <row r="48" spans="1:6" x14ac:dyDescent="0.25">
      <c r="A48" t="s">
        <v>17</v>
      </c>
      <c r="B48" s="1"/>
      <c r="E48">
        <v>12</v>
      </c>
      <c r="F48" t="s">
        <v>16</v>
      </c>
    </row>
    <row r="49" spans="1:6" x14ac:dyDescent="0.25">
      <c r="A49" t="s">
        <v>18</v>
      </c>
      <c r="B49" s="1"/>
      <c r="E49">
        <v>1</v>
      </c>
      <c r="F49" t="s">
        <v>19</v>
      </c>
    </row>
  </sheetData>
  <mergeCells count="6">
    <mergeCell ref="A1:G1"/>
    <mergeCell ref="A9:G9"/>
    <mergeCell ref="A12:G12"/>
    <mergeCell ref="A15:G15"/>
    <mergeCell ref="A18:G18"/>
    <mergeCell ref="A25:G25"/>
  </mergeCells>
  <hyperlinks>
    <hyperlink ref="F39" r:id="rId1" xr:uid="{376735BF-3BF8-448A-8F81-0063FBEECAC4}"/>
    <hyperlink ref="F38" r:id="rId2" display="https://omegakeys.ca/products/oled?_pos=1&amp;_sid=d6733fbc0&amp;_ss=r" xr:uid="{44E4A854-9146-4CEA-922F-9AE3E58B655E}"/>
    <hyperlink ref="F34" r:id="rId3" xr:uid="{7868255A-198E-4D91-8D27-8A6D06A0E648}"/>
    <hyperlink ref="F35" r:id="rId4" xr:uid="{0BB94C28-E6F8-4F71-A81D-540568D3AC10}"/>
    <hyperlink ref="F36" r:id="rId5" display="https://www.lcsc.com/product-detail/Wire-To-Board-Wire-To-Wire-Connector_MOLEX-781710002_C505023.html" xr:uid="{42C8851C-CB6D-40FA-B820-4CF0C671F66A}"/>
    <hyperlink ref="F37" r:id="rId6" xr:uid="{8911BFB7-44FE-42E3-A423-9F65186D96C8}"/>
    <hyperlink ref="F3" r:id="rId7" xr:uid="{2C030F0B-ED50-4CEA-B493-3FC2B1B6AA12}"/>
    <hyperlink ref="F4" r:id="rId8" xr:uid="{54674C8C-3C07-49CC-B7CA-4C6BBB23A2FA}"/>
    <hyperlink ref="F5" r:id="rId9" xr:uid="{858EC758-69C7-44D4-B6D8-5300EF536E34}"/>
    <hyperlink ref="F6" r:id="rId10" xr:uid="{F44F8348-C3D6-44BD-AAAD-28799E3C1D52}"/>
    <hyperlink ref="F7" r:id="rId11" xr:uid="{ADDB1C6A-2F64-4198-AB43-01EF219CE27E}"/>
    <hyperlink ref="E10" r:id="rId12" display="https://www.lcsc.com/product-detail/Slide-Switches_ROCPU-Switches-SK-12D07-5_C2857676.html" xr:uid="{63D7FC4B-9166-4282-9384-57571DB0F1AD}"/>
    <hyperlink ref="F10" r:id="rId13" display="https://www.lcsc.com/search?q=SK-12D07" xr:uid="{2930724A-D2CC-4F77-912A-3B9D07CDE4C8}"/>
    <hyperlink ref="F13" r:id="rId14" display="https://www.seeedstudio.com/Seeed-XIAO-BLE-nRF52840-p-5201.html" xr:uid="{BE0B9658-4D5A-4AF9-B48E-79F0272C1BCB}"/>
    <hyperlink ref="F16" r:id="rId15" xr:uid="{F3F86A3E-5F80-45ED-88B9-45CE92AB5654}"/>
    <hyperlink ref="F19" r:id="rId16" xr:uid="{DD71EC75-430D-4E98-84E5-89D03512C51B}"/>
    <hyperlink ref="F26" r:id="rId17" xr:uid="{B5652E74-46BB-42F8-80CA-D721AF1DCA58}"/>
    <hyperlink ref="F27" r:id="rId18" xr:uid="{894C85F3-333B-4EA0-9B65-B787373A5A8F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Kot</dc:creator>
  <cp:lastModifiedBy>Paul Kot</cp:lastModifiedBy>
  <dcterms:created xsi:type="dcterms:W3CDTF">2023-07-13T21:05:35Z</dcterms:created>
  <dcterms:modified xsi:type="dcterms:W3CDTF">2023-07-25T16:16:20Z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83b681-8609-4cc3-97f7-d051b6d7424a_Enabled">
    <vt:lpwstr>true</vt:lpwstr>
  </property>
  <property fmtid="{D5CDD505-2E9C-101B-9397-08002B2CF9AE}" pid="3" name="MSIP_Label_8c83b681-8609-4cc3-97f7-d051b6d7424a_SetDate">
    <vt:lpwstr>2023-07-25T16:16:17Z</vt:lpwstr>
  </property>
  <property fmtid="{D5CDD505-2E9C-101B-9397-08002B2CF9AE}" pid="4" name="MSIP_Label_8c83b681-8609-4cc3-97f7-d051b6d7424a_Method">
    <vt:lpwstr>Standard</vt:lpwstr>
  </property>
  <property fmtid="{D5CDD505-2E9C-101B-9397-08002B2CF9AE}" pid="5" name="MSIP_Label_8c83b681-8609-4cc3-97f7-d051b6d7424a_Name">
    <vt:lpwstr>Unclassified</vt:lpwstr>
  </property>
  <property fmtid="{D5CDD505-2E9C-101B-9397-08002B2CF9AE}" pid="6" name="MSIP_Label_8c83b681-8609-4cc3-97f7-d051b6d7424a_SiteId">
    <vt:lpwstr>ff0efb54-4ad2-43bd-9452-78e2573c9f42</vt:lpwstr>
  </property>
  <property fmtid="{D5CDD505-2E9C-101B-9397-08002B2CF9AE}" pid="7" name="MSIP_Label_8c83b681-8609-4cc3-97f7-d051b6d7424a_ActionId">
    <vt:lpwstr>b773ef82-6f46-4496-a01b-6f530dc880f7</vt:lpwstr>
  </property>
  <property fmtid="{D5CDD505-2E9C-101B-9397-08002B2CF9AE}" pid="8" name="MSIP_Label_8c83b681-8609-4cc3-97f7-d051b6d7424a_ContentBits">
    <vt:lpwstr>0</vt:lpwstr>
  </property>
</Properties>
</file>