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CODE\codeZtesoft\cDAS UMSP项目\UMSP_Ver4.2.0\UMSP_Ver4.2.2\code\patrol\template\"/>
    </mc:Choice>
  </mc:AlternateContent>
  <bookViews>
    <workbookView xWindow="0" yWindow="465" windowWidth="20730" windowHeight="11760" tabRatio="500" activeTab="4"/>
  </bookViews>
  <sheets>
    <sheet name="总览" sheetId="7" r:id="rId1"/>
    <sheet name="主机" sheetId="1" r:id="rId2"/>
    <sheet name="数据库" sheetId="2" r:id="rId3"/>
    <sheet name="日志" sheetId="3" r:id="rId4"/>
    <sheet name="2018年3月业务量统计" sheetId="10" r:id="rId5"/>
    <sheet name="2018年2月业务量统计" sheetId="9" r:id="rId6"/>
    <sheet name="2018年1月业务量统计" sheetId="8" r:id="rId7"/>
    <sheet name="2017年12月业务量统计" sheetId="6" r:id="rId8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0" l="1"/>
  <c r="C19" i="6"/>
  <c r="C35" i="8"/>
</calcChain>
</file>

<file path=xl/sharedStrings.xml><?xml version="1.0" encoding="utf-8"?>
<sst xmlns="http://schemas.openxmlformats.org/spreadsheetml/2006/main" count="108" uniqueCount="80">
  <si>
    <t>序号</t>
    <rPh sb="0" eb="1">
      <t>xu'hao</t>
    </rPh>
    <phoneticPr fontId="1" type="noConversion"/>
  </si>
  <si>
    <t>分类</t>
    <rPh sb="0" eb="1">
      <t>fen'lei</t>
    </rPh>
    <phoneticPr fontId="1" type="noConversion"/>
  </si>
  <si>
    <t>检查项</t>
    <rPh sb="0" eb="1">
      <t>jian'cha'xiang</t>
    </rPh>
    <phoneticPr fontId="1" type="noConversion"/>
  </si>
  <si>
    <t>状态</t>
    <rPh sb="0" eb="1">
      <t>zhuang't</t>
    </rPh>
    <phoneticPr fontId="1" type="noConversion"/>
  </si>
  <si>
    <t>巡检人员</t>
    <rPh sb="0" eb="1">
      <t>xun'j</t>
    </rPh>
    <rPh sb="2" eb="3">
      <t>ren'yuan</t>
    </rPh>
    <phoneticPr fontId="1" type="noConversion"/>
  </si>
  <si>
    <t>集群资源</t>
    <rPh sb="0" eb="1">
      <t>ji'qun</t>
    </rPh>
    <rPh sb="2" eb="3">
      <t>zi'yuan</t>
    </rPh>
    <phoneticPr fontId="1" type="noConversion"/>
  </si>
  <si>
    <t>路径</t>
    <rPh sb="0" eb="1">
      <t>lu'j</t>
    </rPh>
    <phoneticPr fontId="1" type="noConversion"/>
  </si>
  <si>
    <t>检查是否包含错误、告警</t>
    <rPh sb="0" eb="1">
      <t>jian'cha</t>
    </rPh>
    <rPh sb="2" eb="3">
      <t>shi'fou</t>
    </rPh>
    <rPh sb="4" eb="5">
      <t>bao'h</t>
    </rPh>
    <rPh sb="6" eb="7">
      <t>cuo'wu</t>
    </rPh>
    <rPh sb="9" eb="10">
      <t>gao'j</t>
    </rPh>
    <phoneticPr fontId="1" type="noConversion"/>
  </si>
  <si>
    <t>正常</t>
    <rPh sb="0" eb="1">
      <t>zheng'c</t>
    </rPh>
    <phoneticPr fontId="1" type="noConversion"/>
  </si>
  <si>
    <t>各资源状态</t>
    <rPh sb="0" eb="1">
      <t>ge</t>
    </rPh>
    <rPh sb="1" eb="2">
      <t>zi'yuan</t>
    </rPh>
    <rPh sb="3" eb="4">
      <t>zhuang't</t>
    </rPh>
    <phoneticPr fontId="1" type="noConversion"/>
  </si>
  <si>
    <t>数据库、监听等资源状态均为正常</t>
    <rPh sb="0" eb="1">
      <t>shu'j'k</t>
    </rPh>
    <rPh sb="4" eb="5">
      <t>jian'ting</t>
    </rPh>
    <rPh sb="6" eb="7">
      <t>deng</t>
    </rPh>
    <rPh sb="7" eb="8">
      <t>zi'yuan</t>
    </rPh>
    <rPh sb="9" eb="10">
      <t>zhuang't</t>
    </rPh>
    <rPh sb="11" eb="12">
      <t>jun'wei</t>
    </rPh>
    <rPh sb="13" eb="14">
      <t>zheng'c</t>
    </rPh>
    <phoneticPr fontId="1" type="noConversion"/>
  </si>
  <si>
    <t>备注</t>
    <rPh sb="0" eb="1">
      <t>beu'z</t>
    </rPh>
    <phoneticPr fontId="1" type="noConversion"/>
  </si>
  <si>
    <t>主机/SID</t>
    <rPh sb="0" eb="1">
      <t>zhu'ji</t>
    </rPh>
    <phoneticPr fontId="1" type="noConversion"/>
  </si>
  <si>
    <t>备注</t>
    <rPh sb="0" eb="1">
      <t>bei'zhu</t>
    </rPh>
    <phoneticPr fontId="1" type="noConversion"/>
  </si>
  <si>
    <t>日期</t>
    <rPh sb="0" eb="1">
      <t>ri'q</t>
    </rPh>
    <phoneticPr fontId="1" type="noConversion"/>
  </si>
  <si>
    <t>总体状态</t>
    <rPh sb="0" eb="1">
      <t>zong'ti</t>
    </rPh>
    <rPh sb="2" eb="3">
      <t>zhuang't</t>
    </rPh>
    <phoneticPr fontId="1" type="noConversion"/>
  </si>
  <si>
    <t>CPU负载</t>
    <rPh sb="3" eb="4">
      <t>fu'zai</t>
    </rPh>
    <phoneticPr fontId="1" type="noConversion"/>
  </si>
  <si>
    <t>内存使用率</t>
    <rPh sb="0" eb="1">
      <t>nei'cun</t>
    </rPh>
    <rPh sb="2" eb="3">
      <t>shi'yong'l</t>
    </rPh>
    <phoneticPr fontId="1" type="noConversion"/>
  </si>
  <si>
    <t>主机检查</t>
    <rPh sb="0" eb="1">
      <t>zhu'ji</t>
    </rPh>
    <rPh sb="2" eb="3">
      <t>jina'cha</t>
    </rPh>
    <phoneticPr fontId="1" type="noConversion"/>
  </si>
  <si>
    <t>数据库检查</t>
    <rPh sb="0" eb="1">
      <t>shu'j'k</t>
    </rPh>
    <rPh sb="3" eb="4">
      <t>jian'c</t>
    </rPh>
    <phoneticPr fontId="1" type="noConversion"/>
  </si>
  <si>
    <t>日志检查</t>
    <rPh sb="0" eb="1">
      <t>ri'zhi</t>
    </rPh>
    <rPh sb="2" eb="3">
      <t>jian'cha</t>
    </rPh>
    <phoneticPr fontId="1" type="noConversion"/>
  </si>
  <si>
    <t>硬件指示灯</t>
    <rPh sb="0" eb="1">
      <t>ying'j</t>
    </rPh>
    <rPh sb="2" eb="3">
      <t>zhi'shi'deng</t>
    </rPh>
    <phoneticPr fontId="1" type="noConversion"/>
  </si>
  <si>
    <t>磁盘IO</t>
    <rPh sb="0" eb="1">
      <t>ci'pan</t>
    </rPh>
    <phoneticPr fontId="1" type="noConversion"/>
  </si>
  <si>
    <t>业务量（全天）</t>
    <rPh sb="0" eb="1">
      <t>ye'wu</t>
    </rPh>
    <rPh sb="2" eb="3">
      <t>liang</t>
    </rPh>
    <rPh sb="4" eb="5">
      <t>quan'tian</t>
    </rPh>
    <phoneticPr fontId="1" type="noConversion"/>
  </si>
  <si>
    <t>日期</t>
    <rPh sb="0" eb="1">
      <t>ri'qi</t>
    </rPh>
    <phoneticPr fontId="1" type="noConversion"/>
  </si>
  <si>
    <t>业务量</t>
    <rPh sb="0" eb="1">
      <t>ye'wu</t>
    </rPh>
    <rPh sb="2" eb="3">
      <t>liang</t>
    </rPh>
    <phoneticPr fontId="1" type="noConversion"/>
  </si>
  <si>
    <t xml:space="preserve"> </t>
    <phoneticPr fontId="1" type="noConversion"/>
  </si>
  <si>
    <t>集群</t>
    <phoneticPr fontId="1" type="noConversion"/>
  </si>
  <si>
    <t>集群环境</t>
    <phoneticPr fontId="1" type="noConversion"/>
  </si>
  <si>
    <t>votedisk</t>
    <phoneticPr fontId="1" type="noConversion"/>
  </si>
  <si>
    <t>ASM磁盘组</t>
    <phoneticPr fontId="1" type="noConversion"/>
  </si>
  <si>
    <t>时钟同步</t>
    <phoneticPr fontId="1" type="noConversion"/>
  </si>
  <si>
    <t>物理磁盘状态</t>
    <phoneticPr fontId="1" type="noConversion"/>
  </si>
  <si>
    <t>正常</t>
    <phoneticPr fontId="1" type="noConversion"/>
  </si>
  <si>
    <t>正常</t>
    <rPh sb="0" eb="1">
      <t>z c</t>
    </rPh>
    <phoneticPr fontId="1" type="noConversion"/>
  </si>
  <si>
    <t>正常</t>
    <rPh sb="0" eb="1">
      <t>zheng'chang</t>
    </rPh>
    <phoneticPr fontId="1" type="noConversion"/>
  </si>
  <si>
    <t>内存(aviliable)&gt;100G</t>
    <phoneticPr fontId="1" type="noConversion"/>
  </si>
  <si>
    <t>正常（均online)</t>
    <rPh sb="3" eb="4">
      <t>jun</t>
    </rPh>
    <phoneticPr fontId="1" type="noConversion"/>
  </si>
  <si>
    <t>正常（均mounted）</t>
    <rPh sb="3" eb="4">
      <t>jun</t>
    </rPh>
    <phoneticPr fontId="1" type="noConversion"/>
  </si>
  <si>
    <t>正常（均active）</t>
    <rPh sb="3" eb="4">
      <t>jun</t>
    </rPh>
    <phoneticPr fontId="1" type="noConversion"/>
  </si>
  <si>
    <t>正常（SM id一致）</t>
    <rPh sb="0" eb="1">
      <t>z c</t>
    </rPh>
    <rPh sb="8" eb="9">
      <t>yi'zhi</t>
    </rPh>
    <phoneticPr fontId="1" type="noConversion"/>
  </si>
  <si>
    <t>flash卡</t>
    <rPh sb="5" eb="6">
      <t>ka</t>
    </rPh>
    <phoneticPr fontId="1" type="noConversion"/>
  </si>
  <si>
    <t>ISE服务</t>
    <rPh sb="3" eb="4">
      <t>fu'wu</t>
    </rPh>
    <phoneticPr fontId="1" type="noConversion"/>
  </si>
  <si>
    <t>crmdb01</t>
    <phoneticPr fontId="1" type="noConversion"/>
  </si>
  <si>
    <t>集群</t>
    <rPh sb="0" eb="1">
      <t>ji'qun</t>
    </rPh>
    <phoneticPr fontId="1" type="noConversion"/>
  </si>
  <si>
    <t>CRM</t>
    <phoneticPr fontId="1" type="noConversion"/>
  </si>
  <si>
    <t>Message</t>
    <phoneticPr fontId="1" type="noConversion"/>
  </si>
  <si>
    <t>TFA过期</t>
    <rPh sb="3" eb="4">
      <t>guo'qi</t>
    </rPh>
    <phoneticPr fontId="1" type="noConversion"/>
  </si>
  <si>
    <t>对数据无影响观望段时间</t>
    <rPh sb="0" eb="1">
      <t>dui</t>
    </rPh>
    <rPh sb="1" eb="2">
      <t>shu'j</t>
    </rPh>
    <rPh sb="3" eb="4">
      <t>wu</t>
    </rPh>
    <rPh sb="4" eb="5">
      <t>ying'xiang</t>
    </rPh>
    <rPh sb="6" eb="7">
      <t>guan'wang</t>
    </rPh>
    <rPh sb="8" eb="9">
      <t>duan</t>
    </rPh>
    <rPh sb="9" eb="10">
      <t>shi'j</t>
    </rPh>
    <phoneticPr fontId="1" type="noConversion"/>
  </si>
  <si>
    <t>crmdb02</t>
    <phoneticPr fontId="1" type="noConversion"/>
  </si>
  <si>
    <t>计算节点</t>
    <rPh sb="0" eb="1">
      <t>ji'suan</t>
    </rPh>
    <phoneticPr fontId="1" type="noConversion"/>
  </si>
  <si>
    <t>存储节点</t>
    <rPh sb="0" eb="1">
      <t>cun'c</t>
    </rPh>
    <rPh sb="2" eb="3">
      <t>jie'dian</t>
    </rPh>
    <phoneticPr fontId="1" type="noConversion"/>
  </si>
  <si>
    <t>raid组状态</t>
    <rPh sb="4" eb="5">
      <t>zu</t>
    </rPh>
    <rPh sb="5" eb="6">
      <t>zhuang't</t>
    </rPh>
    <phoneticPr fontId="1" type="noConversion"/>
  </si>
  <si>
    <t>ASM磁盘</t>
    <rPh sb="3" eb="4">
      <t>ci'pan</t>
    </rPh>
    <phoneticPr fontId="1" type="noConversion"/>
  </si>
  <si>
    <t>target服务</t>
    <rPh sb="6" eb="7">
      <t>fu'w</t>
    </rPh>
    <phoneticPr fontId="1" type="noConversion"/>
  </si>
  <si>
    <t>湖南电信BSS3.0-CRM系统长沙每日订单数</t>
    <rPh sb="0" eb="1">
      <t>hu'nan</t>
    </rPh>
    <rPh sb="2" eb="3">
      <t>dian'x</t>
    </rPh>
    <rPh sb="14" eb="15">
      <t>xi'tong</t>
    </rPh>
    <rPh sb="16" eb="17">
      <t>chang'sha</t>
    </rPh>
    <rPh sb="18" eb="19">
      <t>mei'ri</t>
    </rPh>
    <rPh sb="20" eb="21">
      <t>ding'dan'shu</t>
    </rPh>
    <phoneticPr fontId="1" type="noConversion"/>
  </si>
  <si>
    <t xml:space="preserve">crmdb02
</t>
    <phoneticPr fontId="1" type="noConversion"/>
  </si>
  <si>
    <t>ISCSI_TTX
(无D状态)</t>
    <rPh sb="11" eb="12">
      <t>wu</t>
    </rPh>
    <rPh sb="13" eb="14">
      <t>zhuang'tai</t>
    </rPh>
    <phoneticPr fontId="1" type="noConversion"/>
  </si>
  <si>
    <t>多路径
(315)</t>
    <phoneticPr fontId="1" type="noConversion"/>
  </si>
  <si>
    <t>ISCSI_NP
(无D状态)</t>
    <rPh sb="10" eb="11">
      <t>wu</t>
    </rPh>
    <rPh sb="12" eb="13">
      <t>zhuang'tai</t>
    </rPh>
    <phoneticPr fontId="1" type="noConversion"/>
  </si>
  <si>
    <t>文件系统
(usage&lt;60%)</t>
    <phoneticPr fontId="1" type="noConversion"/>
  </si>
  <si>
    <t>文件系统
(usage&lt;60%)</t>
    <phoneticPr fontId="1" type="noConversion"/>
  </si>
  <si>
    <t>合计</t>
    <phoneticPr fontId="1" type="noConversion"/>
  </si>
  <si>
    <t>IB网络
(Lid:34/52)</t>
    <phoneticPr fontId="1" type="noConversion"/>
  </si>
  <si>
    <t>湖南电信BSS3.0-CRM系统长沙2018年2月订单数</t>
    <rPh sb="0" eb="1">
      <t>hu'nan</t>
    </rPh>
    <rPh sb="2" eb="3">
      <t>dian'x</t>
    </rPh>
    <rPh sb="14" eb="15">
      <t>xi'tong</t>
    </rPh>
    <rPh sb="16" eb="17">
      <t>chang'sha</t>
    </rPh>
    <rPh sb="25" eb="26">
      <t>ding'dan'shu</t>
    </rPh>
    <phoneticPr fontId="1" type="noConversion"/>
  </si>
  <si>
    <t xml:space="preserve"> </t>
    <phoneticPr fontId="1" type="noConversion"/>
  </si>
  <si>
    <t>王健</t>
    <rPh sb="0" eb="1">
      <t>wang jian</t>
    </rPh>
    <phoneticPr fontId="1" type="noConversion"/>
  </si>
  <si>
    <t>:</t>
    <phoneticPr fontId="1" type="noConversion"/>
  </si>
  <si>
    <t>crmdb01读 均值：12101.7KB/s 峰值：355345KB/s
写 均值：4992.3KB/s 峰值：99980.4KB/s
IOPS 均值：1418.9 峰值：43099.8
crmdb02 读 均值：9359.2KB/s 峰值：294397.9KB/s
写 均值：6450.2KB/s 峰值：765225.4KB/s
IOPS 均值：1629 峰值：42469.8</t>
    <rPh sb="7" eb="8">
      <t>du</t>
    </rPh>
    <rPh sb="9" eb="10">
      <t>jun'zhi</t>
    </rPh>
    <rPh sb="26" eb="27">
      <t>feng zhi</t>
    </rPh>
    <rPh sb="85" eb="86">
      <t>jun'zhi</t>
    </rPh>
    <rPh sb="97" eb="98">
      <t>feng'zhi</t>
    </rPh>
    <rPh sb="117" eb="118">
      <t>du</t>
    </rPh>
    <rPh sb="119" eb="120">
      <t>jun zhi</t>
    </rPh>
    <rPh sb="136" eb="137">
      <t>feng zhi</t>
    </rPh>
    <rPh sb="173" eb="174">
      <t>feng zhijun zhifeng zhi</t>
    </rPh>
    <phoneticPr fontId="1" type="noConversion"/>
  </si>
  <si>
    <t>/var/log/message</t>
    <phoneticPr fontId="1" type="noConversion"/>
  </si>
  <si>
    <t>集群/实例</t>
    <phoneticPr fontId="1" type="noConversion"/>
  </si>
  <si>
    <t>db-cluster</t>
    <phoneticPr fontId="1" type="noConversion"/>
  </si>
  <si>
    <t>db01</t>
    <phoneticPr fontId="1" type="noConversion"/>
  </si>
  <si>
    <t>db-cluster</t>
    <phoneticPr fontId="1" type="noConversion"/>
  </si>
  <si>
    <t>db01</t>
    <phoneticPr fontId="1" type="noConversion"/>
  </si>
  <si>
    <t>湖南电信BSS3.0数据库一体机巡检数据库部分</t>
    <rPh sb="0" eb="1">
      <t>hu'nan</t>
    </rPh>
    <rPh sb="18" eb="19">
      <t>shu'j'kzheng chang</t>
    </rPh>
    <phoneticPr fontId="1" type="noConversion"/>
  </si>
  <si>
    <t>检查条件</t>
    <rPh sb="0" eb="1">
      <t>jian'cha</t>
    </rPh>
    <rPh sb="2" eb="3">
      <t>jie'guo</t>
    </rPh>
    <phoneticPr fontId="1" type="noConversion"/>
  </si>
  <si>
    <t>湖南电信BSS3.0数据库一体机巡检数据库部分</t>
    <rPh sb="0" eb="1">
      <t>hu'nan</t>
    </rPh>
    <rPh sb="2" eb="3">
      <t>dian'xin</t>
    </rPh>
    <phoneticPr fontId="1" type="noConversion"/>
  </si>
  <si>
    <t xml:space="preserve">crmdb01平均：    峰值： 
crmdb02 平均：   峰值： </t>
    <rPh sb="7" eb="8">
      <t>ping'jun</t>
    </rPh>
    <rPh sb="16" eb="17">
      <t>feng'zhi</t>
    </rPh>
    <rPh sb="33" eb="34">
      <t>ping jun</t>
    </rPh>
    <rPh sb="41" eb="42">
      <t>feng zhi</t>
    </rPh>
    <phoneticPr fontId="1" type="noConversion"/>
  </si>
  <si>
    <t>日常巡检总览</t>
    <rPh sb="0" eb="1">
      <t>hu'nan</t>
    </rPh>
    <rPh sb="2" eb="3">
      <t>dian'xin</t>
    </rPh>
    <rPh sb="14" eb="15">
      <t>chang'sha'ku</t>
    </rPh>
    <rPh sb="17" eb="18">
      <t>ri'c</t>
    </rPh>
    <rPh sb="19" eb="20">
      <t>xun'j</t>
    </rPh>
    <rPh sb="21" eb="22">
      <t>zong'lan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</si>
</sst>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微软雅黑"/>
      <family val="3"/>
      <charset val="134"/>
    </font>
    <font>
      <b/>
      <sz val="14"/>
      <color theme="9" tint="-0.249977111117893"/>
      <name val="微软雅黑"/>
      <family val="3"/>
      <charset val="134"/>
    </font>
    <font>
      <b/>
      <sz val="14"/>
      <color theme="0"/>
      <name val="微软雅黑"/>
      <family val="3"/>
      <charset val="134"/>
    </font>
    <font>
      <b/>
      <sz val="14"/>
      <color theme="8"/>
      <name val="微软雅黑"/>
      <family val="3"/>
      <charset val="134"/>
    </font>
    <font>
      <b/>
      <sz val="14"/>
      <color theme="1"/>
      <name val="微软雅黑"/>
      <family val="3"/>
      <charset val="134"/>
    </font>
    <font>
      <b/>
      <sz val="16"/>
      <color theme="0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微软雅黑"/>
      <family val="2"/>
      <charset val="134"/>
    </font>
    <font>
      <sz val="16"/>
      <name val="DengXian"/>
      <family val="3"/>
      <charset val="134"/>
      <scheme val="minor"/>
    </font>
    <font>
      <sz val="12"/>
      <name val="DengXian"/>
      <family val="2"/>
      <charset val="134"/>
      <scheme val="minor"/>
    </font>
    <font>
      <b/>
      <sz val="12"/>
      <color theme="1"/>
      <name val="微软雅黑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4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Alignment="1">
      <alignment horizontal="left"/>
    </xf>
    <xf numFmtId="0" fontId="4" fillId="2" borderId="1" xfId="0" applyFont="1" applyFill="1" applyBorder="1"/>
    <xf numFmtId="0" fontId="3" fillId="0" borderId="1" xfId="0" applyFont="1" applyBorder="1"/>
    <xf numFmtId="0" fontId="4" fillId="2" borderId="1" xfId="0" applyFont="1" applyFill="1" applyBorder="1" applyAlignment="1">
      <alignment wrapText="1"/>
    </xf>
    <xf numFmtId="0" fontId="6" fillId="0" borderId="1" xfId="0" applyFont="1" applyFill="1" applyBorder="1"/>
    <xf numFmtId="31" fontId="2" fillId="0" borderId="1" xfId="0" applyNumberFormat="1" applyFont="1" applyBorder="1"/>
    <xf numFmtId="31" fontId="3" fillId="0" borderId="1" xfId="0" applyNumberFormat="1" applyFont="1" applyBorder="1"/>
    <xf numFmtId="0" fontId="6" fillId="0" borderId="6" xfId="0" applyFont="1" applyFill="1" applyBorder="1"/>
    <xf numFmtId="0" fontId="3" fillId="0" borderId="7" xfId="0" applyFont="1" applyBorder="1"/>
    <xf numFmtId="0" fontId="2" fillId="0" borderId="7" xfId="0" applyFont="1" applyBorder="1" applyAlignment="1">
      <alignment wrapText="1"/>
    </xf>
    <xf numFmtId="0" fontId="4" fillId="2" borderId="7" xfId="0" applyFont="1" applyFill="1" applyBorder="1" applyAlignment="1">
      <alignment wrapText="1"/>
    </xf>
    <xf numFmtId="0" fontId="10" fillId="5" borderId="1" xfId="0" applyFont="1" applyFill="1" applyBorder="1"/>
    <xf numFmtId="0" fontId="11" fillId="6" borderId="3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0" fillId="4" borderId="1" xfId="0" applyFont="1" applyFill="1" applyBorder="1"/>
    <xf numFmtId="0" fontId="2" fillId="0" borderId="1" xfId="0" applyFont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10" fillId="5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1" fillId="6" borderId="6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top"/>
    </xf>
    <xf numFmtId="0" fontId="13" fillId="0" borderId="14" xfId="0" applyFont="1" applyBorder="1" applyAlignment="1">
      <alignment horizontal="center" vertical="top"/>
    </xf>
    <xf numFmtId="0" fontId="13" fillId="0" borderId="15" xfId="0" applyFont="1" applyBorder="1" applyAlignment="1">
      <alignment horizontal="center" vertical="top"/>
    </xf>
    <xf numFmtId="0" fontId="13" fillId="0" borderId="19" xfId="0" applyFont="1" applyBorder="1" applyAlignment="1">
      <alignment horizontal="center" vertical="top" wrapText="1"/>
    </xf>
    <xf numFmtId="0" fontId="13" fillId="0" borderId="20" xfId="0" applyFont="1" applyBorder="1" applyAlignment="1">
      <alignment horizontal="center" vertical="top" wrapText="1"/>
    </xf>
    <xf numFmtId="0" fontId="13" fillId="0" borderId="21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top"/>
    </xf>
    <xf numFmtId="0" fontId="6" fillId="0" borderId="17" xfId="0" applyFont="1" applyFill="1" applyBorder="1" applyAlignment="1">
      <alignment horizontal="center" vertical="top"/>
    </xf>
    <xf numFmtId="0" fontId="6" fillId="0" borderId="18" xfId="0" applyFont="1" applyFill="1" applyBorder="1" applyAlignment="1">
      <alignment horizontal="center" vertical="top"/>
    </xf>
    <xf numFmtId="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2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/>
    </xf>
  </cellXfs>
  <cellStyles count="14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224118</xdr:rowOff>
    </xdr:from>
    <xdr:to>
      <xdr:col>3</xdr:col>
      <xdr:colOff>410882</xdr:colOff>
      <xdr:row>11</xdr:row>
      <xdr:rowOff>3137175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805147"/>
          <a:ext cx="7638676" cy="2913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68" zoomScaleNormal="70" zoomScalePageLayoutView="70" workbookViewId="0">
      <selection activeCell="A8" sqref="A8:D8"/>
    </sheetView>
  </sheetViews>
  <sheetFormatPr defaultColWidth="11.125" defaultRowHeight="14.25"/>
  <cols>
    <col min="1" max="1" width="26.125" customWidth="1"/>
    <col min="2" max="2" width="38.25" customWidth="1"/>
    <col min="3" max="3" width="30.625" customWidth="1"/>
    <col min="4" max="4" width="62.25" customWidth="1"/>
    <col min="5" max="6" width="6.5" customWidth="1"/>
    <col min="7" max="7" width="21.875" customWidth="1"/>
    <col min="8" max="8" width="24.125" customWidth="1"/>
    <col min="9" max="9" width="22.125" customWidth="1"/>
    <col min="10" max="10" width="34" customWidth="1"/>
  </cols>
  <sheetData>
    <row r="1" spans="1:5" ht="14.25" customHeight="1">
      <c r="A1" s="51" t="s">
        <v>79</v>
      </c>
      <c r="B1" s="52"/>
      <c r="C1" s="52"/>
      <c r="D1" s="53"/>
    </row>
    <row r="2" spans="1:5" ht="14.25" customHeight="1">
      <c r="A2" s="54"/>
      <c r="B2" s="55"/>
      <c r="C2" s="55"/>
      <c r="D2" s="56"/>
    </row>
    <row r="3" spans="1:5" ht="21">
      <c r="A3" s="11" t="s">
        <v>14</v>
      </c>
      <c r="B3" s="9"/>
      <c r="C3" s="8" t="s">
        <v>15</v>
      </c>
      <c r="D3" s="12"/>
    </row>
    <row r="4" spans="1:5" ht="21">
      <c r="A4" s="11" t="s">
        <v>18</v>
      </c>
      <c r="B4" s="10"/>
      <c r="C4" s="8" t="s">
        <v>19</v>
      </c>
      <c r="D4" s="12"/>
    </row>
    <row r="5" spans="1:5" ht="21">
      <c r="A5" s="11" t="s">
        <v>20</v>
      </c>
      <c r="B5" s="10"/>
      <c r="C5" s="8" t="s">
        <v>21</v>
      </c>
      <c r="D5" s="12"/>
    </row>
    <row r="6" spans="1:5" ht="30" customHeight="1">
      <c r="A6" s="11" t="s">
        <v>23</v>
      </c>
      <c r="B6" s="66"/>
      <c r="C6" s="67"/>
      <c r="D6" s="68"/>
    </row>
    <row r="7" spans="1:5" ht="45" customHeight="1">
      <c r="A7" s="11" t="s">
        <v>16</v>
      </c>
      <c r="B7" s="57" t="s">
        <v>78</v>
      </c>
      <c r="C7" s="58"/>
      <c r="D7" s="59"/>
    </row>
    <row r="8" spans="1:5" ht="225.95" customHeight="1">
      <c r="A8" s="60" t="s">
        <v>43</v>
      </c>
      <c r="B8" s="61"/>
      <c r="C8" s="61"/>
      <c r="D8" s="62"/>
    </row>
    <row r="9" spans="1:5" ht="219.95" customHeight="1">
      <c r="A9" s="60" t="s">
        <v>49</v>
      </c>
      <c r="B9" s="61"/>
      <c r="C9" s="61"/>
      <c r="D9" s="62"/>
    </row>
    <row r="10" spans="1:5" ht="21">
      <c r="A10" s="11" t="s">
        <v>17</v>
      </c>
      <c r="B10" s="63">
        <v>0.49</v>
      </c>
      <c r="C10" s="64"/>
      <c r="D10" s="65"/>
    </row>
    <row r="11" spans="1:5" ht="117.95" customHeight="1">
      <c r="A11" s="11" t="s">
        <v>22</v>
      </c>
      <c r="B11" s="57" t="s">
        <v>68</v>
      </c>
      <c r="C11" s="58"/>
      <c r="D11" s="59"/>
      <c r="E11" t="s">
        <v>67</v>
      </c>
    </row>
    <row r="12" spans="1:5" ht="248.1" customHeight="1" thickBot="1">
      <c r="A12" s="45" t="s">
        <v>43</v>
      </c>
      <c r="B12" s="46"/>
      <c r="C12" s="46"/>
      <c r="D12" s="47"/>
    </row>
    <row r="13" spans="1:5" ht="234" customHeight="1" thickBot="1">
      <c r="A13" s="48" t="s">
        <v>56</v>
      </c>
      <c r="B13" s="49"/>
      <c r="C13" s="49"/>
      <c r="D13" s="50"/>
    </row>
  </sheetData>
  <mergeCells count="9">
    <mergeCell ref="A12:D12"/>
    <mergeCell ref="A13:D13"/>
    <mergeCell ref="A1:D2"/>
    <mergeCell ref="B7:D7"/>
    <mergeCell ref="A8:D8"/>
    <mergeCell ref="A9:D9"/>
    <mergeCell ref="B10:D10"/>
    <mergeCell ref="B11:D11"/>
    <mergeCell ref="B6:D6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tabColor theme="8"/>
  </sheetPr>
  <dimension ref="B1:N3"/>
  <sheetViews>
    <sheetView workbookViewId="0">
      <selection activeCell="C6" sqref="C6"/>
    </sheetView>
  </sheetViews>
  <sheetFormatPr defaultColWidth="10.875" defaultRowHeight="17.25"/>
  <cols>
    <col min="1" max="1" width="2.375" style="1" customWidth="1"/>
    <col min="2" max="2" width="11.5" style="1" bestFit="1" customWidth="1"/>
    <col min="3" max="4" width="10.875" style="1" bestFit="1" customWidth="1"/>
    <col min="5" max="5" width="13.875" style="4" bestFit="1" customWidth="1"/>
    <col min="6" max="6" width="17.5" style="1" bestFit="1" customWidth="1"/>
    <col min="7" max="7" width="15.125" style="1" bestFit="1" customWidth="1"/>
    <col min="8" max="8" width="10.875" style="1" bestFit="1" customWidth="1"/>
    <col min="9" max="9" width="16" style="1" bestFit="1" customWidth="1"/>
    <col min="10" max="10" width="24.5" style="1" bestFit="1" customWidth="1"/>
    <col min="11" max="11" width="16" style="1" bestFit="1" customWidth="1"/>
    <col min="12" max="12" width="15.5" style="1" bestFit="1" customWidth="1"/>
    <col min="13" max="13" width="12.875" style="1" bestFit="1" customWidth="1"/>
    <col min="14" max="14" width="13.125" style="1" bestFit="1" customWidth="1"/>
    <col min="15" max="16384" width="10.875" style="1"/>
  </cols>
  <sheetData>
    <row r="1" spans="2:14" ht="40.5">
      <c r="B1" s="16" t="s">
        <v>27</v>
      </c>
      <c r="C1" s="17" t="s">
        <v>50</v>
      </c>
      <c r="D1" s="17" t="s">
        <v>28</v>
      </c>
      <c r="E1" s="17" t="s">
        <v>29</v>
      </c>
      <c r="F1" s="17" t="s">
        <v>30</v>
      </c>
      <c r="G1" s="28" t="s">
        <v>58</v>
      </c>
      <c r="H1" s="17" t="s">
        <v>31</v>
      </c>
      <c r="I1" s="28" t="s">
        <v>60</v>
      </c>
      <c r="J1" s="17" t="s">
        <v>36</v>
      </c>
      <c r="K1" s="28" t="s">
        <v>63</v>
      </c>
      <c r="L1" s="17" t="s">
        <v>32</v>
      </c>
      <c r="M1" s="17" t="s">
        <v>52</v>
      </c>
      <c r="N1" s="18" t="s">
        <v>53</v>
      </c>
    </row>
    <row r="2" spans="2:14" ht="18" customHeight="1" thickBot="1">
      <c r="B2" s="21" t="s">
        <v>73</v>
      </c>
      <c r="C2" s="21" t="s">
        <v>72</v>
      </c>
      <c r="D2" s="21" t="s">
        <v>33</v>
      </c>
      <c r="E2" s="21" t="s">
        <v>37</v>
      </c>
      <c r="F2" s="21" t="s">
        <v>38</v>
      </c>
      <c r="G2" s="21" t="s">
        <v>39</v>
      </c>
      <c r="H2" s="21" t="s">
        <v>33</v>
      </c>
      <c r="I2" s="20" t="s">
        <v>35</v>
      </c>
      <c r="J2" s="21" t="s">
        <v>33</v>
      </c>
      <c r="K2" s="19" t="s">
        <v>40</v>
      </c>
      <c r="L2" s="21" t="s">
        <v>34</v>
      </c>
      <c r="M2" s="21" t="s">
        <v>34</v>
      </c>
      <c r="N2" s="22" t="s">
        <v>34</v>
      </c>
    </row>
    <row r="3" spans="2:14" ht="40.5">
      <c r="B3" s="44" t="s">
        <v>74</v>
      </c>
      <c r="C3" s="23" t="s">
        <v>51</v>
      </c>
      <c r="D3" s="23" t="s">
        <v>42</v>
      </c>
      <c r="E3" s="23" t="s">
        <v>41</v>
      </c>
      <c r="F3" s="27" t="s">
        <v>57</v>
      </c>
      <c r="G3" s="27" t="s">
        <v>59</v>
      </c>
      <c r="H3" s="23" t="s">
        <v>31</v>
      </c>
      <c r="I3" s="27" t="s">
        <v>61</v>
      </c>
      <c r="J3" s="23" t="s">
        <v>36</v>
      </c>
      <c r="K3" s="28" t="s">
        <v>63</v>
      </c>
      <c r="L3" s="23" t="s">
        <v>32</v>
      </c>
      <c r="M3" s="23" t="s">
        <v>52</v>
      </c>
      <c r="N3" s="24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B1:I20"/>
  <sheetViews>
    <sheetView workbookViewId="0">
      <selection activeCell="B3" sqref="B3:I4"/>
    </sheetView>
  </sheetViews>
  <sheetFormatPr defaultColWidth="10.875" defaultRowHeight="17.25"/>
  <cols>
    <col min="1" max="2" width="10.875" style="33"/>
    <col min="3" max="4" width="16" style="33" customWidth="1"/>
    <col min="5" max="5" width="27.875" style="33" customWidth="1"/>
    <col min="6" max="6" width="39.125" style="33" customWidth="1"/>
    <col min="7" max="8" width="10.875" style="33"/>
    <col min="9" max="9" width="51.5" style="33" bestFit="1" customWidth="1"/>
    <col min="10" max="16384" width="10.875" style="33"/>
  </cols>
  <sheetData>
    <row r="1" spans="2:9" ht="21">
      <c r="B1" s="32">
        <v>1</v>
      </c>
      <c r="C1" s="26" t="s">
        <v>5</v>
      </c>
      <c r="D1" s="41" t="s">
        <v>71</v>
      </c>
      <c r="E1" s="26" t="s">
        <v>9</v>
      </c>
      <c r="F1" s="26" t="s">
        <v>10</v>
      </c>
      <c r="G1" s="37" t="s">
        <v>8</v>
      </c>
      <c r="H1" s="26" t="s">
        <v>66</v>
      </c>
      <c r="I1" s="38"/>
    </row>
    <row r="2" spans="2:9" ht="18" thickBot="1"/>
    <row r="3" spans="2:9">
      <c r="B3" s="69" t="s">
        <v>75</v>
      </c>
      <c r="C3" s="70"/>
      <c r="D3" s="70"/>
      <c r="E3" s="70"/>
      <c r="F3" s="70"/>
      <c r="G3" s="70"/>
      <c r="H3" s="70"/>
      <c r="I3" s="71"/>
    </row>
    <row r="4" spans="2:9">
      <c r="B4" s="72"/>
      <c r="C4" s="73"/>
      <c r="D4" s="73"/>
      <c r="E4" s="73"/>
      <c r="F4" s="73"/>
      <c r="G4" s="73"/>
      <c r="H4" s="73"/>
      <c r="I4" s="74"/>
    </row>
    <row r="5" spans="2:9" ht="21">
      <c r="B5" s="34" t="s">
        <v>0</v>
      </c>
      <c r="C5" s="35" t="s">
        <v>1</v>
      </c>
      <c r="D5" s="35" t="s">
        <v>70</v>
      </c>
      <c r="E5" s="35" t="s">
        <v>2</v>
      </c>
      <c r="F5" s="35" t="s">
        <v>76</v>
      </c>
      <c r="G5" s="35" t="s">
        <v>3</v>
      </c>
      <c r="H5" s="35" t="s">
        <v>4</v>
      </c>
      <c r="I5" s="36" t="s">
        <v>11</v>
      </c>
    </row>
    <row r="20" ht="30.95" customHeight="1"/>
  </sheetData>
  <mergeCells count="1">
    <mergeCell ref="B3:I4"/>
  </mergeCells>
  <phoneticPr fontId="1" type="noConversion"/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B1:J5"/>
  <sheetViews>
    <sheetView workbookViewId="0">
      <selection activeCell="B3" sqref="B3:J4"/>
    </sheetView>
  </sheetViews>
  <sheetFormatPr defaultColWidth="10.875" defaultRowHeight="17.25"/>
  <cols>
    <col min="1" max="1" width="10.875" style="1"/>
    <col min="2" max="2" width="5.5" style="29" bestFit="1" customWidth="1"/>
    <col min="3" max="3" width="9" style="1" bestFit="1" customWidth="1"/>
    <col min="4" max="4" width="9.5" style="1" bestFit="1" customWidth="1"/>
    <col min="5" max="5" width="13.5" style="1" bestFit="1" customWidth="1"/>
    <col min="6" max="6" width="60.875" style="2" bestFit="1" customWidth="1"/>
    <col min="7" max="7" width="23.5" style="1" bestFit="1" customWidth="1"/>
    <col min="8" max="8" width="5.5" style="1" bestFit="1" customWidth="1"/>
    <col min="9" max="9" width="9.5" style="1" bestFit="1" customWidth="1"/>
    <col min="10" max="10" width="45.875" style="2" customWidth="1"/>
    <col min="11" max="16384" width="10.875" style="1"/>
  </cols>
  <sheetData>
    <row r="1" spans="2:10" ht="21">
      <c r="B1" s="31">
        <v>1</v>
      </c>
      <c r="C1" s="42" t="s">
        <v>46</v>
      </c>
      <c r="D1" s="42" t="s">
        <v>45</v>
      </c>
      <c r="E1" s="3" t="s">
        <v>43</v>
      </c>
      <c r="F1" s="43" t="s">
        <v>69</v>
      </c>
      <c r="G1" s="3" t="s">
        <v>47</v>
      </c>
      <c r="H1" s="6" t="s">
        <v>8</v>
      </c>
      <c r="I1" s="3" t="s">
        <v>66</v>
      </c>
      <c r="J1" s="13" t="s">
        <v>48</v>
      </c>
    </row>
    <row r="2" spans="2:10" ht="18" thickBot="1"/>
    <row r="3" spans="2:10">
      <c r="B3" s="51" t="s">
        <v>77</v>
      </c>
      <c r="C3" s="52"/>
      <c r="D3" s="52"/>
      <c r="E3" s="52"/>
      <c r="F3" s="52"/>
      <c r="G3" s="52"/>
      <c r="H3" s="52"/>
      <c r="I3" s="52"/>
      <c r="J3" s="53"/>
    </row>
    <row r="4" spans="2:10">
      <c r="B4" s="54"/>
      <c r="C4" s="55"/>
      <c r="D4" s="55"/>
      <c r="E4" s="55"/>
      <c r="F4" s="55"/>
      <c r="G4" s="55"/>
      <c r="H4" s="55"/>
      <c r="I4" s="55"/>
      <c r="J4" s="56"/>
    </row>
    <row r="5" spans="2:10" ht="27.95" customHeight="1">
      <c r="B5" s="30" t="s">
        <v>0</v>
      </c>
      <c r="C5" s="5" t="s">
        <v>1</v>
      </c>
      <c r="D5" s="5" t="s">
        <v>44</v>
      </c>
      <c r="E5" s="5" t="s">
        <v>12</v>
      </c>
      <c r="F5" s="7" t="s">
        <v>6</v>
      </c>
      <c r="G5" s="5" t="s">
        <v>7</v>
      </c>
      <c r="H5" s="5" t="s">
        <v>3</v>
      </c>
      <c r="I5" s="5" t="s">
        <v>4</v>
      </c>
      <c r="J5" s="14" t="s">
        <v>13</v>
      </c>
    </row>
  </sheetData>
  <mergeCells count="1">
    <mergeCell ref="B3:J4"/>
  </mergeCells>
  <phoneticPr fontId="1" type="noConversion"/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tabSelected="1" topLeftCell="A10" workbookViewId="0">
      <selection activeCell="E20" sqref="E20"/>
    </sheetView>
  </sheetViews>
  <sheetFormatPr defaultColWidth="11" defaultRowHeight="14.25"/>
  <cols>
    <col min="2" max="2" width="20.125" customWidth="1"/>
    <col min="3" max="3" width="33.125" customWidth="1"/>
  </cols>
  <sheetData>
    <row r="2" spans="2:3" ht="20.25">
      <c r="B2" s="75" t="s">
        <v>55</v>
      </c>
      <c r="C2" s="75"/>
    </row>
    <row r="3" spans="2:3" ht="17.25">
      <c r="B3" s="15" t="s">
        <v>24</v>
      </c>
      <c r="C3" s="25" t="s">
        <v>25</v>
      </c>
    </row>
    <row r="4" spans="2:3" ht="17.25">
      <c r="B4" s="15">
        <v>20180301</v>
      </c>
      <c r="C4" s="25">
        <v>470313</v>
      </c>
    </row>
    <row r="5" spans="2:3" ht="17.25">
      <c r="B5" s="15">
        <v>20180302</v>
      </c>
      <c r="C5" s="25">
        <v>489615</v>
      </c>
    </row>
    <row r="6" spans="2:3" ht="17.25">
      <c r="B6" s="15">
        <v>20180303</v>
      </c>
      <c r="C6" s="25">
        <v>128919</v>
      </c>
    </row>
    <row r="7" spans="2:3" ht="17.25">
      <c r="B7" s="15">
        <v>20180304</v>
      </c>
      <c r="C7" s="25">
        <v>430939</v>
      </c>
    </row>
    <row r="8" spans="2:3" ht="17.25">
      <c r="B8" s="15">
        <v>20180305</v>
      </c>
      <c r="C8" s="25">
        <v>121477</v>
      </c>
    </row>
    <row r="9" spans="2:3" ht="17.25">
      <c r="B9" s="15">
        <v>20180306</v>
      </c>
      <c r="C9" s="25">
        <v>107268</v>
      </c>
    </row>
    <row r="10" spans="2:3" ht="17.25">
      <c r="B10" s="15">
        <v>20180307</v>
      </c>
      <c r="C10" s="25">
        <v>96037</v>
      </c>
    </row>
    <row r="11" spans="2:3" ht="17.25">
      <c r="B11" s="15">
        <v>20180308</v>
      </c>
      <c r="C11" s="25">
        <v>215693</v>
      </c>
    </row>
    <row r="12" spans="2:3" ht="17.25">
      <c r="B12" s="15">
        <v>20180309</v>
      </c>
      <c r="C12" s="25">
        <v>126721</v>
      </c>
    </row>
    <row r="13" spans="2:3" ht="17.25">
      <c r="B13" s="15">
        <v>20180310</v>
      </c>
      <c r="C13" s="25">
        <v>97751</v>
      </c>
    </row>
    <row r="14" spans="2:3" ht="17.25">
      <c r="B14" s="15">
        <v>20180311</v>
      </c>
      <c r="C14" s="25">
        <v>73449</v>
      </c>
    </row>
    <row r="15" spans="2:3" ht="17.25">
      <c r="B15" s="15">
        <v>20180312</v>
      </c>
      <c r="C15" s="25">
        <v>106783</v>
      </c>
    </row>
    <row r="16" spans="2:3" ht="17.25">
      <c r="B16" s="15">
        <v>20180313</v>
      </c>
      <c r="C16" s="25">
        <v>77791</v>
      </c>
    </row>
    <row r="17" spans="2:3" ht="17.25">
      <c r="B17" s="15">
        <v>20180314</v>
      </c>
      <c r="C17" s="25">
        <v>78485</v>
      </c>
    </row>
    <row r="18" spans="2:3" ht="17.25">
      <c r="B18" s="15">
        <v>20180315</v>
      </c>
      <c r="C18" s="25">
        <v>75195</v>
      </c>
    </row>
    <row r="19" spans="2:3" ht="17.25">
      <c r="B19" s="15">
        <v>20180316</v>
      </c>
      <c r="C19" s="25">
        <v>78202</v>
      </c>
    </row>
    <row r="20" spans="2:3" ht="17.25">
      <c r="B20" s="15">
        <v>20180317</v>
      </c>
      <c r="C20" s="25">
        <v>73826</v>
      </c>
    </row>
    <row r="21" spans="2:3" ht="17.25">
      <c r="B21" s="15">
        <v>20180318</v>
      </c>
      <c r="C21" s="25">
        <v>67933</v>
      </c>
    </row>
    <row r="22" spans="2:3" ht="17.25">
      <c r="B22" s="15">
        <v>20180319</v>
      </c>
      <c r="C22" s="25">
        <v>78803</v>
      </c>
    </row>
    <row r="23" spans="2:3" ht="17.25">
      <c r="B23" s="15">
        <v>20180320</v>
      </c>
      <c r="C23" s="25">
        <v>82959</v>
      </c>
    </row>
    <row r="24" spans="2:3" ht="17.25">
      <c r="B24" s="15">
        <v>20180321</v>
      </c>
      <c r="C24" s="25"/>
    </row>
    <row r="25" spans="2:3" ht="17.25">
      <c r="B25" s="15">
        <v>20180322</v>
      </c>
      <c r="C25" s="25"/>
    </row>
    <row r="26" spans="2:3" ht="17.25">
      <c r="B26" s="15">
        <v>20180323</v>
      </c>
      <c r="C26" s="25"/>
    </row>
    <row r="27" spans="2:3" ht="17.25">
      <c r="B27" s="15">
        <v>20180324</v>
      </c>
      <c r="C27" s="25"/>
    </row>
    <row r="28" spans="2:3" ht="17.25">
      <c r="B28" s="15">
        <v>20180325</v>
      </c>
      <c r="C28" s="25"/>
    </row>
    <row r="29" spans="2:3" ht="17.25">
      <c r="B29" s="15">
        <v>20180326</v>
      </c>
      <c r="C29" s="25"/>
    </row>
    <row r="30" spans="2:3" ht="17.25">
      <c r="B30" s="15">
        <v>20180327</v>
      </c>
      <c r="C30" s="25"/>
    </row>
    <row r="31" spans="2:3" ht="17.25">
      <c r="B31" s="15">
        <v>20180328</v>
      </c>
      <c r="C31" s="25"/>
    </row>
    <row r="32" spans="2:3" ht="17.25">
      <c r="B32" s="15">
        <v>20180329</v>
      </c>
      <c r="C32" s="25"/>
    </row>
    <row r="33" spans="2:3" ht="17.25">
      <c r="B33" s="15">
        <v>20180330</v>
      </c>
      <c r="C33" s="25"/>
    </row>
    <row r="34" spans="2:3" ht="17.25">
      <c r="B34" s="15">
        <v>20180331</v>
      </c>
      <c r="C34" s="25"/>
    </row>
    <row r="35" spans="2:3" ht="17.25">
      <c r="B35" s="39" t="s">
        <v>62</v>
      </c>
      <c r="C35" s="40">
        <f>SUM(C4,C5,C6,C7,C8,C9,C10,C11,C12,C13,C14,C15,C16,C17,C18,C19,C20,C21,C22,C23)</f>
        <v>3078159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workbookViewId="0">
      <selection activeCell="D32" sqref="D32"/>
    </sheetView>
  </sheetViews>
  <sheetFormatPr defaultColWidth="11" defaultRowHeight="14.25"/>
  <cols>
    <col min="2" max="2" width="27.5" customWidth="1"/>
    <col min="3" max="3" width="29" customWidth="1"/>
  </cols>
  <sheetData>
    <row r="2" spans="2:3" ht="20.25">
      <c r="B2" s="75" t="s">
        <v>64</v>
      </c>
      <c r="C2" s="75"/>
    </row>
    <row r="3" spans="2:3" ht="17.25">
      <c r="B3" s="15" t="s">
        <v>24</v>
      </c>
      <c r="C3" s="25" t="s">
        <v>25</v>
      </c>
    </row>
    <row r="4" spans="2:3" ht="17.25">
      <c r="B4" s="15">
        <v>20180201</v>
      </c>
      <c r="C4" s="25">
        <v>337173</v>
      </c>
    </row>
    <row r="5" spans="2:3" ht="17.25">
      <c r="B5" s="15">
        <v>20180202</v>
      </c>
      <c r="C5" s="25">
        <v>367671</v>
      </c>
    </row>
    <row r="6" spans="2:3" ht="17.25">
      <c r="B6" s="15">
        <v>20180203</v>
      </c>
      <c r="C6" s="25">
        <v>106086</v>
      </c>
    </row>
    <row r="7" spans="2:3" ht="17.25">
      <c r="B7" s="15">
        <v>20180204</v>
      </c>
      <c r="C7" s="25">
        <v>295036</v>
      </c>
    </row>
    <row r="8" spans="2:3" ht="17.25">
      <c r="B8" s="15">
        <v>20180205</v>
      </c>
      <c r="C8" s="25">
        <v>88748</v>
      </c>
    </row>
    <row r="9" spans="2:3" ht="17.25">
      <c r="B9" s="15">
        <v>20180206</v>
      </c>
      <c r="C9" s="25">
        <v>81526</v>
      </c>
    </row>
    <row r="10" spans="2:3" ht="17.25">
      <c r="B10" s="15">
        <v>20180207</v>
      </c>
      <c r="C10" s="25">
        <v>86592</v>
      </c>
    </row>
    <row r="11" spans="2:3" ht="17.25">
      <c r="B11" s="15">
        <v>20180208</v>
      </c>
      <c r="C11" s="25">
        <v>383237</v>
      </c>
    </row>
    <row r="12" spans="2:3" ht="17.25">
      <c r="B12" s="15">
        <v>20180209</v>
      </c>
      <c r="C12" s="25">
        <v>111733</v>
      </c>
    </row>
    <row r="13" spans="2:3" ht="17.25">
      <c r="B13" s="15">
        <v>20180210</v>
      </c>
      <c r="C13" s="25">
        <v>100790</v>
      </c>
    </row>
    <row r="14" spans="2:3" ht="17.25">
      <c r="B14" s="15">
        <v>20180211</v>
      </c>
      <c r="C14" s="25">
        <v>93338</v>
      </c>
    </row>
    <row r="15" spans="2:3" ht="17.25">
      <c r="B15" s="15">
        <v>20180212</v>
      </c>
      <c r="C15" s="25">
        <v>90826</v>
      </c>
    </row>
    <row r="16" spans="2:3" ht="17.25">
      <c r="B16" s="15">
        <v>20180213</v>
      </c>
      <c r="C16" s="25">
        <v>98727</v>
      </c>
    </row>
    <row r="17" spans="2:5" ht="17.25">
      <c r="B17" s="15">
        <v>20180214</v>
      </c>
      <c r="C17" s="25">
        <v>51968</v>
      </c>
    </row>
    <row r="18" spans="2:5" ht="17.25">
      <c r="B18" s="15">
        <v>20180215</v>
      </c>
      <c r="C18" s="25">
        <v>32957</v>
      </c>
    </row>
    <row r="19" spans="2:5" ht="17.25">
      <c r="B19" s="15">
        <v>20180216</v>
      </c>
      <c r="C19" s="25">
        <v>10654</v>
      </c>
    </row>
    <row r="20" spans="2:5" ht="17.25">
      <c r="B20" s="15">
        <v>20180217</v>
      </c>
      <c r="C20" s="25">
        <v>50010</v>
      </c>
      <c r="E20" t="s">
        <v>65</v>
      </c>
    </row>
    <row r="21" spans="2:5" ht="17.25">
      <c r="B21" s="15">
        <v>20180218</v>
      </c>
      <c r="C21" s="25">
        <v>49910</v>
      </c>
    </row>
    <row r="22" spans="2:5" ht="17.25">
      <c r="B22" s="15">
        <v>20180219</v>
      </c>
      <c r="C22" s="25">
        <v>33791</v>
      </c>
    </row>
    <row r="23" spans="2:5" ht="17.25">
      <c r="B23" s="15">
        <v>20180220</v>
      </c>
      <c r="C23" s="25">
        <v>41562</v>
      </c>
    </row>
    <row r="24" spans="2:5" ht="17.25">
      <c r="B24" s="15">
        <v>20180221</v>
      </c>
      <c r="C24" s="25">
        <v>47965</v>
      </c>
    </row>
    <row r="25" spans="2:5" ht="17.25">
      <c r="B25" s="15">
        <v>20180222</v>
      </c>
      <c r="C25" s="25">
        <v>75761</v>
      </c>
    </row>
    <row r="26" spans="2:5" ht="17.25">
      <c r="B26" s="15">
        <v>20180223</v>
      </c>
      <c r="C26" s="25">
        <v>84990</v>
      </c>
    </row>
    <row r="27" spans="2:5" ht="17.25">
      <c r="B27" s="15">
        <v>20180224</v>
      </c>
      <c r="C27" s="25">
        <v>92236</v>
      </c>
    </row>
    <row r="28" spans="2:5" ht="17.25">
      <c r="B28" s="15">
        <v>20180225</v>
      </c>
      <c r="C28" s="25">
        <v>95450</v>
      </c>
    </row>
    <row r="29" spans="2:5" ht="17.25">
      <c r="B29" s="15">
        <v>20180226</v>
      </c>
      <c r="C29" s="25">
        <v>110792</v>
      </c>
    </row>
    <row r="30" spans="2:5" ht="17.25">
      <c r="B30" s="15">
        <v>20180227</v>
      </c>
      <c r="C30" s="25">
        <v>168740</v>
      </c>
    </row>
    <row r="31" spans="2:5" ht="17.25">
      <c r="B31" s="15">
        <v>20180228</v>
      </c>
      <c r="C31" s="25">
        <v>168767</v>
      </c>
    </row>
    <row r="32" spans="2:5" ht="17.25">
      <c r="B32" s="39" t="s">
        <v>62</v>
      </c>
      <c r="C32" s="40">
        <v>3525803</v>
      </c>
    </row>
  </sheetData>
  <mergeCells count="1">
    <mergeCell ref="B2:C2"/>
  </mergeCells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5"/>
  <sheetViews>
    <sheetView topLeftCell="A19" workbookViewId="0"/>
  </sheetViews>
  <sheetFormatPr defaultColWidth="11" defaultRowHeight="14.25"/>
  <cols>
    <col min="2" max="2" width="21.5" customWidth="1"/>
    <col min="3" max="3" width="24.625" customWidth="1"/>
  </cols>
  <sheetData>
    <row r="2" spans="2:7" ht="20.25">
      <c r="B2" s="75" t="s">
        <v>55</v>
      </c>
      <c r="C2" s="75"/>
    </row>
    <row r="3" spans="2:7" ht="17.25">
      <c r="B3" s="15" t="s">
        <v>24</v>
      </c>
      <c r="C3" s="25" t="s">
        <v>25</v>
      </c>
    </row>
    <row r="4" spans="2:7" ht="17.25">
      <c r="B4" s="15">
        <v>20180101</v>
      </c>
      <c r="C4" s="25">
        <v>369804</v>
      </c>
    </row>
    <row r="5" spans="2:7" ht="17.25">
      <c r="B5" s="15">
        <v>20180102</v>
      </c>
      <c r="C5" s="25">
        <v>359205</v>
      </c>
    </row>
    <row r="6" spans="2:7" ht="17.25">
      <c r="B6" s="15">
        <v>20180103</v>
      </c>
      <c r="C6" s="25">
        <v>96704</v>
      </c>
    </row>
    <row r="7" spans="2:7" ht="17.25">
      <c r="B7" s="15">
        <v>20180104</v>
      </c>
      <c r="C7" s="25">
        <v>274931</v>
      </c>
    </row>
    <row r="8" spans="2:7" ht="17.25">
      <c r="B8" s="15">
        <v>20180105</v>
      </c>
      <c r="C8" s="25">
        <v>99689</v>
      </c>
    </row>
    <row r="9" spans="2:7" ht="17.25">
      <c r="B9" s="15">
        <v>20180106</v>
      </c>
      <c r="C9" s="25">
        <v>111558</v>
      </c>
      <c r="G9" t="s">
        <v>26</v>
      </c>
    </row>
    <row r="10" spans="2:7" ht="17.25">
      <c r="B10" s="15">
        <v>20180107</v>
      </c>
      <c r="C10" s="25">
        <v>81333</v>
      </c>
    </row>
    <row r="11" spans="2:7" ht="17.25">
      <c r="B11" s="15">
        <v>20180108</v>
      </c>
      <c r="C11" s="25">
        <v>306039</v>
      </c>
    </row>
    <row r="12" spans="2:7" ht="17.25">
      <c r="B12" s="15">
        <v>20180109</v>
      </c>
      <c r="C12" s="25">
        <v>143709</v>
      </c>
    </row>
    <row r="13" spans="2:7" ht="17.25">
      <c r="B13" s="15">
        <v>20180110</v>
      </c>
      <c r="C13" s="25">
        <v>112073</v>
      </c>
    </row>
    <row r="14" spans="2:7" ht="17.25">
      <c r="B14" s="15">
        <v>20180111</v>
      </c>
      <c r="C14" s="25">
        <v>99367</v>
      </c>
    </row>
    <row r="15" spans="2:7" ht="17.25">
      <c r="B15" s="15">
        <v>20180112</v>
      </c>
      <c r="C15" s="25">
        <v>117865</v>
      </c>
    </row>
    <row r="16" spans="2:7" ht="17.25">
      <c r="B16" s="15">
        <v>20180113</v>
      </c>
      <c r="C16" s="25">
        <v>69774</v>
      </c>
    </row>
    <row r="17" spans="2:3" ht="17.25">
      <c r="B17" s="15">
        <v>20180114</v>
      </c>
      <c r="C17" s="25">
        <v>68659</v>
      </c>
    </row>
    <row r="18" spans="2:3" ht="17.25">
      <c r="B18" s="15">
        <v>20180115</v>
      </c>
      <c r="C18" s="25">
        <v>79792</v>
      </c>
    </row>
    <row r="19" spans="2:3" ht="17.25">
      <c r="B19" s="15">
        <v>20180116</v>
      </c>
      <c r="C19" s="25">
        <v>88268</v>
      </c>
    </row>
    <row r="20" spans="2:3" ht="17.25">
      <c r="B20" s="15">
        <v>20180117</v>
      </c>
      <c r="C20" s="25">
        <v>122340</v>
      </c>
    </row>
    <row r="21" spans="2:3" ht="17.25">
      <c r="B21" s="15">
        <v>20180118</v>
      </c>
      <c r="C21" s="25">
        <v>84221</v>
      </c>
    </row>
    <row r="22" spans="2:3" ht="17.25">
      <c r="B22" s="15">
        <v>20180119</v>
      </c>
      <c r="C22" s="25">
        <v>100383</v>
      </c>
    </row>
    <row r="23" spans="2:3" ht="17.25">
      <c r="B23" s="15">
        <v>20180120</v>
      </c>
      <c r="C23" s="25">
        <v>78003</v>
      </c>
    </row>
    <row r="24" spans="2:3" ht="17.25">
      <c r="B24" s="15">
        <v>20180121</v>
      </c>
      <c r="C24" s="25">
        <v>77329</v>
      </c>
    </row>
    <row r="25" spans="2:3" ht="17.25">
      <c r="B25" s="15">
        <v>20180122</v>
      </c>
      <c r="C25" s="25">
        <v>111141</v>
      </c>
    </row>
    <row r="26" spans="2:3" ht="17.25">
      <c r="B26" s="15">
        <v>20180123</v>
      </c>
      <c r="C26" s="25">
        <v>132474</v>
      </c>
    </row>
    <row r="27" spans="2:3" ht="17.25">
      <c r="B27" s="15">
        <v>20180124</v>
      </c>
      <c r="C27" s="25">
        <v>101416</v>
      </c>
    </row>
    <row r="28" spans="2:3" ht="17.25">
      <c r="B28" s="15">
        <v>20180125</v>
      </c>
      <c r="C28" s="25">
        <v>97831</v>
      </c>
    </row>
    <row r="29" spans="2:3" ht="17.25">
      <c r="B29" s="15">
        <v>20180126</v>
      </c>
      <c r="C29" s="25">
        <v>87670</v>
      </c>
    </row>
    <row r="30" spans="2:3" ht="17.25">
      <c r="B30" s="15">
        <v>20180127</v>
      </c>
      <c r="C30" s="25">
        <v>87823</v>
      </c>
    </row>
    <row r="31" spans="2:3" ht="17.25">
      <c r="B31" s="15">
        <v>20180128</v>
      </c>
      <c r="C31" s="25">
        <v>80983</v>
      </c>
    </row>
    <row r="32" spans="2:3" ht="17.25">
      <c r="B32" s="15">
        <v>20180129</v>
      </c>
      <c r="C32" s="25">
        <v>111355</v>
      </c>
    </row>
    <row r="33" spans="2:3" ht="17.25">
      <c r="B33" s="15">
        <v>20180130</v>
      </c>
      <c r="C33" s="25">
        <v>137264</v>
      </c>
    </row>
    <row r="34" spans="2:3" ht="17.25">
      <c r="B34" s="15">
        <v>20180131</v>
      </c>
      <c r="C34" s="25">
        <v>152368</v>
      </c>
    </row>
    <row r="35" spans="2:3" ht="17.25">
      <c r="B35" s="39" t="s">
        <v>62</v>
      </c>
      <c r="C35" s="40">
        <f>SUM(C4:C34)</f>
        <v>4041371</v>
      </c>
    </row>
  </sheetData>
  <mergeCells count="1">
    <mergeCell ref="B2:C2"/>
  </mergeCells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E22" sqref="E22"/>
    </sheetView>
  </sheetViews>
  <sheetFormatPr defaultColWidth="11.125" defaultRowHeight="14.25"/>
  <cols>
    <col min="2" max="2" width="29.875" customWidth="1"/>
    <col min="3" max="3" width="28" customWidth="1"/>
    <col min="7" max="7" width="38.125" customWidth="1"/>
  </cols>
  <sheetData>
    <row r="2" spans="2:3" ht="20.25">
      <c r="B2" s="75" t="s">
        <v>55</v>
      </c>
      <c r="C2" s="75"/>
    </row>
    <row r="3" spans="2:3" ht="17.25">
      <c r="B3" s="15" t="s">
        <v>24</v>
      </c>
      <c r="C3" s="25" t="s">
        <v>25</v>
      </c>
    </row>
    <row r="4" spans="2:3" ht="17.25">
      <c r="B4" s="15">
        <v>20171217</v>
      </c>
      <c r="C4" s="25">
        <v>44062</v>
      </c>
    </row>
    <row r="5" spans="2:3" ht="17.25">
      <c r="B5" s="15">
        <v>20171218</v>
      </c>
      <c r="C5" s="25">
        <v>51307</v>
      </c>
    </row>
    <row r="6" spans="2:3" ht="17.25">
      <c r="B6" s="15">
        <v>20171219</v>
      </c>
      <c r="C6" s="25">
        <v>59831</v>
      </c>
    </row>
    <row r="7" spans="2:3" ht="17.25">
      <c r="B7" s="15">
        <v>20171220</v>
      </c>
      <c r="C7" s="25">
        <v>134568</v>
      </c>
    </row>
    <row r="8" spans="2:3" ht="17.25">
      <c r="B8" s="15">
        <v>20171221</v>
      </c>
      <c r="C8" s="25">
        <v>123786</v>
      </c>
    </row>
    <row r="9" spans="2:3" ht="17.25">
      <c r="B9" s="15">
        <v>20171222</v>
      </c>
      <c r="C9" s="25">
        <v>92763</v>
      </c>
    </row>
    <row r="10" spans="2:3" ht="17.25">
      <c r="B10" s="15">
        <v>20171223</v>
      </c>
      <c r="C10" s="25">
        <v>80938</v>
      </c>
    </row>
    <row r="11" spans="2:3" ht="17.25">
      <c r="B11" s="15">
        <v>20171224</v>
      </c>
      <c r="C11" s="25">
        <v>112837</v>
      </c>
    </row>
    <row r="12" spans="2:3" ht="17.25">
      <c r="B12" s="15">
        <v>20171225</v>
      </c>
      <c r="C12" s="25">
        <v>123620</v>
      </c>
    </row>
    <row r="13" spans="2:3" ht="17.25">
      <c r="B13" s="15">
        <v>20171226</v>
      </c>
      <c r="C13" s="25">
        <v>113691</v>
      </c>
    </row>
    <row r="14" spans="2:3" ht="17.25">
      <c r="B14" s="15">
        <v>20171227</v>
      </c>
      <c r="C14" s="25">
        <v>136220</v>
      </c>
    </row>
    <row r="15" spans="2:3" ht="18.95" customHeight="1">
      <c r="B15" s="15">
        <v>20171228</v>
      </c>
      <c r="C15" s="25">
        <v>148455</v>
      </c>
    </row>
    <row r="16" spans="2:3" ht="17.25">
      <c r="B16" s="15">
        <v>20171229</v>
      </c>
      <c r="C16" s="25">
        <v>138806</v>
      </c>
    </row>
    <row r="17" spans="2:3" ht="17.25">
      <c r="B17" s="15">
        <v>20171230</v>
      </c>
      <c r="C17" s="25">
        <v>116508</v>
      </c>
    </row>
    <row r="18" spans="2:3" ht="17.25">
      <c r="B18" s="15">
        <v>20171231</v>
      </c>
      <c r="C18" s="25">
        <v>118894</v>
      </c>
    </row>
    <row r="19" spans="2:3" ht="17.25">
      <c r="B19" s="39" t="s">
        <v>62</v>
      </c>
      <c r="C19" s="40">
        <f>SUM(C4:C18)</f>
        <v>1596286</v>
      </c>
    </row>
  </sheetData>
  <mergeCells count="1">
    <mergeCell ref="B2:C2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总览</vt:lpstr>
      <vt:lpstr>主机</vt:lpstr>
      <vt:lpstr>数据库</vt:lpstr>
      <vt:lpstr>日志</vt:lpstr>
      <vt:lpstr>2018年3月业务量统计</vt:lpstr>
      <vt:lpstr>2018年2月业务量统计</vt:lpstr>
      <vt:lpstr>2018年1月业务量统计</vt:lpstr>
      <vt:lpstr>2017年12月业务量统计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yaolei</cp:lastModifiedBy>
  <dcterms:created xsi:type="dcterms:W3CDTF">2017-11-26T07:20:06Z</dcterms:created>
  <dcterms:modified xsi:type="dcterms:W3CDTF">2018-05-21T08:50:24Z</dcterms:modified>
</cp:coreProperties>
</file>