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3275" documentId="8_{F71E3C00-6F4D-4522-AA49-31643000A435}" xr6:coauthVersionLast="47" xr6:coauthVersionMax="47" xr10:uidLastSave="{27FC56BF-39ED-4B6D-98F0-0C73CA41C9EF}"/>
  <bookViews>
    <workbookView xWindow="-108" yWindow="-108" windowWidth="41496" windowHeight="16776" activeTab="1" xr2:uid="{237C08A7-68D0-4C3B-99C6-956D5D77C08B}"/>
  </bookViews>
  <sheets>
    <sheet name="Raw Data" sheetId="1" r:id="rId1"/>
    <sheet name="Ponderation" sheetId="6" r:id="rId2"/>
    <sheet name="Sheet2" sheetId="2" r:id="rId3"/>
    <sheet name="Sheet3" sheetId="3" r:id="rId4"/>
    <sheet name="Sheet5" sheetId="5" r:id="rId5"/>
  </sheets>
  <definedNames>
    <definedName name="_xlnm._FilterDatabase" localSheetId="1" hidden="1">Ponderation!$A$1:$AM$747</definedName>
    <definedName name="_xlnm._FilterDatabase" localSheetId="0" hidden="1">'Raw Data'!$A$1:$AO$747</definedName>
    <definedName name="_xlnm._FilterDatabase" localSheetId="3" hidden="1">Sheet3!$A$1:$AS$747</definedName>
    <definedName name="_xlnm._FilterDatabase" localSheetId="4" hidden="1">Sheet5!$AP$1:$AR$19</definedName>
    <definedName name="_xlchart.v1.0" hidden="1">Ponderation!$AQ$2:$AQ$1493</definedName>
    <definedName name="_xlchart.v1.1" hidden="1">Ponderation!$AR$1</definedName>
    <definedName name="_xlchart.v1.2" hidden="1">Ponderation!$AR$2:$AR$1493</definedName>
    <definedName name="solver_adj" localSheetId="2" hidden="1">Sheet2!$O$2:$O$4</definedName>
    <definedName name="solver_adj" localSheetId="3" hidden="1">Sheet3!$AV$3:$AV$4</definedName>
    <definedName name="solver_adj" localSheetId="4" hidden="1">Sheet5!$AU$2:$AU$3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"0,0001"</definedName>
    <definedName name="solver_cvg" localSheetId="4" hidden="1">"""0,0001"""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"0,075"</definedName>
    <definedName name="solver_mrt" localSheetId="4" hidden="1">"""0,075"""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Sheet2!$O$5</definedName>
    <definedName name="solver_opt" localSheetId="3" hidden="1">Sheet3!$AV$5</definedName>
    <definedName name="solver_opt" localSheetId="4" hidden="1">Sheet5!$AU$4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"0,000001"</definedName>
    <definedName name="solver_pre" localSheetId="4" hidden="1">"""0,000001"""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89" i="6" l="1"/>
  <c r="AV290" i="6"/>
  <c r="AV526" i="6"/>
  <c r="AV529" i="6"/>
  <c r="AV530" i="6"/>
  <c r="AV721" i="6"/>
  <c r="AV722" i="6"/>
  <c r="AV913" i="6"/>
  <c r="AV914" i="6"/>
  <c r="AV1105" i="6"/>
  <c r="AV1106" i="6"/>
  <c r="AV1294" i="6"/>
  <c r="AV1297" i="6"/>
  <c r="AV1414" i="6"/>
  <c r="AV1417" i="6"/>
  <c r="AU3" i="6"/>
  <c r="AU4" i="6"/>
  <c r="AU5" i="6"/>
  <c r="AV5" i="6" s="1"/>
  <c r="AU6" i="6"/>
  <c r="AV6" i="6" s="1"/>
  <c r="AU7" i="6"/>
  <c r="AV7" i="6" s="1"/>
  <c r="AU8" i="6"/>
  <c r="AV8" i="6" s="1"/>
  <c r="AU9" i="6"/>
  <c r="AV9" i="6" s="1"/>
  <c r="AU10" i="6"/>
  <c r="AV10" i="6" s="1"/>
  <c r="AU11" i="6"/>
  <c r="AU12" i="6"/>
  <c r="AV12" i="6" s="1"/>
  <c r="AU13" i="6"/>
  <c r="AV13" i="6" s="1"/>
  <c r="AU14" i="6"/>
  <c r="AV14" i="6" s="1"/>
  <c r="AU15" i="6"/>
  <c r="AV15" i="6" s="1"/>
  <c r="AU16" i="6"/>
  <c r="AV16" i="6" s="1"/>
  <c r="AU17" i="6"/>
  <c r="AV17" i="6" s="1"/>
  <c r="AU18" i="6"/>
  <c r="AV18" i="6" s="1"/>
  <c r="AU19" i="6"/>
  <c r="AV19" i="6" s="1"/>
  <c r="AU20" i="6"/>
  <c r="AV20" i="6" s="1"/>
  <c r="AU21" i="6"/>
  <c r="AV21" i="6" s="1"/>
  <c r="AU22" i="6"/>
  <c r="AV22" i="6" s="1"/>
  <c r="AU23" i="6"/>
  <c r="AV23" i="6" s="1"/>
  <c r="AU24" i="6"/>
  <c r="AV24" i="6" s="1"/>
  <c r="AU25" i="6"/>
  <c r="AV25" i="6" s="1"/>
  <c r="AU26" i="6"/>
  <c r="AV26" i="6" s="1"/>
  <c r="AU27" i="6"/>
  <c r="AV27" i="6" s="1"/>
  <c r="AU28" i="6"/>
  <c r="AV28" i="6" s="1"/>
  <c r="AU29" i="6"/>
  <c r="AV29" i="6" s="1"/>
  <c r="AU30" i="6"/>
  <c r="AV30" i="6" s="1"/>
  <c r="AU31" i="6"/>
  <c r="AV31" i="6" s="1"/>
  <c r="AU32" i="6"/>
  <c r="AV32" i="6" s="1"/>
  <c r="AU33" i="6"/>
  <c r="AV33" i="6" s="1"/>
  <c r="AU34" i="6"/>
  <c r="AV34" i="6" s="1"/>
  <c r="AU35" i="6"/>
  <c r="AV35" i="6" s="1"/>
  <c r="AU36" i="6"/>
  <c r="AV36" i="6" s="1"/>
  <c r="AU37" i="6"/>
  <c r="AV37" i="6" s="1"/>
  <c r="AU38" i="6"/>
  <c r="AV38" i="6" s="1"/>
  <c r="AU39" i="6"/>
  <c r="AV39" i="6" s="1"/>
  <c r="AU40" i="6"/>
  <c r="AV40" i="6" s="1"/>
  <c r="AU41" i="6"/>
  <c r="AV41" i="6" s="1"/>
  <c r="AU42" i="6"/>
  <c r="AV42" i="6" s="1"/>
  <c r="AU43" i="6"/>
  <c r="AV43" i="6" s="1"/>
  <c r="AU44" i="6"/>
  <c r="AV44" i="6" s="1"/>
  <c r="AU45" i="6"/>
  <c r="AV45" i="6" s="1"/>
  <c r="AU46" i="6"/>
  <c r="AV46" i="6" s="1"/>
  <c r="AU47" i="6"/>
  <c r="AV47" i="6" s="1"/>
  <c r="AU48" i="6"/>
  <c r="AV48" i="6" s="1"/>
  <c r="AU49" i="6"/>
  <c r="AV49" i="6" s="1"/>
  <c r="AU50" i="6"/>
  <c r="AV50" i="6" s="1"/>
  <c r="AU51" i="6"/>
  <c r="AV51" i="6" s="1"/>
  <c r="AU52" i="6"/>
  <c r="AV52" i="6" s="1"/>
  <c r="AU53" i="6"/>
  <c r="AV53" i="6" s="1"/>
  <c r="AU54" i="6"/>
  <c r="AV54" i="6" s="1"/>
  <c r="AU55" i="6"/>
  <c r="AV55" i="6" s="1"/>
  <c r="AU56" i="6"/>
  <c r="AV56" i="6" s="1"/>
  <c r="AU57" i="6"/>
  <c r="AV57" i="6" s="1"/>
  <c r="AU58" i="6"/>
  <c r="AV58" i="6" s="1"/>
  <c r="AU59" i="6"/>
  <c r="AV59" i="6" s="1"/>
  <c r="AU60" i="6"/>
  <c r="AV60" i="6" s="1"/>
  <c r="AU61" i="6"/>
  <c r="AV61" i="6" s="1"/>
  <c r="AU62" i="6"/>
  <c r="AV62" i="6" s="1"/>
  <c r="AU63" i="6"/>
  <c r="AV63" i="6" s="1"/>
  <c r="AU64" i="6"/>
  <c r="AV64" i="6" s="1"/>
  <c r="AU65" i="6"/>
  <c r="AV65" i="6" s="1"/>
  <c r="AU66" i="6"/>
  <c r="AV66" i="6" s="1"/>
  <c r="AU67" i="6"/>
  <c r="AV67" i="6" s="1"/>
  <c r="AU68" i="6"/>
  <c r="AV68" i="6" s="1"/>
  <c r="AU69" i="6"/>
  <c r="AV69" i="6" s="1"/>
  <c r="AU70" i="6"/>
  <c r="AV70" i="6" s="1"/>
  <c r="AU71" i="6"/>
  <c r="AV71" i="6" s="1"/>
  <c r="AU72" i="6"/>
  <c r="AV72" i="6" s="1"/>
  <c r="AU73" i="6"/>
  <c r="AV73" i="6" s="1"/>
  <c r="AU74" i="6"/>
  <c r="AV74" i="6" s="1"/>
  <c r="AU75" i="6"/>
  <c r="AV75" i="6" s="1"/>
  <c r="AU76" i="6"/>
  <c r="AV76" i="6" s="1"/>
  <c r="AU77" i="6"/>
  <c r="AV77" i="6" s="1"/>
  <c r="AU78" i="6"/>
  <c r="AV78" i="6" s="1"/>
  <c r="AU79" i="6"/>
  <c r="AV79" i="6" s="1"/>
  <c r="AU80" i="6"/>
  <c r="AV80" i="6" s="1"/>
  <c r="AU81" i="6"/>
  <c r="AV81" i="6" s="1"/>
  <c r="AU82" i="6"/>
  <c r="AV82" i="6" s="1"/>
  <c r="AU83" i="6"/>
  <c r="AV83" i="6" s="1"/>
  <c r="AU84" i="6"/>
  <c r="AV84" i="6" s="1"/>
  <c r="AU85" i="6"/>
  <c r="AV85" i="6" s="1"/>
  <c r="AU86" i="6"/>
  <c r="AV86" i="6" s="1"/>
  <c r="AU87" i="6"/>
  <c r="AV87" i="6" s="1"/>
  <c r="AU88" i="6"/>
  <c r="AV88" i="6" s="1"/>
  <c r="AU89" i="6"/>
  <c r="AV89" i="6" s="1"/>
  <c r="AU90" i="6"/>
  <c r="AV90" i="6" s="1"/>
  <c r="AU91" i="6"/>
  <c r="AV91" i="6" s="1"/>
  <c r="AU92" i="6"/>
  <c r="AV92" i="6" s="1"/>
  <c r="AU93" i="6"/>
  <c r="AV93" i="6" s="1"/>
  <c r="AU94" i="6"/>
  <c r="AV94" i="6" s="1"/>
  <c r="AU95" i="6"/>
  <c r="AV95" i="6" s="1"/>
  <c r="AU96" i="6"/>
  <c r="AV96" i="6" s="1"/>
  <c r="AU97" i="6"/>
  <c r="AV97" i="6" s="1"/>
  <c r="AU98" i="6"/>
  <c r="AV98" i="6" s="1"/>
  <c r="AU99" i="6"/>
  <c r="AV99" i="6" s="1"/>
  <c r="AU100" i="6"/>
  <c r="AV100" i="6" s="1"/>
  <c r="AU101" i="6"/>
  <c r="AV101" i="6" s="1"/>
  <c r="AU102" i="6"/>
  <c r="AV102" i="6" s="1"/>
  <c r="AU103" i="6"/>
  <c r="AV103" i="6" s="1"/>
  <c r="AU104" i="6"/>
  <c r="AV104" i="6" s="1"/>
  <c r="AU105" i="6"/>
  <c r="AV105" i="6" s="1"/>
  <c r="AU106" i="6"/>
  <c r="AV106" i="6" s="1"/>
  <c r="AU107" i="6"/>
  <c r="AV107" i="6" s="1"/>
  <c r="AU108" i="6"/>
  <c r="AV108" i="6" s="1"/>
  <c r="AU109" i="6"/>
  <c r="AV109" i="6" s="1"/>
  <c r="AU110" i="6"/>
  <c r="AV110" i="6" s="1"/>
  <c r="AU111" i="6"/>
  <c r="AV111" i="6" s="1"/>
  <c r="AU112" i="6"/>
  <c r="AV112" i="6" s="1"/>
  <c r="AU113" i="6"/>
  <c r="AV113" i="6" s="1"/>
  <c r="AU114" i="6"/>
  <c r="AV114" i="6" s="1"/>
  <c r="AU115" i="6"/>
  <c r="AV115" i="6" s="1"/>
  <c r="AU116" i="6"/>
  <c r="AV116" i="6" s="1"/>
  <c r="AU117" i="6"/>
  <c r="AV117" i="6" s="1"/>
  <c r="AU118" i="6"/>
  <c r="AV118" i="6" s="1"/>
  <c r="AU119" i="6"/>
  <c r="AV119" i="6" s="1"/>
  <c r="AU120" i="6"/>
  <c r="AV120" i="6" s="1"/>
  <c r="AU121" i="6"/>
  <c r="AV121" i="6" s="1"/>
  <c r="AU122" i="6"/>
  <c r="AV122" i="6" s="1"/>
  <c r="AU123" i="6"/>
  <c r="AV123" i="6" s="1"/>
  <c r="AU124" i="6"/>
  <c r="AV124" i="6" s="1"/>
  <c r="AU125" i="6"/>
  <c r="AV125" i="6" s="1"/>
  <c r="AU126" i="6"/>
  <c r="AV126" i="6" s="1"/>
  <c r="AU127" i="6"/>
  <c r="AV127" i="6" s="1"/>
  <c r="AU128" i="6"/>
  <c r="AV128" i="6" s="1"/>
  <c r="AU129" i="6"/>
  <c r="AV129" i="6" s="1"/>
  <c r="AU130" i="6"/>
  <c r="AV130" i="6" s="1"/>
  <c r="AU131" i="6"/>
  <c r="AV131" i="6" s="1"/>
  <c r="AU132" i="6"/>
  <c r="AV132" i="6" s="1"/>
  <c r="AU133" i="6"/>
  <c r="AV133" i="6" s="1"/>
  <c r="AU134" i="6"/>
  <c r="AV134" i="6" s="1"/>
  <c r="AU135" i="6"/>
  <c r="AV135" i="6" s="1"/>
  <c r="AU136" i="6"/>
  <c r="AV136" i="6" s="1"/>
  <c r="AU137" i="6"/>
  <c r="AV137" i="6" s="1"/>
  <c r="AU138" i="6"/>
  <c r="AV138" i="6" s="1"/>
  <c r="AU139" i="6"/>
  <c r="AV139" i="6" s="1"/>
  <c r="AU140" i="6"/>
  <c r="AV140" i="6" s="1"/>
  <c r="AU141" i="6"/>
  <c r="AV141" i="6" s="1"/>
  <c r="AU142" i="6"/>
  <c r="AV142" i="6" s="1"/>
  <c r="AU143" i="6"/>
  <c r="AV143" i="6" s="1"/>
  <c r="AU144" i="6"/>
  <c r="AV144" i="6" s="1"/>
  <c r="AU145" i="6"/>
  <c r="AV145" i="6" s="1"/>
  <c r="AU146" i="6"/>
  <c r="AV146" i="6" s="1"/>
  <c r="AU147" i="6"/>
  <c r="AV147" i="6" s="1"/>
  <c r="AU148" i="6"/>
  <c r="AV148" i="6" s="1"/>
  <c r="AU149" i="6"/>
  <c r="AV149" i="6" s="1"/>
  <c r="AU150" i="6"/>
  <c r="AV150" i="6" s="1"/>
  <c r="AU151" i="6"/>
  <c r="AV151" i="6" s="1"/>
  <c r="AU152" i="6"/>
  <c r="AV152" i="6" s="1"/>
  <c r="AU153" i="6"/>
  <c r="AV153" i="6" s="1"/>
  <c r="AU154" i="6"/>
  <c r="AV154" i="6" s="1"/>
  <c r="AU155" i="6"/>
  <c r="AV155" i="6" s="1"/>
  <c r="AU156" i="6"/>
  <c r="AV156" i="6" s="1"/>
  <c r="AU157" i="6"/>
  <c r="AV157" i="6" s="1"/>
  <c r="AU158" i="6"/>
  <c r="AV158" i="6" s="1"/>
  <c r="AU159" i="6"/>
  <c r="AV159" i="6" s="1"/>
  <c r="AU160" i="6"/>
  <c r="AV160" i="6" s="1"/>
  <c r="AU161" i="6"/>
  <c r="AV161" i="6" s="1"/>
  <c r="AU162" i="6"/>
  <c r="AV162" i="6" s="1"/>
  <c r="AU163" i="6"/>
  <c r="AV163" i="6" s="1"/>
  <c r="AU164" i="6"/>
  <c r="AV164" i="6" s="1"/>
  <c r="AU165" i="6"/>
  <c r="AV165" i="6" s="1"/>
  <c r="AU166" i="6"/>
  <c r="AV166" i="6" s="1"/>
  <c r="AU167" i="6"/>
  <c r="AV167" i="6" s="1"/>
  <c r="AU168" i="6"/>
  <c r="AV168" i="6" s="1"/>
  <c r="AU169" i="6"/>
  <c r="AV169" i="6" s="1"/>
  <c r="AU170" i="6"/>
  <c r="AV170" i="6" s="1"/>
  <c r="AU171" i="6"/>
  <c r="AV171" i="6" s="1"/>
  <c r="AU172" i="6"/>
  <c r="AV172" i="6" s="1"/>
  <c r="AU173" i="6"/>
  <c r="AV173" i="6" s="1"/>
  <c r="AU174" i="6"/>
  <c r="AV174" i="6" s="1"/>
  <c r="AU175" i="6"/>
  <c r="AV175" i="6" s="1"/>
  <c r="AU176" i="6"/>
  <c r="AV176" i="6" s="1"/>
  <c r="AU177" i="6"/>
  <c r="AV177" i="6" s="1"/>
  <c r="AU178" i="6"/>
  <c r="AV178" i="6" s="1"/>
  <c r="AU179" i="6"/>
  <c r="AV179" i="6" s="1"/>
  <c r="AU180" i="6"/>
  <c r="AV180" i="6" s="1"/>
  <c r="AU181" i="6"/>
  <c r="AV181" i="6" s="1"/>
  <c r="AU182" i="6"/>
  <c r="AV182" i="6" s="1"/>
  <c r="AU183" i="6"/>
  <c r="AV183" i="6" s="1"/>
  <c r="AU184" i="6"/>
  <c r="AV184" i="6" s="1"/>
  <c r="AU185" i="6"/>
  <c r="AV185" i="6" s="1"/>
  <c r="AU186" i="6"/>
  <c r="AV186" i="6" s="1"/>
  <c r="AU187" i="6"/>
  <c r="AV187" i="6" s="1"/>
  <c r="AU188" i="6"/>
  <c r="AV188" i="6" s="1"/>
  <c r="AU189" i="6"/>
  <c r="AV189" i="6" s="1"/>
  <c r="AU190" i="6"/>
  <c r="AV190" i="6" s="1"/>
  <c r="AU191" i="6"/>
  <c r="AV191" i="6" s="1"/>
  <c r="AU192" i="6"/>
  <c r="AV192" i="6" s="1"/>
  <c r="AU193" i="6"/>
  <c r="AV193" i="6" s="1"/>
  <c r="AU194" i="6"/>
  <c r="AV194" i="6" s="1"/>
  <c r="AU195" i="6"/>
  <c r="AV195" i="6" s="1"/>
  <c r="AU196" i="6"/>
  <c r="AV196" i="6" s="1"/>
  <c r="AU197" i="6"/>
  <c r="AV197" i="6" s="1"/>
  <c r="AU198" i="6"/>
  <c r="AV198" i="6" s="1"/>
  <c r="AU199" i="6"/>
  <c r="AV199" i="6" s="1"/>
  <c r="AU200" i="6"/>
  <c r="AV200" i="6" s="1"/>
  <c r="AU201" i="6"/>
  <c r="AV201" i="6" s="1"/>
  <c r="AU202" i="6"/>
  <c r="AV202" i="6" s="1"/>
  <c r="AU203" i="6"/>
  <c r="AV203" i="6" s="1"/>
  <c r="AU204" i="6"/>
  <c r="AV204" i="6" s="1"/>
  <c r="AU205" i="6"/>
  <c r="AV205" i="6" s="1"/>
  <c r="AU206" i="6"/>
  <c r="AV206" i="6" s="1"/>
  <c r="AU207" i="6"/>
  <c r="AV207" i="6" s="1"/>
  <c r="AU208" i="6"/>
  <c r="AV208" i="6" s="1"/>
  <c r="AU209" i="6"/>
  <c r="AV209" i="6" s="1"/>
  <c r="AU210" i="6"/>
  <c r="AV210" i="6" s="1"/>
  <c r="AU211" i="6"/>
  <c r="AV211" i="6" s="1"/>
  <c r="AU212" i="6"/>
  <c r="AV212" i="6" s="1"/>
  <c r="AU213" i="6"/>
  <c r="AV213" i="6" s="1"/>
  <c r="AU214" i="6"/>
  <c r="AV214" i="6" s="1"/>
  <c r="AU215" i="6"/>
  <c r="AV215" i="6" s="1"/>
  <c r="AU216" i="6"/>
  <c r="AV216" i="6" s="1"/>
  <c r="AU217" i="6"/>
  <c r="AV217" i="6" s="1"/>
  <c r="AU218" i="6"/>
  <c r="AV218" i="6" s="1"/>
  <c r="AU219" i="6"/>
  <c r="AV219" i="6" s="1"/>
  <c r="AU220" i="6"/>
  <c r="AV220" i="6" s="1"/>
  <c r="AU221" i="6"/>
  <c r="AV221" i="6" s="1"/>
  <c r="AU222" i="6"/>
  <c r="AV222" i="6" s="1"/>
  <c r="AU223" i="6"/>
  <c r="AV223" i="6" s="1"/>
  <c r="AU224" i="6"/>
  <c r="AV224" i="6" s="1"/>
  <c r="AU225" i="6"/>
  <c r="AV225" i="6" s="1"/>
  <c r="AU226" i="6"/>
  <c r="AV226" i="6" s="1"/>
  <c r="AU227" i="6"/>
  <c r="AV227" i="6" s="1"/>
  <c r="AU228" i="6"/>
  <c r="AV228" i="6" s="1"/>
  <c r="AU229" i="6"/>
  <c r="AV229" i="6" s="1"/>
  <c r="AU230" i="6"/>
  <c r="AV230" i="6" s="1"/>
  <c r="AU231" i="6"/>
  <c r="AV231" i="6" s="1"/>
  <c r="AU232" i="6"/>
  <c r="AV232" i="6" s="1"/>
  <c r="AU233" i="6"/>
  <c r="AV233" i="6" s="1"/>
  <c r="AU234" i="6"/>
  <c r="AV234" i="6" s="1"/>
  <c r="AU235" i="6"/>
  <c r="AV235" i="6" s="1"/>
  <c r="AU236" i="6"/>
  <c r="AV236" i="6" s="1"/>
  <c r="AU237" i="6"/>
  <c r="AV237" i="6" s="1"/>
  <c r="AU238" i="6"/>
  <c r="AV238" i="6" s="1"/>
  <c r="AU239" i="6"/>
  <c r="AV239" i="6" s="1"/>
  <c r="AU240" i="6"/>
  <c r="AV240" i="6" s="1"/>
  <c r="AU241" i="6"/>
  <c r="AV241" i="6" s="1"/>
  <c r="AU242" i="6"/>
  <c r="AV242" i="6" s="1"/>
  <c r="AU243" i="6"/>
  <c r="AV243" i="6" s="1"/>
  <c r="AU244" i="6"/>
  <c r="AV244" i="6" s="1"/>
  <c r="AU245" i="6"/>
  <c r="AV245" i="6" s="1"/>
  <c r="AU246" i="6"/>
  <c r="AV246" i="6" s="1"/>
  <c r="AU247" i="6"/>
  <c r="AV247" i="6" s="1"/>
  <c r="AU248" i="6"/>
  <c r="AV248" i="6" s="1"/>
  <c r="AU249" i="6"/>
  <c r="AV249" i="6" s="1"/>
  <c r="AU250" i="6"/>
  <c r="AV250" i="6" s="1"/>
  <c r="AU251" i="6"/>
  <c r="AV251" i="6" s="1"/>
  <c r="AU252" i="6"/>
  <c r="AV252" i="6" s="1"/>
  <c r="AU253" i="6"/>
  <c r="AV253" i="6" s="1"/>
  <c r="AU254" i="6"/>
  <c r="AV254" i="6" s="1"/>
  <c r="AU255" i="6"/>
  <c r="AV255" i="6" s="1"/>
  <c r="AU256" i="6"/>
  <c r="AV256" i="6" s="1"/>
  <c r="AU257" i="6"/>
  <c r="AV257" i="6" s="1"/>
  <c r="AU258" i="6"/>
  <c r="AV258" i="6" s="1"/>
  <c r="AU259" i="6"/>
  <c r="AV259" i="6" s="1"/>
  <c r="AU260" i="6"/>
  <c r="AV260" i="6" s="1"/>
  <c r="AU261" i="6"/>
  <c r="AV261" i="6" s="1"/>
  <c r="AU262" i="6"/>
  <c r="AV262" i="6" s="1"/>
  <c r="AU263" i="6"/>
  <c r="AV263" i="6" s="1"/>
  <c r="AU264" i="6"/>
  <c r="AV264" i="6" s="1"/>
  <c r="AU265" i="6"/>
  <c r="AV265" i="6" s="1"/>
  <c r="AU266" i="6"/>
  <c r="AV266" i="6" s="1"/>
  <c r="AU267" i="6"/>
  <c r="AV267" i="6" s="1"/>
  <c r="AU268" i="6"/>
  <c r="AV268" i="6" s="1"/>
  <c r="AU269" i="6"/>
  <c r="AV269" i="6" s="1"/>
  <c r="AU270" i="6"/>
  <c r="AV270" i="6" s="1"/>
  <c r="AU271" i="6"/>
  <c r="AV271" i="6" s="1"/>
  <c r="AU272" i="6"/>
  <c r="AV272" i="6" s="1"/>
  <c r="AU273" i="6"/>
  <c r="AV273" i="6" s="1"/>
  <c r="AU274" i="6"/>
  <c r="AV274" i="6" s="1"/>
  <c r="AU275" i="6"/>
  <c r="AV275" i="6" s="1"/>
  <c r="AU276" i="6"/>
  <c r="AV276" i="6" s="1"/>
  <c r="AU277" i="6"/>
  <c r="AV277" i="6" s="1"/>
  <c r="AU278" i="6"/>
  <c r="AV278" i="6" s="1"/>
  <c r="AU279" i="6"/>
  <c r="AV279" i="6" s="1"/>
  <c r="AU280" i="6"/>
  <c r="AV280" i="6" s="1"/>
  <c r="AU281" i="6"/>
  <c r="AV281" i="6" s="1"/>
  <c r="AU282" i="6"/>
  <c r="AV282" i="6" s="1"/>
  <c r="AU283" i="6"/>
  <c r="AV283" i="6" s="1"/>
  <c r="AU284" i="6"/>
  <c r="AV284" i="6" s="1"/>
  <c r="AU285" i="6"/>
  <c r="AV285" i="6" s="1"/>
  <c r="AU286" i="6"/>
  <c r="AV286" i="6" s="1"/>
  <c r="AU287" i="6"/>
  <c r="AV287" i="6" s="1"/>
  <c r="AU288" i="6"/>
  <c r="AV288" i="6" s="1"/>
  <c r="AU289" i="6"/>
  <c r="AU290" i="6"/>
  <c r="AU291" i="6"/>
  <c r="AV291" i="6" s="1"/>
  <c r="AU292" i="6"/>
  <c r="AV292" i="6" s="1"/>
  <c r="AU293" i="6"/>
  <c r="AV293" i="6" s="1"/>
  <c r="AU294" i="6"/>
  <c r="AV294" i="6" s="1"/>
  <c r="AU295" i="6"/>
  <c r="AV295" i="6" s="1"/>
  <c r="AU296" i="6"/>
  <c r="AV296" i="6" s="1"/>
  <c r="AU297" i="6"/>
  <c r="AV297" i="6" s="1"/>
  <c r="AU298" i="6"/>
  <c r="AV298" i="6" s="1"/>
  <c r="AU299" i="6"/>
  <c r="AV299" i="6" s="1"/>
  <c r="AU300" i="6"/>
  <c r="AV300" i="6" s="1"/>
  <c r="AU301" i="6"/>
  <c r="AV301" i="6" s="1"/>
  <c r="AU302" i="6"/>
  <c r="AV302" i="6" s="1"/>
  <c r="AU303" i="6"/>
  <c r="AV303" i="6" s="1"/>
  <c r="AU304" i="6"/>
  <c r="AV304" i="6" s="1"/>
  <c r="AU305" i="6"/>
  <c r="AV305" i="6" s="1"/>
  <c r="AU306" i="6"/>
  <c r="AV306" i="6" s="1"/>
  <c r="AU307" i="6"/>
  <c r="AV307" i="6" s="1"/>
  <c r="AU308" i="6"/>
  <c r="AV308" i="6" s="1"/>
  <c r="AU309" i="6"/>
  <c r="AV309" i="6" s="1"/>
  <c r="AU310" i="6"/>
  <c r="AV310" i="6" s="1"/>
  <c r="AU311" i="6"/>
  <c r="AV311" i="6" s="1"/>
  <c r="AU312" i="6"/>
  <c r="AV312" i="6" s="1"/>
  <c r="AU313" i="6"/>
  <c r="AV313" i="6" s="1"/>
  <c r="AU314" i="6"/>
  <c r="AV314" i="6" s="1"/>
  <c r="AU315" i="6"/>
  <c r="AV315" i="6" s="1"/>
  <c r="AU316" i="6"/>
  <c r="AV316" i="6" s="1"/>
  <c r="AU317" i="6"/>
  <c r="AV317" i="6" s="1"/>
  <c r="AU318" i="6"/>
  <c r="AV318" i="6" s="1"/>
  <c r="AU319" i="6"/>
  <c r="AV319" i="6" s="1"/>
  <c r="AU320" i="6"/>
  <c r="AV320" i="6" s="1"/>
  <c r="AU321" i="6"/>
  <c r="AV321" i="6" s="1"/>
  <c r="AU322" i="6"/>
  <c r="AV322" i="6" s="1"/>
  <c r="AU323" i="6"/>
  <c r="AV323" i="6" s="1"/>
  <c r="AU324" i="6"/>
  <c r="AV324" i="6" s="1"/>
  <c r="AU325" i="6"/>
  <c r="AV325" i="6" s="1"/>
  <c r="AU326" i="6"/>
  <c r="AV326" i="6" s="1"/>
  <c r="AU327" i="6"/>
  <c r="AV327" i="6" s="1"/>
  <c r="AU328" i="6"/>
  <c r="AV328" i="6" s="1"/>
  <c r="AU329" i="6"/>
  <c r="AV329" i="6" s="1"/>
  <c r="AU330" i="6"/>
  <c r="AV330" i="6" s="1"/>
  <c r="AU331" i="6"/>
  <c r="AV331" i="6" s="1"/>
  <c r="AU332" i="6"/>
  <c r="AV332" i="6" s="1"/>
  <c r="AU333" i="6"/>
  <c r="AV333" i="6" s="1"/>
  <c r="AU334" i="6"/>
  <c r="AV334" i="6" s="1"/>
  <c r="AU335" i="6"/>
  <c r="AV335" i="6" s="1"/>
  <c r="AU336" i="6"/>
  <c r="AV336" i="6" s="1"/>
  <c r="AU337" i="6"/>
  <c r="AV337" i="6" s="1"/>
  <c r="AU338" i="6"/>
  <c r="AV338" i="6" s="1"/>
  <c r="AU339" i="6"/>
  <c r="AV339" i="6" s="1"/>
  <c r="AU340" i="6"/>
  <c r="AV340" i="6" s="1"/>
  <c r="AU341" i="6"/>
  <c r="AV341" i="6" s="1"/>
  <c r="AU342" i="6"/>
  <c r="AV342" i="6" s="1"/>
  <c r="AU343" i="6"/>
  <c r="AV343" i="6" s="1"/>
  <c r="AU344" i="6"/>
  <c r="AV344" i="6" s="1"/>
  <c r="AU345" i="6"/>
  <c r="AV345" i="6" s="1"/>
  <c r="AU346" i="6"/>
  <c r="AV346" i="6" s="1"/>
  <c r="AU347" i="6"/>
  <c r="AV347" i="6" s="1"/>
  <c r="AU348" i="6"/>
  <c r="AV348" i="6" s="1"/>
  <c r="AU349" i="6"/>
  <c r="AV349" i="6" s="1"/>
  <c r="AU350" i="6"/>
  <c r="AV350" i="6" s="1"/>
  <c r="AU351" i="6"/>
  <c r="AV351" i="6" s="1"/>
  <c r="AU352" i="6"/>
  <c r="AV352" i="6" s="1"/>
  <c r="AU353" i="6"/>
  <c r="AV353" i="6" s="1"/>
  <c r="AU354" i="6"/>
  <c r="AV354" i="6" s="1"/>
  <c r="AU355" i="6"/>
  <c r="AV355" i="6" s="1"/>
  <c r="AU356" i="6"/>
  <c r="AV356" i="6" s="1"/>
  <c r="AU357" i="6"/>
  <c r="AV357" i="6" s="1"/>
  <c r="AU358" i="6"/>
  <c r="AV358" i="6" s="1"/>
  <c r="AU359" i="6"/>
  <c r="AV359" i="6" s="1"/>
  <c r="AU360" i="6"/>
  <c r="AV360" i="6" s="1"/>
  <c r="AU361" i="6"/>
  <c r="AV361" i="6" s="1"/>
  <c r="AU362" i="6"/>
  <c r="AV362" i="6" s="1"/>
  <c r="AU363" i="6"/>
  <c r="AV363" i="6" s="1"/>
  <c r="AU364" i="6"/>
  <c r="AV364" i="6" s="1"/>
  <c r="AU365" i="6"/>
  <c r="AV365" i="6" s="1"/>
  <c r="AU366" i="6"/>
  <c r="AV366" i="6" s="1"/>
  <c r="AU367" i="6"/>
  <c r="AV367" i="6" s="1"/>
  <c r="AU368" i="6"/>
  <c r="AV368" i="6" s="1"/>
  <c r="AU369" i="6"/>
  <c r="AV369" i="6" s="1"/>
  <c r="AU370" i="6"/>
  <c r="AV370" i="6" s="1"/>
  <c r="AU371" i="6"/>
  <c r="AV371" i="6" s="1"/>
  <c r="AU372" i="6"/>
  <c r="AV372" i="6" s="1"/>
  <c r="AU373" i="6"/>
  <c r="AV373" i="6" s="1"/>
  <c r="AU374" i="6"/>
  <c r="AV374" i="6" s="1"/>
  <c r="AU375" i="6"/>
  <c r="AV375" i="6" s="1"/>
  <c r="AU376" i="6"/>
  <c r="AV376" i="6" s="1"/>
  <c r="AU377" i="6"/>
  <c r="AV377" i="6" s="1"/>
  <c r="AU378" i="6"/>
  <c r="AV378" i="6" s="1"/>
  <c r="AU379" i="6"/>
  <c r="AV379" i="6" s="1"/>
  <c r="AU380" i="6"/>
  <c r="AV380" i="6" s="1"/>
  <c r="AU381" i="6"/>
  <c r="AV381" i="6" s="1"/>
  <c r="AU382" i="6"/>
  <c r="AV382" i="6" s="1"/>
  <c r="AU383" i="6"/>
  <c r="AV383" i="6" s="1"/>
  <c r="AU384" i="6"/>
  <c r="AV384" i="6" s="1"/>
  <c r="AU385" i="6"/>
  <c r="AV385" i="6" s="1"/>
  <c r="AU386" i="6"/>
  <c r="AV386" i="6" s="1"/>
  <c r="AU387" i="6"/>
  <c r="AV387" i="6" s="1"/>
  <c r="AU388" i="6"/>
  <c r="AV388" i="6" s="1"/>
  <c r="AU389" i="6"/>
  <c r="AV389" i="6" s="1"/>
  <c r="AU390" i="6"/>
  <c r="AV390" i="6" s="1"/>
  <c r="AU391" i="6"/>
  <c r="AV391" i="6" s="1"/>
  <c r="AU392" i="6"/>
  <c r="AV392" i="6" s="1"/>
  <c r="AU393" i="6"/>
  <c r="AV393" i="6" s="1"/>
  <c r="AU394" i="6"/>
  <c r="AV394" i="6" s="1"/>
  <c r="AU395" i="6"/>
  <c r="AV395" i="6" s="1"/>
  <c r="AU396" i="6"/>
  <c r="AV396" i="6" s="1"/>
  <c r="AU397" i="6"/>
  <c r="AV397" i="6" s="1"/>
  <c r="AU398" i="6"/>
  <c r="AV398" i="6" s="1"/>
  <c r="AU399" i="6"/>
  <c r="AV399" i="6" s="1"/>
  <c r="AU400" i="6"/>
  <c r="AV400" i="6" s="1"/>
  <c r="AU401" i="6"/>
  <c r="AV401" i="6" s="1"/>
  <c r="AU402" i="6"/>
  <c r="AV402" i="6" s="1"/>
  <c r="AU403" i="6"/>
  <c r="AV403" i="6" s="1"/>
  <c r="AU404" i="6"/>
  <c r="AV404" i="6" s="1"/>
  <c r="AU405" i="6"/>
  <c r="AV405" i="6" s="1"/>
  <c r="AU406" i="6"/>
  <c r="AV406" i="6" s="1"/>
  <c r="AU407" i="6"/>
  <c r="AV407" i="6" s="1"/>
  <c r="AU408" i="6"/>
  <c r="AV408" i="6" s="1"/>
  <c r="AU409" i="6"/>
  <c r="AV409" i="6" s="1"/>
  <c r="AU410" i="6"/>
  <c r="AV410" i="6" s="1"/>
  <c r="AU411" i="6"/>
  <c r="AV411" i="6" s="1"/>
  <c r="AU412" i="6"/>
  <c r="AV412" i="6" s="1"/>
  <c r="AU413" i="6"/>
  <c r="AV413" i="6" s="1"/>
  <c r="AU414" i="6"/>
  <c r="AV414" i="6" s="1"/>
  <c r="AU415" i="6"/>
  <c r="AV415" i="6" s="1"/>
  <c r="AU416" i="6"/>
  <c r="AV416" i="6" s="1"/>
  <c r="AU417" i="6"/>
  <c r="AV417" i="6" s="1"/>
  <c r="AU418" i="6"/>
  <c r="AV418" i="6" s="1"/>
  <c r="AU419" i="6"/>
  <c r="AV419" i="6" s="1"/>
  <c r="AU420" i="6"/>
  <c r="AV420" i="6" s="1"/>
  <c r="AU421" i="6"/>
  <c r="AV421" i="6" s="1"/>
  <c r="AU422" i="6"/>
  <c r="AV422" i="6" s="1"/>
  <c r="AU423" i="6"/>
  <c r="AV423" i="6" s="1"/>
  <c r="AU424" i="6"/>
  <c r="AV424" i="6" s="1"/>
  <c r="AU425" i="6"/>
  <c r="AV425" i="6" s="1"/>
  <c r="AU426" i="6"/>
  <c r="AV426" i="6" s="1"/>
  <c r="AU427" i="6"/>
  <c r="AV427" i="6" s="1"/>
  <c r="AU428" i="6"/>
  <c r="AV428" i="6" s="1"/>
  <c r="AU429" i="6"/>
  <c r="AV429" i="6" s="1"/>
  <c r="AU430" i="6"/>
  <c r="AV430" i="6" s="1"/>
  <c r="AU431" i="6"/>
  <c r="AV431" i="6" s="1"/>
  <c r="AU432" i="6"/>
  <c r="AV432" i="6" s="1"/>
  <c r="AU433" i="6"/>
  <c r="AV433" i="6" s="1"/>
  <c r="AU434" i="6"/>
  <c r="AV434" i="6" s="1"/>
  <c r="AU435" i="6"/>
  <c r="AV435" i="6" s="1"/>
  <c r="AU436" i="6"/>
  <c r="AV436" i="6" s="1"/>
  <c r="AU437" i="6"/>
  <c r="AV437" i="6" s="1"/>
  <c r="AU438" i="6"/>
  <c r="AV438" i="6" s="1"/>
  <c r="AU439" i="6"/>
  <c r="AV439" i="6" s="1"/>
  <c r="AU440" i="6"/>
  <c r="AV440" i="6" s="1"/>
  <c r="AU441" i="6"/>
  <c r="AV441" i="6" s="1"/>
  <c r="AU442" i="6"/>
  <c r="AV442" i="6" s="1"/>
  <c r="AU443" i="6"/>
  <c r="AV443" i="6" s="1"/>
  <c r="AU444" i="6"/>
  <c r="AV444" i="6" s="1"/>
  <c r="AU445" i="6"/>
  <c r="AV445" i="6" s="1"/>
  <c r="AU446" i="6"/>
  <c r="AV446" i="6" s="1"/>
  <c r="AU447" i="6"/>
  <c r="AV447" i="6" s="1"/>
  <c r="AU448" i="6"/>
  <c r="AV448" i="6" s="1"/>
  <c r="AU449" i="6"/>
  <c r="AV449" i="6" s="1"/>
  <c r="AU450" i="6"/>
  <c r="AV450" i="6" s="1"/>
  <c r="AU451" i="6"/>
  <c r="AV451" i="6" s="1"/>
  <c r="AU452" i="6"/>
  <c r="AV452" i="6" s="1"/>
  <c r="AU453" i="6"/>
  <c r="AV453" i="6" s="1"/>
  <c r="AU454" i="6"/>
  <c r="AV454" i="6" s="1"/>
  <c r="AU455" i="6"/>
  <c r="AV455" i="6" s="1"/>
  <c r="AU456" i="6"/>
  <c r="AV456" i="6" s="1"/>
  <c r="AU457" i="6"/>
  <c r="AV457" i="6" s="1"/>
  <c r="AU458" i="6"/>
  <c r="AV458" i="6" s="1"/>
  <c r="AU459" i="6"/>
  <c r="AV459" i="6" s="1"/>
  <c r="AU460" i="6"/>
  <c r="AV460" i="6" s="1"/>
  <c r="AU461" i="6"/>
  <c r="AV461" i="6" s="1"/>
  <c r="AU462" i="6"/>
  <c r="AV462" i="6" s="1"/>
  <c r="AU463" i="6"/>
  <c r="AV463" i="6" s="1"/>
  <c r="AU464" i="6"/>
  <c r="AV464" i="6" s="1"/>
  <c r="AU465" i="6"/>
  <c r="AV465" i="6" s="1"/>
  <c r="AU466" i="6"/>
  <c r="AV466" i="6" s="1"/>
  <c r="AU467" i="6"/>
  <c r="AV467" i="6" s="1"/>
  <c r="AU468" i="6"/>
  <c r="AV468" i="6" s="1"/>
  <c r="AU469" i="6"/>
  <c r="AV469" i="6" s="1"/>
  <c r="AU470" i="6"/>
  <c r="AV470" i="6" s="1"/>
  <c r="AU471" i="6"/>
  <c r="AV471" i="6" s="1"/>
  <c r="AU472" i="6"/>
  <c r="AV472" i="6" s="1"/>
  <c r="AU473" i="6"/>
  <c r="AV473" i="6" s="1"/>
  <c r="AU474" i="6"/>
  <c r="AV474" i="6" s="1"/>
  <c r="AU475" i="6"/>
  <c r="AV475" i="6" s="1"/>
  <c r="AU476" i="6"/>
  <c r="AV476" i="6" s="1"/>
  <c r="AU477" i="6"/>
  <c r="AV477" i="6" s="1"/>
  <c r="AU478" i="6"/>
  <c r="AV478" i="6" s="1"/>
  <c r="AU479" i="6"/>
  <c r="AV479" i="6" s="1"/>
  <c r="AU480" i="6"/>
  <c r="AV480" i="6" s="1"/>
  <c r="AU481" i="6"/>
  <c r="AV481" i="6" s="1"/>
  <c r="AU482" i="6"/>
  <c r="AV482" i="6" s="1"/>
  <c r="AU483" i="6"/>
  <c r="AV483" i="6" s="1"/>
  <c r="AU484" i="6"/>
  <c r="AV484" i="6" s="1"/>
  <c r="AU485" i="6"/>
  <c r="AV485" i="6" s="1"/>
  <c r="AU486" i="6"/>
  <c r="AV486" i="6" s="1"/>
  <c r="AU487" i="6"/>
  <c r="AV487" i="6" s="1"/>
  <c r="AU488" i="6"/>
  <c r="AV488" i="6" s="1"/>
  <c r="AU489" i="6"/>
  <c r="AV489" i="6" s="1"/>
  <c r="AU490" i="6"/>
  <c r="AV490" i="6" s="1"/>
  <c r="AU491" i="6"/>
  <c r="AV491" i="6" s="1"/>
  <c r="AU492" i="6"/>
  <c r="AV492" i="6" s="1"/>
  <c r="AU493" i="6"/>
  <c r="AV493" i="6" s="1"/>
  <c r="AU494" i="6"/>
  <c r="AV494" i="6" s="1"/>
  <c r="AU495" i="6"/>
  <c r="AV495" i="6" s="1"/>
  <c r="AU496" i="6"/>
  <c r="AV496" i="6" s="1"/>
  <c r="AU497" i="6"/>
  <c r="AV497" i="6" s="1"/>
  <c r="AU498" i="6"/>
  <c r="AV498" i="6" s="1"/>
  <c r="AU499" i="6"/>
  <c r="AV499" i="6" s="1"/>
  <c r="AU500" i="6"/>
  <c r="AV500" i="6" s="1"/>
  <c r="AU501" i="6"/>
  <c r="AV501" i="6" s="1"/>
  <c r="AU502" i="6"/>
  <c r="AV502" i="6" s="1"/>
  <c r="AU503" i="6"/>
  <c r="AV503" i="6" s="1"/>
  <c r="AU504" i="6"/>
  <c r="AV504" i="6" s="1"/>
  <c r="AU505" i="6"/>
  <c r="AV505" i="6" s="1"/>
  <c r="AU506" i="6"/>
  <c r="AV506" i="6" s="1"/>
  <c r="AU507" i="6"/>
  <c r="AV507" i="6" s="1"/>
  <c r="AU508" i="6"/>
  <c r="AV508" i="6" s="1"/>
  <c r="AU509" i="6"/>
  <c r="AV509" i="6" s="1"/>
  <c r="AU510" i="6"/>
  <c r="AV510" i="6" s="1"/>
  <c r="AU511" i="6"/>
  <c r="AV511" i="6" s="1"/>
  <c r="AU512" i="6"/>
  <c r="AV512" i="6" s="1"/>
  <c r="AU513" i="6"/>
  <c r="AV513" i="6" s="1"/>
  <c r="AU514" i="6"/>
  <c r="AV514" i="6" s="1"/>
  <c r="AU515" i="6"/>
  <c r="AV515" i="6" s="1"/>
  <c r="AU516" i="6"/>
  <c r="AV516" i="6" s="1"/>
  <c r="AU517" i="6"/>
  <c r="AV517" i="6" s="1"/>
  <c r="AU518" i="6"/>
  <c r="AV518" i="6" s="1"/>
  <c r="AU519" i="6"/>
  <c r="AV519" i="6" s="1"/>
  <c r="AU520" i="6"/>
  <c r="AV520" i="6" s="1"/>
  <c r="AU521" i="6"/>
  <c r="AV521" i="6" s="1"/>
  <c r="AU522" i="6"/>
  <c r="AV522" i="6" s="1"/>
  <c r="AU523" i="6"/>
  <c r="AV523" i="6" s="1"/>
  <c r="AU524" i="6"/>
  <c r="AV524" i="6" s="1"/>
  <c r="AU525" i="6"/>
  <c r="AV525" i="6" s="1"/>
  <c r="AU526" i="6"/>
  <c r="AU527" i="6"/>
  <c r="AV527" i="6" s="1"/>
  <c r="AU528" i="6"/>
  <c r="AV528" i="6" s="1"/>
  <c r="AU529" i="6"/>
  <c r="AU530" i="6"/>
  <c r="AU531" i="6"/>
  <c r="AV531" i="6" s="1"/>
  <c r="AU532" i="6"/>
  <c r="AV532" i="6" s="1"/>
  <c r="AU533" i="6"/>
  <c r="AV533" i="6" s="1"/>
  <c r="AU534" i="6"/>
  <c r="AV534" i="6" s="1"/>
  <c r="AU535" i="6"/>
  <c r="AV535" i="6" s="1"/>
  <c r="AU536" i="6"/>
  <c r="AV536" i="6" s="1"/>
  <c r="AU537" i="6"/>
  <c r="AV537" i="6" s="1"/>
  <c r="AU538" i="6"/>
  <c r="AV538" i="6" s="1"/>
  <c r="AU539" i="6"/>
  <c r="AV539" i="6" s="1"/>
  <c r="AU540" i="6"/>
  <c r="AV540" i="6" s="1"/>
  <c r="AU541" i="6"/>
  <c r="AV541" i="6" s="1"/>
  <c r="AU542" i="6"/>
  <c r="AV542" i="6" s="1"/>
  <c r="AU543" i="6"/>
  <c r="AV543" i="6" s="1"/>
  <c r="AU544" i="6"/>
  <c r="AV544" i="6" s="1"/>
  <c r="AU545" i="6"/>
  <c r="AV545" i="6" s="1"/>
  <c r="AU546" i="6"/>
  <c r="AV546" i="6" s="1"/>
  <c r="AU547" i="6"/>
  <c r="AV547" i="6" s="1"/>
  <c r="AU548" i="6"/>
  <c r="AV548" i="6" s="1"/>
  <c r="AU549" i="6"/>
  <c r="AV549" i="6" s="1"/>
  <c r="AU550" i="6"/>
  <c r="AV550" i="6" s="1"/>
  <c r="AU551" i="6"/>
  <c r="AV551" i="6" s="1"/>
  <c r="AU552" i="6"/>
  <c r="AV552" i="6" s="1"/>
  <c r="AU553" i="6"/>
  <c r="AV553" i="6" s="1"/>
  <c r="AU554" i="6"/>
  <c r="AV554" i="6" s="1"/>
  <c r="AU555" i="6"/>
  <c r="AV555" i="6" s="1"/>
  <c r="AU556" i="6"/>
  <c r="AV556" i="6" s="1"/>
  <c r="AU557" i="6"/>
  <c r="AV557" i="6" s="1"/>
  <c r="AU558" i="6"/>
  <c r="AV558" i="6" s="1"/>
  <c r="AU559" i="6"/>
  <c r="AV559" i="6" s="1"/>
  <c r="AU560" i="6"/>
  <c r="AV560" i="6" s="1"/>
  <c r="AU561" i="6"/>
  <c r="AV561" i="6" s="1"/>
  <c r="AU562" i="6"/>
  <c r="AV562" i="6" s="1"/>
  <c r="AU563" i="6"/>
  <c r="AV563" i="6" s="1"/>
  <c r="AU564" i="6"/>
  <c r="AV564" i="6" s="1"/>
  <c r="AU565" i="6"/>
  <c r="AV565" i="6" s="1"/>
  <c r="AU566" i="6"/>
  <c r="AV566" i="6" s="1"/>
  <c r="AU567" i="6"/>
  <c r="AV567" i="6" s="1"/>
  <c r="AU568" i="6"/>
  <c r="AV568" i="6" s="1"/>
  <c r="AU569" i="6"/>
  <c r="AV569" i="6" s="1"/>
  <c r="AU570" i="6"/>
  <c r="AV570" i="6" s="1"/>
  <c r="AU571" i="6"/>
  <c r="AV571" i="6" s="1"/>
  <c r="AU572" i="6"/>
  <c r="AV572" i="6" s="1"/>
  <c r="AU573" i="6"/>
  <c r="AV573" i="6" s="1"/>
  <c r="AU574" i="6"/>
  <c r="AV574" i="6" s="1"/>
  <c r="AU575" i="6"/>
  <c r="AV575" i="6" s="1"/>
  <c r="AU576" i="6"/>
  <c r="AV576" i="6" s="1"/>
  <c r="AU577" i="6"/>
  <c r="AV577" i="6" s="1"/>
  <c r="AU578" i="6"/>
  <c r="AV578" i="6" s="1"/>
  <c r="AU579" i="6"/>
  <c r="AV579" i="6" s="1"/>
  <c r="AU580" i="6"/>
  <c r="AV580" i="6" s="1"/>
  <c r="AU581" i="6"/>
  <c r="AV581" i="6" s="1"/>
  <c r="AU582" i="6"/>
  <c r="AV582" i="6" s="1"/>
  <c r="AU583" i="6"/>
  <c r="AV583" i="6" s="1"/>
  <c r="AU584" i="6"/>
  <c r="AV584" i="6" s="1"/>
  <c r="AU585" i="6"/>
  <c r="AV585" i="6" s="1"/>
  <c r="AU586" i="6"/>
  <c r="AV586" i="6" s="1"/>
  <c r="AU587" i="6"/>
  <c r="AV587" i="6" s="1"/>
  <c r="AU588" i="6"/>
  <c r="AV588" i="6" s="1"/>
  <c r="AU589" i="6"/>
  <c r="AV589" i="6" s="1"/>
  <c r="AU590" i="6"/>
  <c r="AV590" i="6" s="1"/>
  <c r="AU591" i="6"/>
  <c r="AV591" i="6" s="1"/>
  <c r="AU592" i="6"/>
  <c r="AV592" i="6" s="1"/>
  <c r="AU593" i="6"/>
  <c r="AV593" i="6" s="1"/>
  <c r="AU594" i="6"/>
  <c r="AV594" i="6" s="1"/>
  <c r="AU595" i="6"/>
  <c r="AV595" i="6" s="1"/>
  <c r="AU596" i="6"/>
  <c r="AV596" i="6" s="1"/>
  <c r="AU597" i="6"/>
  <c r="AV597" i="6" s="1"/>
  <c r="AU598" i="6"/>
  <c r="AV598" i="6" s="1"/>
  <c r="AU599" i="6"/>
  <c r="AV599" i="6" s="1"/>
  <c r="AU600" i="6"/>
  <c r="AV600" i="6" s="1"/>
  <c r="AU601" i="6"/>
  <c r="AV601" i="6" s="1"/>
  <c r="AU602" i="6"/>
  <c r="AV602" i="6" s="1"/>
  <c r="AU603" i="6"/>
  <c r="AV603" i="6" s="1"/>
  <c r="AU604" i="6"/>
  <c r="AV604" i="6" s="1"/>
  <c r="AU605" i="6"/>
  <c r="AV605" i="6" s="1"/>
  <c r="AU606" i="6"/>
  <c r="AV606" i="6" s="1"/>
  <c r="AU607" i="6"/>
  <c r="AV607" i="6" s="1"/>
  <c r="AU608" i="6"/>
  <c r="AV608" i="6" s="1"/>
  <c r="AU609" i="6"/>
  <c r="AV609" i="6" s="1"/>
  <c r="AU610" i="6"/>
  <c r="AV610" i="6" s="1"/>
  <c r="AU611" i="6"/>
  <c r="AV611" i="6" s="1"/>
  <c r="AU612" i="6"/>
  <c r="AV612" i="6" s="1"/>
  <c r="AU613" i="6"/>
  <c r="AV613" i="6" s="1"/>
  <c r="AU614" i="6"/>
  <c r="AV614" i="6" s="1"/>
  <c r="AU615" i="6"/>
  <c r="AV615" i="6" s="1"/>
  <c r="AU616" i="6"/>
  <c r="AV616" i="6" s="1"/>
  <c r="AU617" i="6"/>
  <c r="AV617" i="6" s="1"/>
  <c r="AU618" i="6"/>
  <c r="AV618" i="6" s="1"/>
  <c r="AU619" i="6"/>
  <c r="AV619" i="6" s="1"/>
  <c r="AU620" i="6"/>
  <c r="AV620" i="6" s="1"/>
  <c r="AU621" i="6"/>
  <c r="AV621" i="6" s="1"/>
  <c r="AU622" i="6"/>
  <c r="AV622" i="6" s="1"/>
  <c r="AU623" i="6"/>
  <c r="AV623" i="6" s="1"/>
  <c r="AU624" i="6"/>
  <c r="AV624" i="6" s="1"/>
  <c r="AU625" i="6"/>
  <c r="AV625" i="6" s="1"/>
  <c r="AU626" i="6"/>
  <c r="AV626" i="6" s="1"/>
  <c r="AU627" i="6"/>
  <c r="AV627" i="6" s="1"/>
  <c r="AU628" i="6"/>
  <c r="AV628" i="6" s="1"/>
  <c r="AU629" i="6"/>
  <c r="AV629" i="6" s="1"/>
  <c r="AU630" i="6"/>
  <c r="AV630" i="6" s="1"/>
  <c r="AU631" i="6"/>
  <c r="AV631" i="6" s="1"/>
  <c r="AU632" i="6"/>
  <c r="AV632" i="6" s="1"/>
  <c r="AU633" i="6"/>
  <c r="AV633" i="6" s="1"/>
  <c r="AU634" i="6"/>
  <c r="AV634" i="6" s="1"/>
  <c r="AU635" i="6"/>
  <c r="AV635" i="6" s="1"/>
  <c r="AU636" i="6"/>
  <c r="AV636" i="6" s="1"/>
  <c r="AU637" i="6"/>
  <c r="AV637" i="6" s="1"/>
  <c r="AU638" i="6"/>
  <c r="AV638" i="6" s="1"/>
  <c r="AU639" i="6"/>
  <c r="AV639" i="6" s="1"/>
  <c r="AU640" i="6"/>
  <c r="AV640" i="6" s="1"/>
  <c r="AU641" i="6"/>
  <c r="AV641" i="6" s="1"/>
  <c r="AU642" i="6"/>
  <c r="AV642" i="6" s="1"/>
  <c r="AU643" i="6"/>
  <c r="AV643" i="6" s="1"/>
  <c r="AU644" i="6"/>
  <c r="AV644" i="6" s="1"/>
  <c r="AU645" i="6"/>
  <c r="AV645" i="6" s="1"/>
  <c r="AU646" i="6"/>
  <c r="AV646" i="6" s="1"/>
  <c r="AU647" i="6"/>
  <c r="AV647" i="6" s="1"/>
  <c r="AU648" i="6"/>
  <c r="AV648" i="6" s="1"/>
  <c r="AU649" i="6"/>
  <c r="AV649" i="6" s="1"/>
  <c r="AU650" i="6"/>
  <c r="AV650" i="6" s="1"/>
  <c r="AU651" i="6"/>
  <c r="AV651" i="6" s="1"/>
  <c r="AU652" i="6"/>
  <c r="AV652" i="6" s="1"/>
  <c r="AU653" i="6"/>
  <c r="AV653" i="6" s="1"/>
  <c r="AU654" i="6"/>
  <c r="AV654" i="6" s="1"/>
  <c r="AU655" i="6"/>
  <c r="AV655" i="6" s="1"/>
  <c r="AU656" i="6"/>
  <c r="AV656" i="6" s="1"/>
  <c r="AU657" i="6"/>
  <c r="AV657" i="6" s="1"/>
  <c r="AU658" i="6"/>
  <c r="AV658" i="6" s="1"/>
  <c r="AU659" i="6"/>
  <c r="AV659" i="6" s="1"/>
  <c r="AU660" i="6"/>
  <c r="AV660" i="6" s="1"/>
  <c r="AU661" i="6"/>
  <c r="AV661" i="6" s="1"/>
  <c r="AU662" i="6"/>
  <c r="AV662" i="6" s="1"/>
  <c r="AU663" i="6"/>
  <c r="AV663" i="6" s="1"/>
  <c r="AU664" i="6"/>
  <c r="AV664" i="6" s="1"/>
  <c r="AU665" i="6"/>
  <c r="AV665" i="6" s="1"/>
  <c r="AU666" i="6"/>
  <c r="AV666" i="6" s="1"/>
  <c r="AU667" i="6"/>
  <c r="AV667" i="6" s="1"/>
  <c r="AU668" i="6"/>
  <c r="AV668" i="6" s="1"/>
  <c r="AU669" i="6"/>
  <c r="AV669" i="6" s="1"/>
  <c r="AU670" i="6"/>
  <c r="AV670" i="6" s="1"/>
  <c r="AU671" i="6"/>
  <c r="AV671" i="6" s="1"/>
  <c r="AU672" i="6"/>
  <c r="AV672" i="6" s="1"/>
  <c r="AU673" i="6"/>
  <c r="AV673" i="6" s="1"/>
  <c r="AU674" i="6"/>
  <c r="AV674" i="6" s="1"/>
  <c r="AU675" i="6"/>
  <c r="AV675" i="6" s="1"/>
  <c r="AU676" i="6"/>
  <c r="AV676" i="6" s="1"/>
  <c r="AU677" i="6"/>
  <c r="AV677" i="6" s="1"/>
  <c r="AU678" i="6"/>
  <c r="AV678" i="6" s="1"/>
  <c r="AU679" i="6"/>
  <c r="AV679" i="6" s="1"/>
  <c r="AU680" i="6"/>
  <c r="AV680" i="6" s="1"/>
  <c r="AU681" i="6"/>
  <c r="AV681" i="6" s="1"/>
  <c r="AU682" i="6"/>
  <c r="AV682" i="6" s="1"/>
  <c r="AU683" i="6"/>
  <c r="AV683" i="6" s="1"/>
  <c r="AU684" i="6"/>
  <c r="AV684" i="6" s="1"/>
  <c r="AU685" i="6"/>
  <c r="AV685" i="6" s="1"/>
  <c r="AU686" i="6"/>
  <c r="AV686" i="6" s="1"/>
  <c r="AU687" i="6"/>
  <c r="AV687" i="6" s="1"/>
  <c r="AU688" i="6"/>
  <c r="AV688" i="6" s="1"/>
  <c r="AU689" i="6"/>
  <c r="AV689" i="6" s="1"/>
  <c r="AU690" i="6"/>
  <c r="AV690" i="6" s="1"/>
  <c r="AU691" i="6"/>
  <c r="AV691" i="6" s="1"/>
  <c r="AU692" i="6"/>
  <c r="AV692" i="6" s="1"/>
  <c r="AU693" i="6"/>
  <c r="AV693" i="6" s="1"/>
  <c r="AU694" i="6"/>
  <c r="AV694" i="6" s="1"/>
  <c r="AU695" i="6"/>
  <c r="AV695" i="6" s="1"/>
  <c r="AU696" i="6"/>
  <c r="AV696" i="6" s="1"/>
  <c r="AU697" i="6"/>
  <c r="AV697" i="6" s="1"/>
  <c r="AU698" i="6"/>
  <c r="AV698" i="6" s="1"/>
  <c r="AU699" i="6"/>
  <c r="AV699" i="6" s="1"/>
  <c r="AU700" i="6"/>
  <c r="AV700" i="6" s="1"/>
  <c r="AU701" i="6"/>
  <c r="AV701" i="6" s="1"/>
  <c r="AU702" i="6"/>
  <c r="AV702" i="6" s="1"/>
  <c r="AU703" i="6"/>
  <c r="AV703" i="6" s="1"/>
  <c r="AU704" i="6"/>
  <c r="AV704" i="6" s="1"/>
  <c r="AU705" i="6"/>
  <c r="AV705" i="6" s="1"/>
  <c r="AU706" i="6"/>
  <c r="AV706" i="6" s="1"/>
  <c r="AU707" i="6"/>
  <c r="AV707" i="6" s="1"/>
  <c r="AU708" i="6"/>
  <c r="AV708" i="6" s="1"/>
  <c r="AU709" i="6"/>
  <c r="AV709" i="6" s="1"/>
  <c r="AU710" i="6"/>
  <c r="AV710" i="6" s="1"/>
  <c r="AU711" i="6"/>
  <c r="AV711" i="6" s="1"/>
  <c r="AU712" i="6"/>
  <c r="AV712" i="6" s="1"/>
  <c r="AU713" i="6"/>
  <c r="AV713" i="6" s="1"/>
  <c r="AU714" i="6"/>
  <c r="AV714" i="6" s="1"/>
  <c r="AU715" i="6"/>
  <c r="AV715" i="6" s="1"/>
  <c r="AU716" i="6"/>
  <c r="AV716" i="6" s="1"/>
  <c r="AU717" i="6"/>
  <c r="AV717" i="6" s="1"/>
  <c r="AU718" i="6"/>
  <c r="AV718" i="6" s="1"/>
  <c r="AU719" i="6"/>
  <c r="AV719" i="6" s="1"/>
  <c r="AU720" i="6"/>
  <c r="AV720" i="6" s="1"/>
  <c r="AU721" i="6"/>
  <c r="AU722" i="6"/>
  <c r="AU723" i="6"/>
  <c r="AV723" i="6" s="1"/>
  <c r="AU724" i="6"/>
  <c r="AV724" i="6" s="1"/>
  <c r="AU725" i="6"/>
  <c r="AV725" i="6" s="1"/>
  <c r="AU726" i="6"/>
  <c r="AV726" i="6" s="1"/>
  <c r="AU727" i="6"/>
  <c r="AV727" i="6" s="1"/>
  <c r="AU728" i="6"/>
  <c r="AV728" i="6" s="1"/>
  <c r="AU729" i="6"/>
  <c r="AV729" i="6" s="1"/>
  <c r="AU730" i="6"/>
  <c r="AV730" i="6" s="1"/>
  <c r="AU731" i="6"/>
  <c r="AV731" i="6" s="1"/>
  <c r="AU732" i="6"/>
  <c r="AV732" i="6" s="1"/>
  <c r="AU733" i="6"/>
  <c r="AV733" i="6" s="1"/>
  <c r="AU734" i="6"/>
  <c r="AV734" i="6" s="1"/>
  <c r="AU735" i="6"/>
  <c r="AV735" i="6" s="1"/>
  <c r="AU736" i="6"/>
  <c r="AV736" i="6" s="1"/>
  <c r="AU737" i="6"/>
  <c r="AV737" i="6" s="1"/>
  <c r="AU738" i="6"/>
  <c r="AV738" i="6" s="1"/>
  <c r="AU739" i="6"/>
  <c r="AV739" i="6" s="1"/>
  <c r="AU740" i="6"/>
  <c r="AV740" i="6" s="1"/>
  <c r="AU741" i="6"/>
  <c r="AV741" i="6" s="1"/>
  <c r="AU742" i="6"/>
  <c r="AV742" i="6" s="1"/>
  <c r="AU743" i="6"/>
  <c r="AV743" i="6" s="1"/>
  <c r="AU744" i="6"/>
  <c r="AV744" i="6" s="1"/>
  <c r="AU745" i="6"/>
  <c r="AV745" i="6" s="1"/>
  <c r="AU746" i="6"/>
  <c r="AV746" i="6" s="1"/>
  <c r="AU747" i="6"/>
  <c r="AV747" i="6" s="1"/>
  <c r="AU748" i="6"/>
  <c r="AV748" i="6" s="1"/>
  <c r="AU749" i="6"/>
  <c r="AV749" i="6" s="1"/>
  <c r="AU750" i="6"/>
  <c r="AV750" i="6" s="1"/>
  <c r="AU751" i="6"/>
  <c r="AV751" i="6" s="1"/>
  <c r="AU752" i="6"/>
  <c r="AV752" i="6" s="1"/>
  <c r="AU753" i="6"/>
  <c r="AV753" i="6" s="1"/>
  <c r="AU754" i="6"/>
  <c r="AV754" i="6" s="1"/>
  <c r="AU755" i="6"/>
  <c r="AV755" i="6" s="1"/>
  <c r="AU756" i="6"/>
  <c r="AV756" i="6" s="1"/>
  <c r="AU757" i="6"/>
  <c r="AV757" i="6" s="1"/>
  <c r="AU758" i="6"/>
  <c r="AV758" i="6" s="1"/>
  <c r="AU759" i="6"/>
  <c r="AV759" i="6" s="1"/>
  <c r="AU760" i="6"/>
  <c r="AV760" i="6" s="1"/>
  <c r="AU761" i="6"/>
  <c r="AV761" i="6" s="1"/>
  <c r="AU762" i="6"/>
  <c r="AV762" i="6" s="1"/>
  <c r="AU763" i="6"/>
  <c r="AV763" i="6" s="1"/>
  <c r="AU764" i="6"/>
  <c r="AV764" i="6" s="1"/>
  <c r="AU765" i="6"/>
  <c r="AV765" i="6" s="1"/>
  <c r="AU766" i="6"/>
  <c r="AV766" i="6" s="1"/>
  <c r="AU767" i="6"/>
  <c r="AV767" i="6" s="1"/>
  <c r="AU768" i="6"/>
  <c r="AV768" i="6" s="1"/>
  <c r="AU769" i="6"/>
  <c r="AV769" i="6" s="1"/>
  <c r="AU770" i="6"/>
  <c r="AV770" i="6" s="1"/>
  <c r="AU771" i="6"/>
  <c r="AV771" i="6" s="1"/>
  <c r="AU772" i="6"/>
  <c r="AV772" i="6" s="1"/>
  <c r="AU773" i="6"/>
  <c r="AV773" i="6" s="1"/>
  <c r="AU774" i="6"/>
  <c r="AV774" i="6" s="1"/>
  <c r="AU775" i="6"/>
  <c r="AV775" i="6" s="1"/>
  <c r="AU776" i="6"/>
  <c r="AV776" i="6" s="1"/>
  <c r="AU777" i="6"/>
  <c r="AV777" i="6" s="1"/>
  <c r="AU778" i="6"/>
  <c r="AV778" i="6" s="1"/>
  <c r="AU779" i="6"/>
  <c r="AV779" i="6" s="1"/>
  <c r="AU780" i="6"/>
  <c r="AV780" i="6" s="1"/>
  <c r="AU781" i="6"/>
  <c r="AV781" i="6" s="1"/>
  <c r="AU782" i="6"/>
  <c r="AV782" i="6" s="1"/>
  <c r="AU783" i="6"/>
  <c r="AV783" i="6" s="1"/>
  <c r="AU784" i="6"/>
  <c r="AV784" i="6" s="1"/>
  <c r="AU785" i="6"/>
  <c r="AV785" i="6" s="1"/>
  <c r="AU786" i="6"/>
  <c r="AV786" i="6" s="1"/>
  <c r="AU787" i="6"/>
  <c r="AV787" i="6" s="1"/>
  <c r="AU788" i="6"/>
  <c r="AV788" i="6" s="1"/>
  <c r="AU789" i="6"/>
  <c r="AV789" i="6" s="1"/>
  <c r="AU790" i="6"/>
  <c r="AV790" i="6" s="1"/>
  <c r="AU791" i="6"/>
  <c r="AV791" i="6" s="1"/>
  <c r="AU792" i="6"/>
  <c r="AV792" i="6" s="1"/>
  <c r="AU793" i="6"/>
  <c r="AV793" i="6" s="1"/>
  <c r="AU794" i="6"/>
  <c r="AV794" i="6" s="1"/>
  <c r="AU795" i="6"/>
  <c r="AV795" i="6" s="1"/>
  <c r="AU796" i="6"/>
  <c r="AV796" i="6" s="1"/>
  <c r="AU797" i="6"/>
  <c r="AV797" i="6" s="1"/>
  <c r="AU798" i="6"/>
  <c r="AV798" i="6" s="1"/>
  <c r="AU799" i="6"/>
  <c r="AV799" i="6" s="1"/>
  <c r="AU800" i="6"/>
  <c r="AV800" i="6" s="1"/>
  <c r="AU801" i="6"/>
  <c r="AV801" i="6" s="1"/>
  <c r="AU802" i="6"/>
  <c r="AV802" i="6" s="1"/>
  <c r="AU803" i="6"/>
  <c r="AV803" i="6" s="1"/>
  <c r="AU804" i="6"/>
  <c r="AV804" i="6" s="1"/>
  <c r="AU805" i="6"/>
  <c r="AV805" i="6" s="1"/>
  <c r="AU806" i="6"/>
  <c r="AV806" i="6" s="1"/>
  <c r="AU807" i="6"/>
  <c r="AV807" i="6" s="1"/>
  <c r="AU808" i="6"/>
  <c r="AV808" i="6" s="1"/>
  <c r="AU809" i="6"/>
  <c r="AV809" i="6" s="1"/>
  <c r="AU810" i="6"/>
  <c r="AV810" i="6" s="1"/>
  <c r="AU811" i="6"/>
  <c r="AV811" i="6" s="1"/>
  <c r="AU812" i="6"/>
  <c r="AV812" i="6" s="1"/>
  <c r="AU813" i="6"/>
  <c r="AV813" i="6" s="1"/>
  <c r="AU814" i="6"/>
  <c r="AV814" i="6" s="1"/>
  <c r="AU815" i="6"/>
  <c r="AV815" i="6" s="1"/>
  <c r="AU816" i="6"/>
  <c r="AV816" i="6" s="1"/>
  <c r="AU817" i="6"/>
  <c r="AV817" i="6" s="1"/>
  <c r="AU818" i="6"/>
  <c r="AV818" i="6" s="1"/>
  <c r="AU819" i="6"/>
  <c r="AV819" i="6" s="1"/>
  <c r="AU820" i="6"/>
  <c r="AV820" i="6" s="1"/>
  <c r="AU821" i="6"/>
  <c r="AV821" i="6" s="1"/>
  <c r="AU822" i="6"/>
  <c r="AV822" i="6" s="1"/>
  <c r="AU823" i="6"/>
  <c r="AV823" i="6" s="1"/>
  <c r="AU824" i="6"/>
  <c r="AV824" i="6" s="1"/>
  <c r="AU825" i="6"/>
  <c r="AV825" i="6" s="1"/>
  <c r="AU826" i="6"/>
  <c r="AV826" i="6" s="1"/>
  <c r="AU827" i="6"/>
  <c r="AV827" i="6" s="1"/>
  <c r="AU828" i="6"/>
  <c r="AV828" i="6" s="1"/>
  <c r="AU829" i="6"/>
  <c r="AV829" i="6" s="1"/>
  <c r="AU830" i="6"/>
  <c r="AV830" i="6" s="1"/>
  <c r="AU831" i="6"/>
  <c r="AV831" i="6" s="1"/>
  <c r="AU832" i="6"/>
  <c r="AV832" i="6" s="1"/>
  <c r="AU833" i="6"/>
  <c r="AV833" i="6" s="1"/>
  <c r="AU834" i="6"/>
  <c r="AV834" i="6" s="1"/>
  <c r="AU835" i="6"/>
  <c r="AV835" i="6" s="1"/>
  <c r="AU836" i="6"/>
  <c r="AV836" i="6" s="1"/>
  <c r="AU837" i="6"/>
  <c r="AV837" i="6" s="1"/>
  <c r="AU838" i="6"/>
  <c r="AV838" i="6" s="1"/>
  <c r="AU839" i="6"/>
  <c r="AV839" i="6" s="1"/>
  <c r="AU840" i="6"/>
  <c r="AV840" i="6" s="1"/>
  <c r="AU841" i="6"/>
  <c r="AV841" i="6" s="1"/>
  <c r="AU842" i="6"/>
  <c r="AV842" i="6" s="1"/>
  <c r="AU843" i="6"/>
  <c r="AV843" i="6" s="1"/>
  <c r="AU844" i="6"/>
  <c r="AV844" i="6" s="1"/>
  <c r="AU845" i="6"/>
  <c r="AV845" i="6" s="1"/>
  <c r="AU846" i="6"/>
  <c r="AV846" i="6" s="1"/>
  <c r="AU847" i="6"/>
  <c r="AV847" i="6" s="1"/>
  <c r="AU848" i="6"/>
  <c r="AV848" i="6" s="1"/>
  <c r="AU849" i="6"/>
  <c r="AV849" i="6" s="1"/>
  <c r="AU850" i="6"/>
  <c r="AV850" i="6" s="1"/>
  <c r="AU851" i="6"/>
  <c r="AV851" i="6" s="1"/>
  <c r="AU852" i="6"/>
  <c r="AV852" i="6" s="1"/>
  <c r="AU853" i="6"/>
  <c r="AV853" i="6" s="1"/>
  <c r="AU854" i="6"/>
  <c r="AV854" i="6" s="1"/>
  <c r="AU855" i="6"/>
  <c r="AV855" i="6" s="1"/>
  <c r="AU856" i="6"/>
  <c r="AV856" i="6" s="1"/>
  <c r="AU857" i="6"/>
  <c r="AV857" i="6" s="1"/>
  <c r="AU858" i="6"/>
  <c r="AV858" i="6" s="1"/>
  <c r="AU859" i="6"/>
  <c r="AV859" i="6" s="1"/>
  <c r="AU860" i="6"/>
  <c r="AV860" i="6" s="1"/>
  <c r="AU861" i="6"/>
  <c r="AV861" i="6" s="1"/>
  <c r="AU862" i="6"/>
  <c r="AV862" i="6" s="1"/>
  <c r="AU863" i="6"/>
  <c r="AV863" i="6" s="1"/>
  <c r="AU864" i="6"/>
  <c r="AV864" i="6" s="1"/>
  <c r="AU865" i="6"/>
  <c r="AV865" i="6" s="1"/>
  <c r="AU866" i="6"/>
  <c r="AV866" i="6" s="1"/>
  <c r="AU867" i="6"/>
  <c r="AV867" i="6" s="1"/>
  <c r="AU868" i="6"/>
  <c r="AV868" i="6" s="1"/>
  <c r="AU869" i="6"/>
  <c r="AV869" i="6" s="1"/>
  <c r="AU870" i="6"/>
  <c r="AV870" i="6" s="1"/>
  <c r="AU871" i="6"/>
  <c r="AV871" i="6" s="1"/>
  <c r="AU872" i="6"/>
  <c r="AV872" i="6" s="1"/>
  <c r="AU873" i="6"/>
  <c r="AV873" i="6" s="1"/>
  <c r="AU874" i="6"/>
  <c r="AV874" i="6" s="1"/>
  <c r="AU875" i="6"/>
  <c r="AV875" i="6" s="1"/>
  <c r="AU876" i="6"/>
  <c r="AV876" i="6" s="1"/>
  <c r="AU877" i="6"/>
  <c r="AV877" i="6" s="1"/>
  <c r="AU878" i="6"/>
  <c r="AV878" i="6" s="1"/>
  <c r="AU879" i="6"/>
  <c r="AV879" i="6" s="1"/>
  <c r="AU880" i="6"/>
  <c r="AV880" i="6" s="1"/>
  <c r="AU881" i="6"/>
  <c r="AV881" i="6" s="1"/>
  <c r="AU882" i="6"/>
  <c r="AV882" i="6" s="1"/>
  <c r="AU883" i="6"/>
  <c r="AV883" i="6" s="1"/>
  <c r="AU884" i="6"/>
  <c r="AV884" i="6" s="1"/>
  <c r="AU885" i="6"/>
  <c r="AV885" i="6" s="1"/>
  <c r="AU886" i="6"/>
  <c r="AV886" i="6" s="1"/>
  <c r="AU887" i="6"/>
  <c r="AV887" i="6" s="1"/>
  <c r="AU888" i="6"/>
  <c r="AV888" i="6" s="1"/>
  <c r="AU889" i="6"/>
  <c r="AV889" i="6" s="1"/>
  <c r="AU890" i="6"/>
  <c r="AV890" i="6" s="1"/>
  <c r="AU891" i="6"/>
  <c r="AV891" i="6" s="1"/>
  <c r="AU892" i="6"/>
  <c r="AV892" i="6" s="1"/>
  <c r="AU893" i="6"/>
  <c r="AV893" i="6" s="1"/>
  <c r="AU894" i="6"/>
  <c r="AV894" i="6" s="1"/>
  <c r="AU895" i="6"/>
  <c r="AV895" i="6" s="1"/>
  <c r="AU896" i="6"/>
  <c r="AV896" i="6" s="1"/>
  <c r="AU897" i="6"/>
  <c r="AV897" i="6" s="1"/>
  <c r="AU898" i="6"/>
  <c r="AV898" i="6" s="1"/>
  <c r="AU899" i="6"/>
  <c r="AV899" i="6" s="1"/>
  <c r="AU900" i="6"/>
  <c r="AV900" i="6" s="1"/>
  <c r="AU901" i="6"/>
  <c r="AV901" i="6" s="1"/>
  <c r="AU902" i="6"/>
  <c r="AV902" i="6" s="1"/>
  <c r="AU903" i="6"/>
  <c r="AV903" i="6" s="1"/>
  <c r="AU904" i="6"/>
  <c r="AV904" i="6" s="1"/>
  <c r="AU905" i="6"/>
  <c r="AV905" i="6" s="1"/>
  <c r="AU906" i="6"/>
  <c r="AV906" i="6" s="1"/>
  <c r="AU907" i="6"/>
  <c r="AV907" i="6" s="1"/>
  <c r="AU908" i="6"/>
  <c r="AV908" i="6" s="1"/>
  <c r="AU909" i="6"/>
  <c r="AV909" i="6" s="1"/>
  <c r="AU910" i="6"/>
  <c r="AV910" i="6" s="1"/>
  <c r="AU911" i="6"/>
  <c r="AV911" i="6" s="1"/>
  <c r="AU912" i="6"/>
  <c r="AV912" i="6" s="1"/>
  <c r="AU913" i="6"/>
  <c r="AU914" i="6"/>
  <c r="AU915" i="6"/>
  <c r="AV915" i="6" s="1"/>
  <c r="AU916" i="6"/>
  <c r="AV916" i="6" s="1"/>
  <c r="AU917" i="6"/>
  <c r="AV917" i="6" s="1"/>
  <c r="AU918" i="6"/>
  <c r="AV918" i="6" s="1"/>
  <c r="AU919" i="6"/>
  <c r="AV919" i="6" s="1"/>
  <c r="AU920" i="6"/>
  <c r="AV920" i="6" s="1"/>
  <c r="AU921" i="6"/>
  <c r="AV921" i="6" s="1"/>
  <c r="AU922" i="6"/>
  <c r="AV922" i="6" s="1"/>
  <c r="AU923" i="6"/>
  <c r="AV923" i="6" s="1"/>
  <c r="AU924" i="6"/>
  <c r="AV924" i="6" s="1"/>
  <c r="AU925" i="6"/>
  <c r="AV925" i="6" s="1"/>
  <c r="AU926" i="6"/>
  <c r="AV926" i="6" s="1"/>
  <c r="AU927" i="6"/>
  <c r="AV927" i="6" s="1"/>
  <c r="AU928" i="6"/>
  <c r="AV928" i="6" s="1"/>
  <c r="AU929" i="6"/>
  <c r="AV929" i="6" s="1"/>
  <c r="AU930" i="6"/>
  <c r="AV930" i="6" s="1"/>
  <c r="AU931" i="6"/>
  <c r="AV931" i="6" s="1"/>
  <c r="AU932" i="6"/>
  <c r="AV932" i="6" s="1"/>
  <c r="AU933" i="6"/>
  <c r="AV933" i="6" s="1"/>
  <c r="AU934" i="6"/>
  <c r="AV934" i="6" s="1"/>
  <c r="AU935" i="6"/>
  <c r="AV935" i="6" s="1"/>
  <c r="AU936" i="6"/>
  <c r="AV936" i="6" s="1"/>
  <c r="AU937" i="6"/>
  <c r="AV937" i="6" s="1"/>
  <c r="AU938" i="6"/>
  <c r="AV938" i="6" s="1"/>
  <c r="AU939" i="6"/>
  <c r="AV939" i="6" s="1"/>
  <c r="AU940" i="6"/>
  <c r="AV940" i="6" s="1"/>
  <c r="AU941" i="6"/>
  <c r="AV941" i="6" s="1"/>
  <c r="AU942" i="6"/>
  <c r="AV942" i="6" s="1"/>
  <c r="AU943" i="6"/>
  <c r="AV943" i="6" s="1"/>
  <c r="AU944" i="6"/>
  <c r="AV944" i="6" s="1"/>
  <c r="AU945" i="6"/>
  <c r="AV945" i="6" s="1"/>
  <c r="AU946" i="6"/>
  <c r="AV946" i="6" s="1"/>
  <c r="AU947" i="6"/>
  <c r="AV947" i="6" s="1"/>
  <c r="AU948" i="6"/>
  <c r="AV948" i="6" s="1"/>
  <c r="AU949" i="6"/>
  <c r="AV949" i="6" s="1"/>
  <c r="AU950" i="6"/>
  <c r="AV950" i="6" s="1"/>
  <c r="AU951" i="6"/>
  <c r="AV951" i="6" s="1"/>
  <c r="AU952" i="6"/>
  <c r="AV952" i="6" s="1"/>
  <c r="AU953" i="6"/>
  <c r="AV953" i="6" s="1"/>
  <c r="AU954" i="6"/>
  <c r="AV954" i="6" s="1"/>
  <c r="AU955" i="6"/>
  <c r="AV955" i="6" s="1"/>
  <c r="AU956" i="6"/>
  <c r="AV956" i="6" s="1"/>
  <c r="AU957" i="6"/>
  <c r="AV957" i="6" s="1"/>
  <c r="AU958" i="6"/>
  <c r="AV958" i="6" s="1"/>
  <c r="AU959" i="6"/>
  <c r="AV959" i="6" s="1"/>
  <c r="AU960" i="6"/>
  <c r="AV960" i="6" s="1"/>
  <c r="AU961" i="6"/>
  <c r="AV961" i="6" s="1"/>
  <c r="AU962" i="6"/>
  <c r="AV962" i="6" s="1"/>
  <c r="AU963" i="6"/>
  <c r="AV963" i="6" s="1"/>
  <c r="AU964" i="6"/>
  <c r="AV964" i="6" s="1"/>
  <c r="AU965" i="6"/>
  <c r="AV965" i="6" s="1"/>
  <c r="AU966" i="6"/>
  <c r="AV966" i="6" s="1"/>
  <c r="AU967" i="6"/>
  <c r="AV967" i="6" s="1"/>
  <c r="AU968" i="6"/>
  <c r="AV968" i="6" s="1"/>
  <c r="AU969" i="6"/>
  <c r="AV969" i="6" s="1"/>
  <c r="AU970" i="6"/>
  <c r="AV970" i="6" s="1"/>
  <c r="AU971" i="6"/>
  <c r="AV971" i="6" s="1"/>
  <c r="AU972" i="6"/>
  <c r="AV972" i="6" s="1"/>
  <c r="AU973" i="6"/>
  <c r="AV973" i="6" s="1"/>
  <c r="AU974" i="6"/>
  <c r="AV974" i="6" s="1"/>
  <c r="AU975" i="6"/>
  <c r="AV975" i="6" s="1"/>
  <c r="AU976" i="6"/>
  <c r="AV976" i="6" s="1"/>
  <c r="AU977" i="6"/>
  <c r="AV977" i="6" s="1"/>
  <c r="AU978" i="6"/>
  <c r="AV978" i="6" s="1"/>
  <c r="AU979" i="6"/>
  <c r="AV979" i="6" s="1"/>
  <c r="AU980" i="6"/>
  <c r="AV980" i="6" s="1"/>
  <c r="AU981" i="6"/>
  <c r="AV981" i="6" s="1"/>
  <c r="AU982" i="6"/>
  <c r="AV982" i="6" s="1"/>
  <c r="AU983" i="6"/>
  <c r="AV983" i="6" s="1"/>
  <c r="AU984" i="6"/>
  <c r="AV984" i="6" s="1"/>
  <c r="AU985" i="6"/>
  <c r="AV985" i="6" s="1"/>
  <c r="AU986" i="6"/>
  <c r="AV986" i="6" s="1"/>
  <c r="AU987" i="6"/>
  <c r="AV987" i="6" s="1"/>
  <c r="AU988" i="6"/>
  <c r="AV988" i="6" s="1"/>
  <c r="AU989" i="6"/>
  <c r="AV989" i="6" s="1"/>
  <c r="AU990" i="6"/>
  <c r="AV990" i="6" s="1"/>
  <c r="AU991" i="6"/>
  <c r="AV991" i="6" s="1"/>
  <c r="AU992" i="6"/>
  <c r="AV992" i="6" s="1"/>
  <c r="AU993" i="6"/>
  <c r="AV993" i="6" s="1"/>
  <c r="AU994" i="6"/>
  <c r="AV994" i="6" s="1"/>
  <c r="AU995" i="6"/>
  <c r="AV995" i="6" s="1"/>
  <c r="AU996" i="6"/>
  <c r="AV996" i="6" s="1"/>
  <c r="AU997" i="6"/>
  <c r="AV997" i="6" s="1"/>
  <c r="AU998" i="6"/>
  <c r="AV998" i="6" s="1"/>
  <c r="AU999" i="6"/>
  <c r="AV999" i="6" s="1"/>
  <c r="AU1000" i="6"/>
  <c r="AV1000" i="6" s="1"/>
  <c r="AU1001" i="6"/>
  <c r="AV1001" i="6" s="1"/>
  <c r="AU1002" i="6"/>
  <c r="AV1002" i="6" s="1"/>
  <c r="AU1003" i="6"/>
  <c r="AV1003" i="6" s="1"/>
  <c r="AU1004" i="6"/>
  <c r="AV1004" i="6" s="1"/>
  <c r="AU1005" i="6"/>
  <c r="AV1005" i="6" s="1"/>
  <c r="AU1006" i="6"/>
  <c r="AV1006" i="6" s="1"/>
  <c r="AU1007" i="6"/>
  <c r="AV1007" i="6" s="1"/>
  <c r="AU1008" i="6"/>
  <c r="AV1008" i="6" s="1"/>
  <c r="AU1009" i="6"/>
  <c r="AV1009" i="6" s="1"/>
  <c r="AU1010" i="6"/>
  <c r="AV1010" i="6" s="1"/>
  <c r="AU1011" i="6"/>
  <c r="AV1011" i="6" s="1"/>
  <c r="AU1012" i="6"/>
  <c r="AV1012" i="6" s="1"/>
  <c r="AU1013" i="6"/>
  <c r="AV1013" i="6" s="1"/>
  <c r="AU1014" i="6"/>
  <c r="AV1014" i="6" s="1"/>
  <c r="AU1015" i="6"/>
  <c r="AV1015" i="6" s="1"/>
  <c r="AU1016" i="6"/>
  <c r="AV1016" i="6" s="1"/>
  <c r="AU1017" i="6"/>
  <c r="AV1017" i="6" s="1"/>
  <c r="AU1018" i="6"/>
  <c r="AV1018" i="6" s="1"/>
  <c r="AU1019" i="6"/>
  <c r="AV1019" i="6" s="1"/>
  <c r="AU1020" i="6"/>
  <c r="AV1020" i="6" s="1"/>
  <c r="AU1021" i="6"/>
  <c r="AV1021" i="6" s="1"/>
  <c r="AU1022" i="6"/>
  <c r="AV1022" i="6" s="1"/>
  <c r="AU1023" i="6"/>
  <c r="AV1023" i="6" s="1"/>
  <c r="AU1024" i="6"/>
  <c r="AV1024" i="6" s="1"/>
  <c r="AU1025" i="6"/>
  <c r="AV1025" i="6" s="1"/>
  <c r="AU1026" i="6"/>
  <c r="AV1026" i="6" s="1"/>
  <c r="AU1027" i="6"/>
  <c r="AV1027" i="6" s="1"/>
  <c r="AU1028" i="6"/>
  <c r="AV1028" i="6" s="1"/>
  <c r="AU1029" i="6"/>
  <c r="AV1029" i="6" s="1"/>
  <c r="AU1030" i="6"/>
  <c r="AV1030" i="6" s="1"/>
  <c r="AU1031" i="6"/>
  <c r="AV1031" i="6" s="1"/>
  <c r="AU1032" i="6"/>
  <c r="AV1032" i="6" s="1"/>
  <c r="AU1033" i="6"/>
  <c r="AV1033" i="6" s="1"/>
  <c r="AU1034" i="6"/>
  <c r="AV1034" i="6" s="1"/>
  <c r="AU1035" i="6"/>
  <c r="AV1035" i="6" s="1"/>
  <c r="AU1036" i="6"/>
  <c r="AV1036" i="6" s="1"/>
  <c r="AU1037" i="6"/>
  <c r="AV1037" i="6" s="1"/>
  <c r="AU1038" i="6"/>
  <c r="AV1038" i="6" s="1"/>
  <c r="AU1039" i="6"/>
  <c r="AV1039" i="6" s="1"/>
  <c r="AU1040" i="6"/>
  <c r="AV1040" i="6" s="1"/>
  <c r="AU1041" i="6"/>
  <c r="AV1041" i="6" s="1"/>
  <c r="AU1042" i="6"/>
  <c r="AV1042" i="6" s="1"/>
  <c r="AU1043" i="6"/>
  <c r="AV1043" i="6" s="1"/>
  <c r="AU1044" i="6"/>
  <c r="AV1044" i="6" s="1"/>
  <c r="AU1045" i="6"/>
  <c r="AV1045" i="6" s="1"/>
  <c r="AU1046" i="6"/>
  <c r="AV1046" i="6" s="1"/>
  <c r="AU1047" i="6"/>
  <c r="AV1047" i="6" s="1"/>
  <c r="AU1048" i="6"/>
  <c r="AV1048" i="6" s="1"/>
  <c r="AU1049" i="6"/>
  <c r="AV1049" i="6" s="1"/>
  <c r="AU1050" i="6"/>
  <c r="AV1050" i="6" s="1"/>
  <c r="AU1051" i="6"/>
  <c r="AV1051" i="6" s="1"/>
  <c r="AU1052" i="6"/>
  <c r="AV1052" i="6" s="1"/>
  <c r="AU1053" i="6"/>
  <c r="AV1053" i="6" s="1"/>
  <c r="AU1054" i="6"/>
  <c r="AV1054" i="6" s="1"/>
  <c r="AU1055" i="6"/>
  <c r="AV1055" i="6" s="1"/>
  <c r="AU1056" i="6"/>
  <c r="AV1056" i="6" s="1"/>
  <c r="AU1057" i="6"/>
  <c r="AV1057" i="6" s="1"/>
  <c r="AU1058" i="6"/>
  <c r="AV1058" i="6" s="1"/>
  <c r="AU1059" i="6"/>
  <c r="AV1059" i="6" s="1"/>
  <c r="AU1060" i="6"/>
  <c r="AV1060" i="6" s="1"/>
  <c r="AU1061" i="6"/>
  <c r="AV1061" i="6" s="1"/>
  <c r="AU1062" i="6"/>
  <c r="AV1062" i="6" s="1"/>
  <c r="AU1063" i="6"/>
  <c r="AV1063" i="6" s="1"/>
  <c r="AU1064" i="6"/>
  <c r="AV1064" i="6" s="1"/>
  <c r="AU1065" i="6"/>
  <c r="AV1065" i="6" s="1"/>
  <c r="AU1066" i="6"/>
  <c r="AV1066" i="6" s="1"/>
  <c r="AU1067" i="6"/>
  <c r="AV1067" i="6" s="1"/>
  <c r="AU1068" i="6"/>
  <c r="AV1068" i="6" s="1"/>
  <c r="AU1069" i="6"/>
  <c r="AV1069" i="6" s="1"/>
  <c r="AU1070" i="6"/>
  <c r="AV1070" i="6" s="1"/>
  <c r="AU1071" i="6"/>
  <c r="AV1071" i="6" s="1"/>
  <c r="AU1072" i="6"/>
  <c r="AV1072" i="6" s="1"/>
  <c r="AU1073" i="6"/>
  <c r="AV1073" i="6" s="1"/>
  <c r="AU1074" i="6"/>
  <c r="AV1074" i="6" s="1"/>
  <c r="AU1075" i="6"/>
  <c r="AV1075" i="6" s="1"/>
  <c r="AU1076" i="6"/>
  <c r="AV1076" i="6" s="1"/>
  <c r="AU1077" i="6"/>
  <c r="AV1077" i="6" s="1"/>
  <c r="AU1078" i="6"/>
  <c r="AV1078" i="6" s="1"/>
  <c r="AU1079" i="6"/>
  <c r="AV1079" i="6" s="1"/>
  <c r="AU1080" i="6"/>
  <c r="AV1080" i="6" s="1"/>
  <c r="AU1081" i="6"/>
  <c r="AV1081" i="6" s="1"/>
  <c r="AU1082" i="6"/>
  <c r="AV1082" i="6" s="1"/>
  <c r="AU1083" i="6"/>
  <c r="AV1083" i="6" s="1"/>
  <c r="AU1084" i="6"/>
  <c r="AV1084" i="6" s="1"/>
  <c r="AU1085" i="6"/>
  <c r="AV1085" i="6" s="1"/>
  <c r="AU1086" i="6"/>
  <c r="AV1086" i="6" s="1"/>
  <c r="AU1087" i="6"/>
  <c r="AV1087" i="6" s="1"/>
  <c r="AU1088" i="6"/>
  <c r="AV1088" i="6" s="1"/>
  <c r="AU1089" i="6"/>
  <c r="AV1089" i="6" s="1"/>
  <c r="AU1090" i="6"/>
  <c r="AV1090" i="6" s="1"/>
  <c r="AU1091" i="6"/>
  <c r="AV1091" i="6" s="1"/>
  <c r="AU1092" i="6"/>
  <c r="AV1092" i="6" s="1"/>
  <c r="AU1093" i="6"/>
  <c r="AV1093" i="6" s="1"/>
  <c r="AU1094" i="6"/>
  <c r="AV1094" i="6" s="1"/>
  <c r="AU1095" i="6"/>
  <c r="AV1095" i="6" s="1"/>
  <c r="AU1096" i="6"/>
  <c r="AV1096" i="6" s="1"/>
  <c r="AU1097" i="6"/>
  <c r="AV1097" i="6" s="1"/>
  <c r="AU1098" i="6"/>
  <c r="AV1098" i="6" s="1"/>
  <c r="AU1099" i="6"/>
  <c r="AV1099" i="6" s="1"/>
  <c r="AU1100" i="6"/>
  <c r="AV1100" i="6" s="1"/>
  <c r="AU1101" i="6"/>
  <c r="AV1101" i="6" s="1"/>
  <c r="AU1102" i="6"/>
  <c r="AV1102" i="6" s="1"/>
  <c r="AU1103" i="6"/>
  <c r="AV1103" i="6" s="1"/>
  <c r="AU1104" i="6"/>
  <c r="AV1104" i="6" s="1"/>
  <c r="AU1105" i="6"/>
  <c r="AU1106" i="6"/>
  <c r="AU1107" i="6"/>
  <c r="AV1107" i="6" s="1"/>
  <c r="AU1108" i="6"/>
  <c r="AV1108" i="6" s="1"/>
  <c r="AU1109" i="6"/>
  <c r="AV1109" i="6" s="1"/>
  <c r="AU1110" i="6"/>
  <c r="AV1110" i="6" s="1"/>
  <c r="AU1111" i="6"/>
  <c r="AV1111" i="6" s="1"/>
  <c r="AU1112" i="6"/>
  <c r="AV1112" i="6" s="1"/>
  <c r="AU1113" i="6"/>
  <c r="AV1113" i="6" s="1"/>
  <c r="AU1114" i="6"/>
  <c r="AV1114" i="6" s="1"/>
  <c r="AU1115" i="6"/>
  <c r="AV1115" i="6" s="1"/>
  <c r="AU1116" i="6"/>
  <c r="AV1116" i="6" s="1"/>
  <c r="AU1117" i="6"/>
  <c r="AV1117" i="6" s="1"/>
  <c r="AU1118" i="6"/>
  <c r="AV1118" i="6" s="1"/>
  <c r="AU1119" i="6"/>
  <c r="AV1119" i="6" s="1"/>
  <c r="AU1120" i="6"/>
  <c r="AV1120" i="6" s="1"/>
  <c r="AU1121" i="6"/>
  <c r="AV1121" i="6" s="1"/>
  <c r="AU1122" i="6"/>
  <c r="AV1122" i="6" s="1"/>
  <c r="AU1123" i="6"/>
  <c r="AV1123" i="6" s="1"/>
  <c r="AU1124" i="6"/>
  <c r="AV1124" i="6" s="1"/>
  <c r="AU1125" i="6"/>
  <c r="AV1125" i="6" s="1"/>
  <c r="AU1126" i="6"/>
  <c r="AV1126" i="6" s="1"/>
  <c r="AU1127" i="6"/>
  <c r="AV1127" i="6" s="1"/>
  <c r="AU1128" i="6"/>
  <c r="AV1128" i="6" s="1"/>
  <c r="AU1129" i="6"/>
  <c r="AV1129" i="6" s="1"/>
  <c r="AU1130" i="6"/>
  <c r="AV1130" i="6" s="1"/>
  <c r="AU1131" i="6"/>
  <c r="AV1131" i="6" s="1"/>
  <c r="AU1132" i="6"/>
  <c r="AV1132" i="6" s="1"/>
  <c r="AU1133" i="6"/>
  <c r="AV1133" i="6" s="1"/>
  <c r="AU1134" i="6"/>
  <c r="AV1134" i="6" s="1"/>
  <c r="AU1135" i="6"/>
  <c r="AV1135" i="6" s="1"/>
  <c r="AU1136" i="6"/>
  <c r="AV1136" i="6" s="1"/>
  <c r="AU1137" i="6"/>
  <c r="AV1137" i="6" s="1"/>
  <c r="AU1138" i="6"/>
  <c r="AV1138" i="6" s="1"/>
  <c r="AU1139" i="6"/>
  <c r="AV1139" i="6" s="1"/>
  <c r="AU1140" i="6"/>
  <c r="AV1140" i="6" s="1"/>
  <c r="AU1141" i="6"/>
  <c r="AV1141" i="6" s="1"/>
  <c r="AU1142" i="6"/>
  <c r="AV1142" i="6" s="1"/>
  <c r="AU1143" i="6"/>
  <c r="AV1143" i="6" s="1"/>
  <c r="AU1144" i="6"/>
  <c r="AV1144" i="6" s="1"/>
  <c r="AU1145" i="6"/>
  <c r="AV1145" i="6" s="1"/>
  <c r="AU1146" i="6"/>
  <c r="AV1146" i="6" s="1"/>
  <c r="AU1147" i="6"/>
  <c r="AV1147" i="6" s="1"/>
  <c r="AU1148" i="6"/>
  <c r="AV1148" i="6" s="1"/>
  <c r="AU1149" i="6"/>
  <c r="AV1149" i="6" s="1"/>
  <c r="AU1150" i="6"/>
  <c r="AV1150" i="6" s="1"/>
  <c r="AU1151" i="6"/>
  <c r="AV1151" i="6" s="1"/>
  <c r="AU1152" i="6"/>
  <c r="AV1152" i="6" s="1"/>
  <c r="AU1153" i="6"/>
  <c r="AV1153" i="6" s="1"/>
  <c r="AU1154" i="6"/>
  <c r="AV1154" i="6" s="1"/>
  <c r="AU1155" i="6"/>
  <c r="AV1155" i="6" s="1"/>
  <c r="AU1156" i="6"/>
  <c r="AV1156" i="6" s="1"/>
  <c r="AU1157" i="6"/>
  <c r="AV1157" i="6" s="1"/>
  <c r="AU1158" i="6"/>
  <c r="AV1158" i="6" s="1"/>
  <c r="AU1159" i="6"/>
  <c r="AV1159" i="6" s="1"/>
  <c r="AU1160" i="6"/>
  <c r="AV1160" i="6" s="1"/>
  <c r="AU1161" i="6"/>
  <c r="AV1161" i="6" s="1"/>
  <c r="AU1162" i="6"/>
  <c r="AV1162" i="6" s="1"/>
  <c r="AU1163" i="6"/>
  <c r="AV1163" i="6" s="1"/>
  <c r="AU1164" i="6"/>
  <c r="AV1164" i="6" s="1"/>
  <c r="AU1165" i="6"/>
  <c r="AV1165" i="6" s="1"/>
  <c r="AU1166" i="6"/>
  <c r="AV1166" i="6" s="1"/>
  <c r="AU1167" i="6"/>
  <c r="AV1167" i="6" s="1"/>
  <c r="AU1168" i="6"/>
  <c r="AV1168" i="6" s="1"/>
  <c r="AU1169" i="6"/>
  <c r="AV1169" i="6" s="1"/>
  <c r="AU1170" i="6"/>
  <c r="AV1170" i="6" s="1"/>
  <c r="AU1171" i="6"/>
  <c r="AV1171" i="6" s="1"/>
  <c r="AU1172" i="6"/>
  <c r="AV1172" i="6" s="1"/>
  <c r="AU1173" i="6"/>
  <c r="AV1173" i="6" s="1"/>
  <c r="AU1174" i="6"/>
  <c r="AV1174" i="6" s="1"/>
  <c r="AU1175" i="6"/>
  <c r="AV1175" i="6" s="1"/>
  <c r="AU1176" i="6"/>
  <c r="AV1176" i="6" s="1"/>
  <c r="AU1177" i="6"/>
  <c r="AV1177" i="6" s="1"/>
  <c r="AU1178" i="6"/>
  <c r="AV1178" i="6" s="1"/>
  <c r="AU1179" i="6"/>
  <c r="AV1179" i="6" s="1"/>
  <c r="AU1180" i="6"/>
  <c r="AV1180" i="6" s="1"/>
  <c r="AU1181" i="6"/>
  <c r="AV1181" i="6" s="1"/>
  <c r="AU1182" i="6"/>
  <c r="AV1182" i="6" s="1"/>
  <c r="AU1183" i="6"/>
  <c r="AV1183" i="6" s="1"/>
  <c r="AU1184" i="6"/>
  <c r="AV1184" i="6" s="1"/>
  <c r="AU1185" i="6"/>
  <c r="AV1185" i="6" s="1"/>
  <c r="AU1186" i="6"/>
  <c r="AV1186" i="6" s="1"/>
  <c r="AU1187" i="6"/>
  <c r="AV1187" i="6" s="1"/>
  <c r="AU1188" i="6"/>
  <c r="AV1188" i="6" s="1"/>
  <c r="AU1189" i="6"/>
  <c r="AV1189" i="6" s="1"/>
  <c r="AU1190" i="6"/>
  <c r="AV1190" i="6" s="1"/>
  <c r="AU1191" i="6"/>
  <c r="AV1191" i="6" s="1"/>
  <c r="AU1192" i="6"/>
  <c r="AV1192" i="6" s="1"/>
  <c r="AU1193" i="6"/>
  <c r="AV1193" i="6" s="1"/>
  <c r="AU1194" i="6"/>
  <c r="AV1194" i="6" s="1"/>
  <c r="AU1195" i="6"/>
  <c r="AV1195" i="6" s="1"/>
  <c r="AU1196" i="6"/>
  <c r="AV1196" i="6" s="1"/>
  <c r="AU1197" i="6"/>
  <c r="AV1197" i="6" s="1"/>
  <c r="AU1198" i="6"/>
  <c r="AV1198" i="6" s="1"/>
  <c r="AU1199" i="6"/>
  <c r="AV1199" i="6" s="1"/>
  <c r="AU1200" i="6"/>
  <c r="AV1200" i="6" s="1"/>
  <c r="AU1201" i="6"/>
  <c r="AV1201" i="6" s="1"/>
  <c r="AU1202" i="6"/>
  <c r="AV1202" i="6" s="1"/>
  <c r="AU1203" i="6"/>
  <c r="AV1203" i="6" s="1"/>
  <c r="AU1204" i="6"/>
  <c r="AV1204" i="6" s="1"/>
  <c r="AU1205" i="6"/>
  <c r="AV1205" i="6" s="1"/>
  <c r="AU1206" i="6"/>
  <c r="AV1206" i="6" s="1"/>
  <c r="AU1207" i="6"/>
  <c r="AV1207" i="6" s="1"/>
  <c r="AU1208" i="6"/>
  <c r="AV1208" i="6" s="1"/>
  <c r="AU1209" i="6"/>
  <c r="AV1209" i="6" s="1"/>
  <c r="AU1210" i="6"/>
  <c r="AV1210" i="6" s="1"/>
  <c r="AU1211" i="6"/>
  <c r="AV1211" i="6" s="1"/>
  <c r="AU1212" i="6"/>
  <c r="AV1212" i="6" s="1"/>
  <c r="AU1213" i="6"/>
  <c r="AV1213" i="6" s="1"/>
  <c r="AU1214" i="6"/>
  <c r="AV1214" i="6" s="1"/>
  <c r="AU1215" i="6"/>
  <c r="AV1215" i="6" s="1"/>
  <c r="AU1216" i="6"/>
  <c r="AV1216" i="6" s="1"/>
  <c r="AU1217" i="6"/>
  <c r="AV1217" i="6" s="1"/>
  <c r="AU1218" i="6"/>
  <c r="AV1218" i="6" s="1"/>
  <c r="AU1219" i="6"/>
  <c r="AV1219" i="6" s="1"/>
  <c r="AU1220" i="6"/>
  <c r="AV1220" i="6" s="1"/>
  <c r="AU1221" i="6"/>
  <c r="AV1221" i="6" s="1"/>
  <c r="AU1222" i="6"/>
  <c r="AV1222" i="6" s="1"/>
  <c r="AU1223" i="6"/>
  <c r="AV1223" i="6" s="1"/>
  <c r="AU1224" i="6"/>
  <c r="AV1224" i="6" s="1"/>
  <c r="AU1225" i="6"/>
  <c r="AV1225" i="6" s="1"/>
  <c r="AU1226" i="6"/>
  <c r="AV1226" i="6" s="1"/>
  <c r="AU1227" i="6"/>
  <c r="AV1227" i="6" s="1"/>
  <c r="AU1228" i="6"/>
  <c r="AV1228" i="6" s="1"/>
  <c r="AU1229" i="6"/>
  <c r="AV1229" i="6" s="1"/>
  <c r="AU1230" i="6"/>
  <c r="AV1230" i="6" s="1"/>
  <c r="AU1231" i="6"/>
  <c r="AV1231" i="6" s="1"/>
  <c r="AU1232" i="6"/>
  <c r="AV1232" i="6" s="1"/>
  <c r="AU1233" i="6"/>
  <c r="AV1233" i="6" s="1"/>
  <c r="AU1234" i="6"/>
  <c r="AV1234" i="6" s="1"/>
  <c r="AU1235" i="6"/>
  <c r="AV1235" i="6" s="1"/>
  <c r="AU1236" i="6"/>
  <c r="AV1236" i="6" s="1"/>
  <c r="AU1237" i="6"/>
  <c r="AV1237" i="6" s="1"/>
  <c r="AU1238" i="6"/>
  <c r="AV1238" i="6" s="1"/>
  <c r="AU1239" i="6"/>
  <c r="AV1239" i="6" s="1"/>
  <c r="AU1240" i="6"/>
  <c r="AV1240" i="6" s="1"/>
  <c r="AU1241" i="6"/>
  <c r="AV1241" i="6" s="1"/>
  <c r="AU1242" i="6"/>
  <c r="AV1242" i="6" s="1"/>
  <c r="AU1243" i="6"/>
  <c r="AV1243" i="6" s="1"/>
  <c r="AU1244" i="6"/>
  <c r="AV1244" i="6" s="1"/>
  <c r="AU1245" i="6"/>
  <c r="AV1245" i="6" s="1"/>
  <c r="AU1246" i="6"/>
  <c r="AV1246" i="6" s="1"/>
  <c r="AU1247" i="6"/>
  <c r="AV1247" i="6" s="1"/>
  <c r="AU1248" i="6"/>
  <c r="AV1248" i="6" s="1"/>
  <c r="AU1249" i="6"/>
  <c r="AV1249" i="6" s="1"/>
  <c r="AU1250" i="6"/>
  <c r="AV1250" i="6" s="1"/>
  <c r="AU1251" i="6"/>
  <c r="AV1251" i="6" s="1"/>
  <c r="AU1252" i="6"/>
  <c r="AV1252" i="6" s="1"/>
  <c r="AU1253" i="6"/>
  <c r="AV1253" i="6" s="1"/>
  <c r="AU1254" i="6"/>
  <c r="AV1254" i="6" s="1"/>
  <c r="AU1255" i="6"/>
  <c r="AV1255" i="6" s="1"/>
  <c r="AU1256" i="6"/>
  <c r="AV1256" i="6" s="1"/>
  <c r="AU1257" i="6"/>
  <c r="AV1257" i="6" s="1"/>
  <c r="AU1258" i="6"/>
  <c r="AV1258" i="6" s="1"/>
  <c r="AU1259" i="6"/>
  <c r="AV1259" i="6" s="1"/>
  <c r="AU1260" i="6"/>
  <c r="AV1260" i="6" s="1"/>
  <c r="AU1261" i="6"/>
  <c r="AV1261" i="6" s="1"/>
  <c r="AU1262" i="6"/>
  <c r="AV1262" i="6" s="1"/>
  <c r="AU1263" i="6"/>
  <c r="AV1263" i="6" s="1"/>
  <c r="AU1264" i="6"/>
  <c r="AV1264" i="6" s="1"/>
  <c r="AU1265" i="6"/>
  <c r="AV1265" i="6" s="1"/>
  <c r="AU1266" i="6"/>
  <c r="AV1266" i="6" s="1"/>
  <c r="AU1267" i="6"/>
  <c r="AV1267" i="6" s="1"/>
  <c r="AU1268" i="6"/>
  <c r="AV1268" i="6" s="1"/>
  <c r="AU1269" i="6"/>
  <c r="AV1269" i="6" s="1"/>
  <c r="AU1270" i="6"/>
  <c r="AV1270" i="6" s="1"/>
  <c r="AU1271" i="6"/>
  <c r="AV1271" i="6" s="1"/>
  <c r="AU1272" i="6"/>
  <c r="AV1272" i="6" s="1"/>
  <c r="AU1273" i="6"/>
  <c r="AV1273" i="6" s="1"/>
  <c r="AU1274" i="6"/>
  <c r="AV1274" i="6" s="1"/>
  <c r="AU1275" i="6"/>
  <c r="AV1275" i="6" s="1"/>
  <c r="AU1276" i="6"/>
  <c r="AV1276" i="6" s="1"/>
  <c r="AU1277" i="6"/>
  <c r="AV1277" i="6" s="1"/>
  <c r="AU1278" i="6"/>
  <c r="AV1278" i="6" s="1"/>
  <c r="AU1279" i="6"/>
  <c r="AV1279" i="6" s="1"/>
  <c r="AU1280" i="6"/>
  <c r="AV1280" i="6" s="1"/>
  <c r="AU1281" i="6"/>
  <c r="AV1281" i="6" s="1"/>
  <c r="AU1282" i="6"/>
  <c r="AV1282" i="6" s="1"/>
  <c r="AU1283" i="6"/>
  <c r="AV1283" i="6" s="1"/>
  <c r="AU1284" i="6"/>
  <c r="AV1284" i="6" s="1"/>
  <c r="AU1285" i="6"/>
  <c r="AV1285" i="6" s="1"/>
  <c r="AU1286" i="6"/>
  <c r="AV1286" i="6" s="1"/>
  <c r="AU1287" i="6"/>
  <c r="AV1287" i="6" s="1"/>
  <c r="AU1288" i="6"/>
  <c r="AV1288" i="6" s="1"/>
  <c r="AU1289" i="6"/>
  <c r="AV1289" i="6" s="1"/>
  <c r="AU1290" i="6"/>
  <c r="AV1290" i="6" s="1"/>
  <c r="AU1291" i="6"/>
  <c r="AV1291" i="6" s="1"/>
  <c r="AU1292" i="6"/>
  <c r="AV1292" i="6" s="1"/>
  <c r="AU1293" i="6"/>
  <c r="AV1293" i="6" s="1"/>
  <c r="AU1294" i="6"/>
  <c r="AU1295" i="6"/>
  <c r="AV1295" i="6" s="1"/>
  <c r="AU1296" i="6"/>
  <c r="AV1296" i="6" s="1"/>
  <c r="AU1297" i="6"/>
  <c r="AU1298" i="6"/>
  <c r="AV1298" i="6" s="1"/>
  <c r="AU1299" i="6"/>
  <c r="AV1299" i="6" s="1"/>
  <c r="AU1300" i="6"/>
  <c r="AV1300" i="6" s="1"/>
  <c r="AU1301" i="6"/>
  <c r="AV1301" i="6" s="1"/>
  <c r="AU1302" i="6"/>
  <c r="AV1302" i="6" s="1"/>
  <c r="AU1303" i="6"/>
  <c r="AV1303" i="6" s="1"/>
  <c r="AU1304" i="6"/>
  <c r="AV1304" i="6" s="1"/>
  <c r="AU1305" i="6"/>
  <c r="AV1305" i="6" s="1"/>
  <c r="AU1306" i="6"/>
  <c r="AV1306" i="6" s="1"/>
  <c r="AU1307" i="6"/>
  <c r="AV1307" i="6" s="1"/>
  <c r="AU1308" i="6"/>
  <c r="AV1308" i="6" s="1"/>
  <c r="AU1309" i="6"/>
  <c r="AV1309" i="6" s="1"/>
  <c r="AU1310" i="6"/>
  <c r="AV1310" i="6" s="1"/>
  <c r="AU1311" i="6"/>
  <c r="AV1311" i="6" s="1"/>
  <c r="AU1312" i="6"/>
  <c r="AV1312" i="6" s="1"/>
  <c r="AU1313" i="6"/>
  <c r="AV1313" i="6" s="1"/>
  <c r="AU1314" i="6"/>
  <c r="AV1314" i="6" s="1"/>
  <c r="AU1315" i="6"/>
  <c r="AV1315" i="6" s="1"/>
  <c r="AU1316" i="6"/>
  <c r="AV1316" i="6" s="1"/>
  <c r="AU1317" i="6"/>
  <c r="AV1317" i="6" s="1"/>
  <c r="AU1318" i="6"/>
  <c r="AV1318" i="6" s="1"/>
  <c r="AU1319" i="6"/>
  <c r="AV1319" i="6" s="1"/>
  <c r="AU1320" i="6"/>
  <c r="AV1320" i="6" s="1"/>
  <c r="AU1321" i="6"/>
  <c r="AV1321" i="6" s="1"/>
  <c r="AU1322" i="6"/>
  <c r="AV1322" i="6" s="1"/>
  <c r="AU1323" i="6"/>
  <c r="AV1323" i="6" s="1"/>
  <c r="AU1324" i="6"/>
  <c r="AV1324" i="6" s="1"/>
  <c r="AU1325" i="6"/>
  <c r="AV1325" i="6" s="1"/>
  <c r="AU1326" i="6"/>
  <c r="AV1326" i="6" s="1"/>
  <c r="AU1327" i="6"/>
  <c r="AV1327" i="6" s="1"/>
  <c r="AU1328" i="6"/>
  <c r="AV1328" i="6" s="1"/>
  <c r="AU1329" i="6"/>
  <c r="AV1329" i="6" s="1"/>
  <c r="AU1330" i="6"/>
  <c r="AV1330" i="6" s="1"/>
  <c r="AU1331" i="6"/>
  <c r="AV1331" i="6" s="1"/>
  <c r="AU1332" i="6"/>
  <c r="AV1332" i="6" s="1"/>
  <c r="AU1333" i="6"/>
  <c r="AV1333" i="6" s="1"/>
  <c r="AU1334" i="6"/>
  <c r="AV1334" i="6" s="1"/>
  <c r="AU1335" i="6"/>
  <c r="AV1335" i="6" s="1"/>
  <c r="AU1336" i="6"/>
  <c r="AV1336" i="6" s="1"/>
  <c r="AU1337" i="6"/>
  <c r="AV1337" i="6" s="1"/>
  <c r="AU1338" i="6"/>
  <c r="AV1338" i="6" s="1"/>
  <c r="AU1339" i="6"/>
  <c r="AV1339" i="6" s="1"/>
  <c r="AU1340" i="6"/>
  <c r="AV1340" i="6" s="1"/>
  <c r="AU1341" i="6"/>
  <c r="AV1341" i="6" s="1"/>
  <c r="AU1342" i="6"/>
  <c r="AV1342" i="6" s="1"/>
  <c r="AU1343" i="6"/>
  <c r="AV1343" i="6" s="1"/>
  <c r="AU1344" i="6"/>
  <c r="AV1344" i="6" s="1"/>
  <c r="AU1345" i="6"/>
  <c r="AV1345" i="6" s="1"/>
  <c r="AU1346" i="6"/>
  <c r="AV1346" i="6" s="1"/>
  <c r="AU1347" i="6"/>
  <c r="AV1347" i="6" s="1"/>
  <c r="AU1348" i="6"/>
  <c r="AV1348" i="6" s="1"/>
  <c r="AU1349" i="6"/>
  <c r="AV1349" i="6" s="1"/>
  <c r="AU1350" i="6"/>
  <c r="AV1350" i="6" s="1"/>
  <c r="AU1351" i="6"/>
  <c r="AV1351" i="6" s="1"/>
  <c r="AU1352" i="6"/>
  <c r="AV1352" i="6" s="1"/>
  <c r="AU1353" i="6"/>
  <c r="AV1353" i="6" s="1"/>
  <c r="AU1354" i="6"/>
  <c r="AV1354" i="6" s="1"/>
  <c r="AU1355" i="6"/>
  <c r="AV1355" i="6" s="1"/>
  <c r="AU1356" i="6"/>
  <c r="AV1356" i="6" s="1"/>
  <c r="AU1357" i="6"/>
  <c r="AV1357" i="6" s="1"/>
  <c r="AU1358" i="6"/>
  <c r="AV1358" i="6" s="1"/>
  <c r="AU1359" i="6"/>
  <c r="AV1359" i="6" s="1"/>
  <c r="AU1360" i="6"/>
  <c r="AV1360" i="6" s="1"/>
  <c r="AU1361" i="6"/>
  <c r="AV1361" i="6" s="1"/>
  <c r="AU1362" i="6"/>
  <c r="AV1362" i="6" s="1"/>
  <c r="AU1363" i="6"/>
  <c r="AV1363" i="6" s="1"/>
  <c r="AU1364" i="6"/>
  <c r="AV1364" i="6" s="1"/>
  <c r="AU1365" i="6"/>
  <c r="AV1365" i="6" s="1"/>
  <c r="AU1366" i="6"/>
  <c r="AV1366" i="6" s="1"/>
  <c r="AU1367" i="6"/>
  <c r="AV1367" i="6" s="1"/>
  <c r="AU1368" i="6"/>
  <c r="AV1368" i="6" s="1"/>
  <c r="AU1369" i="6"/>
  <c r="AV1369" i="6" s="1"/>
  <c r="AU1370" i="6"/>
  <c r="AV1370" i="6" s="1"/>
  <c r="AU1371" i="6"/>
  <c r="AV1371" i="6" s="1"/>
  <c r="AU1372" i="6"/>
  <c r="AV1372" i="6" s="1"/>
  <c r="AU1373" i="6"/>
  <c r="AV1373" i="6" s="1"/>
  <c r="AU1374" i="6"/>
  <c r="AV1374" i="6" s="1"/>
  <c r="AU1375" i="6"/>
  <c r="AV1375" i="6" s="1"/>
  <c r="AU1376" i="6"/>
  <c r="AV1376" i="6" s="1"/>
  <c r="AU1377" i="6"/>
  <c r="AV1377" i="6" s="1"/>
  <c r="AU1378" i="6"/>
  <c r="AV1378" i="6" s="1"/>
  <c r="AU1379" i="6"/>
  <c r="AV1379" i="6" s="1"/>
  <c r="AU1380" i="6"/>
  <c r="AV1380" i="6" s="1"/>
  <c r="AU1381" i="6"/>
  <c r="AV1381" i="6" s="1"/>
  <c r="AU1382" i="6"/>
  <c r="AV1382" i="6" s="1"/>
  <c r="AU1383" i="6"/>
  <c r="AV1383" i="6" s="1"/>
  <c r="AU1384" i="6"/>
  <c r="AV1384" i="6" s="1"/>
  <c r="AU1385" i="6"/>
  <c r="AV1385" i="6" s="1"/>
  <c r="AU1386" i="6"/>
  <c r="AV1386" i="6" s="1"/>
  <c r="AU1387" i="6"/>
  <c r="AV1387" i="6" s="1"/>
  <c r="AU1388" i="6"/>
  <c r="AV1388" i="6" s="1"/>
  <c r="AU1389" i="6"/>
  <c r="AV1389" i="6" s="1"/>
  <c r="AU1390" i="6"/>
  <c r="AV1390" i="6" s="1"/>
  <c r="AU1391" i="6"/>
  <c r="AV1391" i="6" s="1"/>
  <c r="AU1392" i="6"/>
  <c r="AV1392" i="6" s="1"/>
  <c r="AU1393" i="6"/>
  <c r="AV1393" i="6" s="1"/>
  <c r="AU1394" i="6"/>
  <c r="AV1394" i="6" s="1"/>
  <c r="AU1395" i="6"/>
  <c r="AV1395" i="6" s="1"/>
  <c r="AU1396" i="6"/>
  <c r="AV1396" i="6" s="1"/>
  <c r="AU1397" i="6"/>
  <c r="AV1397" i="6" s="1"/>
  <c r="AU1398" i="6"/>
  <c r="AV1398" i="6" s="1"/>
  <c r="AU1399" i="6"/>
  <c r="AV1399" i="6" s="1"/>
  <c r="AU1400" i="6"/>
  <c r="AV1400" i="6" s="1"/>
  <c r="AU1401" i="6"/>
  <c r="AV1401" i="6" s="1"/>
  <c r="AU1402" i="6"/>
  <c r="AV1402" i="6" s="1"/>
  <c r="AU1403" i="6"/>
  <c r="AV1403" i="6" s="1"/>
  <c r="AU1404" i="6"/>
  <c r="AV1404" i="6" s="1"/>
  <c r="AU1405" i="6"/>
  <c r="AV1405" i="6" s="1"/>
  <c r="AU1406" i="6"/>
  <c r="AV1406" i="6" s="1"/>
  <c r="AU1407" i="6"/>
  <c r="AV1407" i="6" s="1"/>
  <c r="AU1408" i="6"/>
  <c r="AV1408" i="6" s="1"/>
  <c r="AU1409" i="6"/>
  <c r="AV1409" i="6" s="1"/>
  <c r="AU1410" i="6"/>
  <c r="AV1410" i="6" s="1"/>
  <c r="AU1411" i="6"/>
  <c r="AV1411" i="6" s="1"/>
  <c r="AU1412" i="6"/>
  <c r="AV1412" i="6" s="1"/>
  <c r="AU1413" i="6"/>
  <c r="AV1413" i="6" s="1"/>
  <c r="AU1414" i="6"/>
  <c r="AU1415" i="6"/>
  <c r="AV1415" i="6" s="1"/>
  <c r="AU1416" i="6"/>
  <c r="AV1416" i="6" s="1"/>
  <c r="AU1417" i="6"/>
  <c r="AU1418" i="6"/>
  <c r="AV1418" i="6" s="1"/>
  <c r="AU1419" i="6"/>
  <c r="AV1419" i="6" s="1"/>
  <c r="AU1420" i="6"/>
  <c r="AV1420" i="6" s="1"/>
  <c r="AU1421" i="6"/>
  <c r="AV1421" i="6" s="1"/>
  <c r="AU1422" i="6"/>
  <c r="AV1422" i="6" s="1"/>
  <c r="AU1423" i="6"/>
  <c r="AV1423" i="6" s="1"/>
  <c r="AU1424" i="6"/>
  <c r="AV1424" i="6" s="1"/>
  <c r="AU1425" i="6"/>
  <c r="AV1425" i="6" s="1"/>
  <c r="AU1426" i="6"/>
  <c r="AV1426" i="6" s="1"/>
  <c r="AU1427" i="6"/>
  <c r="AV1427" i="6" s="1"/>
  <c r="AU1428" i="6"/>
  <c r="AV1428" i="6" s="1"/>
  <c r="AU1429" i="6"/>
  <c r="AV1429" i="6" s="1"/>
  <c r="AU1430" i="6"/>
  <c r="AV1430" i="6" s="1"/>
  <c r="AU1431" i="6"/>
  <c r="AV1431" i="6" s="1"/>
  <c r="AU1432" i="6"/>
  <c r="AV1432" i="6" s="1"/>
  <c r="AU1433" i="6"/>
  <c r="AV1433" i="6" s="1"/>
  <c r="AU1434" i="6"/>
  <c r="AV1434" i="6" s="1"/>
  <c r="AU1435" i="6"/>
  <c r="AV1435" i="6" s="1"/>
  <c r="AU1436" i="6"/>
  <c r="AV1436" i="6" s="1"/>
  <c r="AU1437" i="6"/>
  <c r="AV1437" i="6" s="1"/>
  <c r="AU1438" i="6"/>
  <c r="AV1438" i="6" s="1"/>
  <c r="AU1439" i="6"/>
  <c r="AV1439" i="6" s="1"/>
  <c r="AU1440" i="6"/>
  <c r="AV1440" i="6" s="1"/>
  <c r="AU1441" i="6"/>
  <c r="AV1441" i="6" s="1"/>
  <c r="AU1442" i="6"/>
  <c r="AV1442" i="6" s="1"/>
  <c r="AU1443" i="6"/>
  <c r="AV1443" i="6" s="1"/>
  <c r="AU1444" i="6"/>
  <c r="AV1444" i="6" s="1"/>
  <c r="AU1445" i="6"/>
  <c r="AV1445" i="6" s="1"/>
  <c r="AU1446" i="6"/>
  <c r="AV1446" i="6" s="1"/>
  <c r="AU1447" i="6"/>
  <c r="AV1447" i="6" s="1"/>
  <c r="AU1448" i="6"/>
  <c r="AV1448" i="6" s="1"/>
  <c r="AU1449" i="6"/>
  <c r="AV1449" i="6" s="1"/>
  <c r="AU1450" i="6"/>
  <c r="AV1450" i="6" s="1"/>
  <c r="AU1451" i="6"/>
  <c r="AV1451" i="6" s="1"/>
  <c r="AU1452" i="6"/>
  <c r="AV1452" i="6" s="1"/>
  <c r="AU1453" i="6"/>
  <c r="AV1453" i="6" s="1"/>
  <c r="AU1454" i="6"/>
  <c r="AV1454" i="6" s="1"/>
  <c r="AU1455" i="6"/>
  <c r="AV1455" i="6" s="1"/>
  <c r="AU1456" i="6"/>
  <c r="AV1456" i="6" s="1"/>
  <c r="AU1457" i="6"/>
  <c r="AV1457" i="6" s="1"/>
  <c r="AU1458" i="6"/>
  <c r="AV1458" i="6" s="1"/>
  <c r="AU1459" i="6"/>
  <c r="AV1459" i="6" s="1"/>
  <c r="AU1460" i="6"/>
  <c r="AV1460" i="6" s="1"/>
  <c r="AU1461" i="6"/>
  <c r="AV1461" i="6" s="1"/>
  <c r="AU1462" i="6"/>
  <c r="AV1462" i="6" s="1"/>
  <c r="AU1463" i="6"/>
  <c r="AV1463" i="6" s="1"/>
  <c r="AU1464" i="6"/>
  <c r="AV1464" i="6" s="1"/>
  <c r="AU1465" i="6"/>
  <c r="AV1465" i="6" s="1"/>
  <c r="AU1466" i="6"/>
  <c r="AV1466" i="6" s="1"/>
  <c r="AU1467" i="6"/>
  <c r="AV1467" i="6" s="1"/>
  <c r="AU1468" i="6"/>
  <c r="AV1468" i="6" s="1"/>
  <c r="AU1469" i="6"/>
  <c r="AV1469" i="6" s="1"/>
  <c r="AU1470" i="6"/>
  <c r="AV1470" i="6" s="1"/>
  <c r="AU1471" i="6"/>
  <c r="AV1471" i="6" s="1"/>
  <c r="AU1472" i="6"/>
  <c r="AV1472" i="6" s="1"/>
  <c r="AU1473" i="6"/>
  <c r="AV1473" i="6" s="1"/>
  <c r="AU1474" i="6"/>
  <c r="AV1474" i="6" s="1"/>
  <c r="AU1475" i="6"/>
  <c r="AV1475" i="6" s="1"/>
  <c r="AU1476" i="6"/>
  <c r="AV1476" i="6" s="1"/>
  <c r="AU1477" i="6"/>
  <c r="AV1477" i="6" s="1"/>
  <c r="AU1478" i="6"/>
  <c r="AV1478" i="6" s="1"/>
  <c r="AU1479" i="6"/>
  <c r="AV1479" i="6" s="1"/>
  <c r="AU1480" i="6"/>
  <c r="AV1480" i="6" s="1"/>
  <c r="AU1481" i="6"/>
  <c r="AV1481" i="6" s="1"/>
  <c r="AU1482" i="6"/>
  <c r="AV1482" i="6" s="1"/>
  <c r="AU1483" i="6"/>
  <c r="AV1483" i="6" s="1"/>
  <c r="AU1484" i="6"/>
  <c r="AV1484" i="6" s="1"/>
  <c r="AU1485" i="6"/>
  <c r="AV1485" i="6" s="1"/>
  <c r="AU1486" i="6"/>
  <c r="AV1486" i="6" s="1"/>
  <c r="AU1487" i="6"/>
  <c r="AV1487" i="6" s="1"/>
  <c r="AU1488" i="6"/>
  <c r="AV1488" i="6" s="1"/>
  <c r="AU1489" i="6"/>
  <c r="AV1489" i="6" s="1"/>
  <c r="AU1490" i="6"/>
  <c r="AV1490" i="6" s="1"/>
  <c r="AU1491" i="6"/>
  <c r="AV1491" i="6" s="1"/>
  <c r="AU1492" i="6"/>
  <c r="AV1492" i="6" s="1"/>
  <c r="AU1493" i="6"/>
  <c r="AV1493" i="6" s="1"/>
  <c r="AU2" i="6"/>
  <c r="AZ5" i="6" s="1"/>
  <c r="AU6" i="5"/>
  <c r="AU7" i="5" s="1"/>
  <c r="AP19" i="5"/>
  <c r="AP18" i="5"/>
  <c r="AP17" i="5"/>
  <c r="AP16" i="5"/>
  <c r="AP14" i="5"/>
  <c r="AP15" i="5"/>
  <c r="AP13" i="5"/>
  <c r="AP12" i="5"/>
  <c r="AP11" i="5"/>
  <c r="AP10" i="5"/>
  <c r="AP9" i="5"/>
  <c r="AP7" i="5"/>
  <c r="AP8" i="5"/>
  <c r="AP6" i="5"/>
  <c r="AP5" i="5"/>
  <c r="AP4" i="5"/>
  <c r="AP3" i="5"/>
  <c r="AP2" i="5"/>
  <c r="AM3" i="5"/>
  <c r="AM4" i="5"/>
  <c r="AM5" i="5"/>
  <c r="AM6" i="5"/>
  <c r="AM7" i="5"/>
  <c r="AM8" i="5"/>
  <c r="AM9" i="5"/>
  <c r="AM10" i="5"/>
  <c r="AM11" i="5"/>
  <c r="AM12" i="5"/>
  <c r="AQ19" i="5" s="1"/>
  <c r="AM13" i="5"/>
  <c r="AQ18" i="5" s="1"/>
  <c r="AM14" i="5"/>
  <c r="AM15" i="5"/>
  <c r="AM16" i="5"/>
  <c r="AM17" i="5"/>
  <c r="AM18" i="5"/>
  <c r="AM19" i="5"/>
  <c r="AM20" i="5"/>
  <c r="AM21" i="5"/>
  <c r="AQ10" i="5" s="1"/>
  <c r="AM22" i="5"/>
  <c r="AQ9" i="5" s="1"/>
  <c r="AM23" i="5"/>
  <c r="AQ7" i="5" s="1"/>
  <c r="AM24" i="5"/>
  <c r="AQ8" i="5" s="1"/>
  <c r="AR8" i="5" s="1"/>
  <c r="AM25" i="5"/>
  <c r="AQ6" i="5" s="1"/>
  <c r="AR6" i="5" s="1"/>
  <c r="AM26" i="5"/>
  <c r="AQ5" i="5" s="1"/>
  <c r="AR5" i="5" s="1"/>
  <c r="AM27" i="5"/>
  <c r="AQ4" i="5" s="1"/>
  <c r="AM28" i="5"/>
  <c r="AQ3" i="5" s="1"/>
  <c r="AM29" i="5"/>
  <c r="AM30" i="5"/>
  <c r="AM2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4" i="5"/>
  <c r="AN3" i="5"/>
  <c r="AN2" i="5"/>
  <c r="AR3" i="3"/>
  <c r="AS3" i="3"/>
  <c r="AR4" i="3"/>
  <c r="AS4" i="3"/>
  <c r="AR5" i="3"/>
  <c r="AS5" i="3"/>
  <c r="AR6" i="3"/>
  <c r="AS6" i="3"/>
  <c r="AR7" i="3"/>
  <c r="AS7" i="3"/>
  <c r="AR8" i="3"/>
  <c r="AS8" i="3"/>
  <c r="AR9" i="3"/>
  <c r="AS9" i="3"/>
  <c r="AR10" i="3"/>
  <c r="AS10" i="3"/>
  <c r="AR11" i="3"/>
  <c r="AS11" i="3"/>
  <c r="AR12" i="3"/>
  <c r="AS12" i="3"/>
  <c r="AR13" i="3"/>
  <c r="AS13" i="3"/>
  <c r="AR14" i="3"/>
  <c r="AS14" i="3"/>
  <c r="AR15" i="3"/>
  <c r="AS15" i="3"/>
  <c r="AR16" i="3"/>
  <c r="AS16" i="3"/>
  <c r="AR17" i="3"/>
  <c r="AS17" i="3"/>
  <c r="AR18" i="3"/>
  <c r="AS18" i="3"/>
  <c r="AR19" i="3"/>
  <c r="AS19" i="3"/>
  <c r="AR20" i="3"/>
  <c r="AS20" i="3"/>
  <c r="AR21" i="3"/>
  <c r="AS21" i="3"/>
  <c r="AR22" i="3"/>
  <c r="AS22" i="3"/>
  <c r="AR23" i="3"/>
  <c r="AS23" i="3"/>
  <c r="AR24" i="3"/>
  <c r="AS24" i="3"/>
  <c r="AR25" i="3"/>
  <c r="AS25" i="3"/>
  <c r="AR26" i="3"/>
  <c r="AS26" i="3"/>
  <c r="AR27" i="3"/>
  <c r="AS27" i="3"/>
  <c r="AR28" i="3"/>
  <c r="AS28" i="3"/>
  <c r="AR29" i="3"/>
  <c r="AS29" i="3"/>
  <c r="AR30" i="3"/>
  <c r="AS30" i="3"/>
  <c r="AR31" i="3"/>
  <c r="AS31" i="3"/>
  <c r="AR32" i="3"/>
  <c r="AS32" i="3"/>
  <c r="AR33" i="3"/>
  <c r="AS33" i="3"/>
  <c r="AR34" i="3"/>
  <c r="AS34" i="3"/>
  <c r="AR35" i="3"/>
  <c r="AS35" i="3"/>
  <c r="AR36" i="3"/>
  <c r="AS36" i="3"/>
  <c r="AR37" i="3"/>
  <c r="AS37" i="3"/>
  <c r="AR38" i="3"/>
  <c r="AS38" i="3"/>
  <c r="AR39" i="3"/>
  <c r="AS39" i="3"/>
  <c r="AR40" i="3"/>
  <c r="AS40" i="3"/>
  <c r="AR41" i="3"/>
  <c r="AS41" i="3"/>
  <c r="AR42" i="3"/>
  <c r="AS42" i="3"/>
  <c r="AR43" i="3"/>
  <c r="AS43" i="3"/>
  <c r="AR44" i="3"/>
  <c r="AS44" i="3"/>
  <c r="AR45" i="3"/>
  <c r="AS45" i="3"/>
  <c r="AR46" i="3"/>
  <c r="AS46" i="3"/>
  <c r="AR47" i="3"/>
  <c r="AS47" i="3"/>
  <c r="AR48" i="3"/>
  <c r="AS48" i="3"/>
  <c r="AR49" i="3"/>
  <c r="AS49" i="3"/>
  <c r="AR50" i="3"/>
  <c r="AS50" i="3"/>
  <c r="AR51" i="3"/>
  <c r="AS51" i="3"/>
  <c r="AR52" i="3"/>
  <c r="AS52" i="3"/>
  <c r="AR53" i="3"/>
  <c r="AS53" i="3"/>
  <c r="AR54" i="3"/>
  <c r="AS54" i="3"/>
  <c r="AR55" i="3"/>
  <c r="AS55" i="3"/>
  <c r="AR56" i="3"/>
  <c r="AS56" i="3"/>
  <c r="AR57" i="3"/>
  <c r="AS57" i="3"/>
  <c r="AR58" i="3"/>
  <c r="AS58" i="3"/>
  <c r="AR59" i="3"/>
  <c r="AS59" i="3"/>
  <c r="AR60" i="3"/>
  <c r="AS60" i="3"/>
  <c r="AR61" i="3"/>
  <c r="AS61" i="3"/>
  <c r="AR62" i="3"/>
  <c r="AS62" i="3"/>
  <c r="AS2" i="3"/>
  <c r="AR2" i="3"/>
  <c r="BE2" i="3"/>
  <c r="BD2" i="3"/>
  <c r="BC2" i="3"/>
  <c r="BB2" i="3"/>
  <c r="BA2" i="3"/>
  <c r="AZ2" i="3"/>
  <c r="AX1" i="3"/>
  <c r="AY2" i="3"/>
  <c r="AX2" i="3"/>
  <c r="AW2" i="3"/>
  <c r="AV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229" i="3"/>
  <c r="AM230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264" i="3"/>
  <c r="AM265" i="3"/>
  <c r="AM266" i="3"/>
  <c r="AM267" i="3"/>
  <c r="AM268" i="3"/>
  <c r="AM269" i="3"/>
  <c r="AM270" i="3"/>
  <c r="AM271" i="3"/>
  <c r="AM272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343" i="3"/>
  <c r="AM344" i="3"/>
  <c r="AM345" i="3"/>
  <c r="AM346" i="3"/>
  <c r="AM347" i="3"/>
  <c r="AM348" i="3"/>
  <c r="AM349" i="3"/>
  <c r="AM350" i="3"/>
  <c r="AM351" i="3"/>
  <c r="AM352" i="3"/>
  <c r="AM353" i="3"/>
  <c r="AM354" i="3"/>
  <c r="AM355" i="3"/>
  <c r="AM356" i="3"/>
  <c r="AM357" i="3"/>
  <c r="AM358" i="3"/>
  <c r="AM359" i="3"/>
  <c r="AM360" i="3"/>
  <c r="AM361" i="3"/>
  <c r="AM362" i="3"/>
  <c r="AM363" i="3"/>
  <c r="AM364" i="3"/>
  <c r="AM365" i="3"/>
  <c r="AM366" i="3"/>
  <c r="AM367" i="3"/>
  <c r="AM368" i="3"/>
  <c r="AM369" i="3"/>
  <c r="AM370" i="3"/>
  <c r="AM371" i="3"/>
  <c r="AM372" i="3"/>
  <c r="AM373" i="3"/>
  <c r="AM374" i="3"/>
  <c r="AM375" i="3"/>
  <c r="AM376" i="3"/>
  <c r="AM377" i="3"/>
  <c r="AM378" i="3"/>
  <c r="AM379" i="3"/>
  <c r="AM380" i="3"/>
  <c r="AM381" i="3"/>
  <c r="AM382" i="3"/>
  <c r="AM383" i="3"/>
  <c r="AM384" i="3"/>
  <c r="AM385" i="3"/>
  <c r="AM386" i="3"/>
  <c r="AM387" i="3"/>
  <c r="AM388" i="3"/>
  <c r="AM389" i="3"/>
  <c r="AM390" i="3"/>
  <c r="AM391" i="3"/>
  <c r="AM392" i="3"/>
  <c r="AM393" i="3"/>
  <c r="AM394" i="3"/>
  <c r="AM395" i="3"/>
  <c r="AM396" i="3"/>
  <c r="AM397" i="3"/>
  <c r="AM398" i="3"/>
  <c r="AM399" i="3"/>
  <c r="AM400" i="3"/>
  <c r="AM401" i="3"/>
  <c r="AM402" i="3"/>
  <c r="AM403" i="3"/>
  <c r="AM404" i="3"/>
  <c r="AM405" i="3"/>
  <c r="AM406" i="3"/>
  <c r="AM407" i="3"/>
  <c r="AM408" i="3"/>
  <c r="AM409" i="3"/>
  <c r="AM410" i="3"/>
  <c r="AM411" i="3"/>
  <c r="AM412" i="3"/>
  <c r="AM413" i="3"/>
  <c r="AM414" i="3"/>
  <c r="AM415" i="3"/>
  <c r="AM416" i="3"/>
  <c r="AM417" i="3"/>
  <c r="AM418" i="3"/>
  <c r="AM419" i="3"/>
  <c r="AM420" i="3"/>
  <c r="AM421" i="3"/>
  <c r="AM422" i="3"/>
  <c r="AM423" i="3"/>
  <c r="AM424" i="3"/>
  <c r="AM425" i="3"/>
  <c r="AM426" i="3"/>
  <c r="AM427" i="3"/>
  <c r="AM428" i="3"/>
  <c r="AM429" i="3"/>
  <c r="AM430" i="3"/>
  <c r="AM431" i="3"/>
  <c r="AM432" i="3"/>
  <c r="AM433" i="3"/>
  <c r="AM434" i="3"/>
  <c r="AM435" i="3"/>
  <c r="AM436" i="3"/>
  <c r="AM437" i="3"/>
  <c r="AM438" i="3"/>
  <c r="AM439" i="3"/>
  <c r="AM440" i="3"/>
  <c r="AM441" i="3"/>
  <c r="AM442" i="3"/>
  <c r="AM443" i="3"/>
  <c r="AM444" i="3"/>
  <c r="AM445" i="3"/>
  <c r="AM446" i="3"/>
  <c r="AM447" i="3"/>
  <c r="AM448" i="3"/>
  <c r="AM449" i="3"/>
  <c r="AM450" i="3"/>
  <c r="AM451" i="3"/>
  <c r="AM452" i="3"/>
  <c r="AM453" i="3"/>
  <c r="AM454" i="3"/>
  <c r="AM455" i="3"/>
  <c r="AM456" i="3"/>
  <c r="AM457" i="3"/>
  <c r="AM458" i="3"/>
  <c r="AM459" i="3"/>
  <c r="AM460" i="3"/>
  <c r="AM461" i="3"/>
  <c r="AM462" i="3"/>
  <c r="AM463" i="3"/>
  <c r="AM464" i="3"/>
  <c r="AM465" i="3"/>
  <c r="AM466" i="3"/>
  <c r="AM467" i="3"/>
  <c r="AM468" i="3"/>
  <c r="AM469" i="3"/>
  <c r="AM470" i="3"/>
  <c r="AM471" i="3"/>
  <c r="AM472" i="3"/>
  <c r="AM473" i="3"/>
  <c r="AM474" i="3"/>
  <c r="AM475" i="3"/>
  <c r="AM476" i="3"/>
  <c r="AM477" i="3"/>
  <c r="AM478" i="3"/>
  <c r="AM479" i="3"/>
  <c r="AM480" i="3"/>
  <c r="AM481" i="3"/>
  <c r="AM482" i="3"/>
  <c r="AM483" i="3"/>
  <c r="AM484" i="3"/>
  <c r="AM485" i="3"/>
  <c r="AM486" i="3"/>
  <c r="AM487" i="3"/>
  <c r="AM488" i="3"/>
  <c r="AM489" i="3"/>
  <c r="AM490" i="3"/>
  <c r="AM491" i="3"/>
  <c r="AM492" i="3"/>
  <c r="AM493" i="3"/>
  <c r="AM494" i="3"/>
  <c r="AM495" i="3"/>
  <c r="AM496" i="3"/>
  <c r="AM497" i="3"/>
  <c r="AM498" i="3"/>
  <c r="AM499" i="3"/>
  <c r="AM500" i="3"/>
  <c r="AM501" i="3"/>
  <c r="AM502" i="3"/>
  <c r="AM503" i="3"/>
  <c r="AM504" i="3"/>
  <c r="AM505" i="3"/>
  <c r="AM506" i="3"/>
  <c r="AM507" i="3"/>
  <c r="AM508" i="3"/>
  <c r="AM509" i="3"/>
  <c r="AM510" i="3"/>
  <c r="AM511" i="3"/>
  <c r="AM512" i="3"/>
  <c r="AM513" i="3"/>
  <c r="AM514" i="3"/>
  <c r="AM515" i="3"/>
  <c r="AM516" i="3"/>
  <c r="AM517" i="3"/>
  <c r="AM518" i="3"/>
  <c r="AM519" i="3"/>
  <c r="AM520" i="3"/>
  <c r="AM521" i="3"/>
  <c r="AM522" i="3"/>
  <c r="AM523" i="3"/>
  <c r="AM524" i="3"/>
  <c r="AM525" i="3"/>
  <c r="AM526" i="3"/>
  <c r="AM527" i="3"/>
  <c r="AM528" i="3"/>
  <c r="AM529" i="3"/>
  <c r="AM530" i="3"/>
  <c r="AM531" i="3"/>
  <c r="AM532" i="3"/>
  <c r="AM533" i="3"/>
  <c r="AM534" i="3"/>
  <c r="AM535" i="3"/>
  <c r="AM536" i="3"/>
  <c r="AM537" i="3"/>
  <c r="AM538" i="3"/>
  <c r="AM539" i="3"/>
  <c r="AM540" i="3"/>
  <c r="AM541" i="3"/>
  <c r="AM542" i="3"/>
  <c r="AM543" i="3"/>
  <c r="AM544" i="3"/>
  <c r="AM545" i="3"/>
  <c r="AM546" i="3"/>
  <c r="AM547" i="3"/>
  <c r="AM548" i="3"/>
  <c r="AM549" i="3"/>
  <c r="AM550" i="3"/>
  <c r="AM551" i="3"/>
  <c r="AM552" i="3"/>
  <c r="AM553" i="3"/>
  <c r="AM554" i="3"/>
  <c r="AM555" i="3"/>
  <c r="AM556" i="3"/>
  <c r="AM557" i="3"/>
  <c r="AM558" i="3"/>
  <c r="AM559" i="3"/>
  <c r="AM560" i="3"/>
  <c r="AM561" i="3"/>
  <c r="AM562" i="3"/>
  <c r="AM563" i="3"/>
  <c r="AM564" i="3"/>
  <c r="AM565" i="3"/>
  <c r="AM566" i="3"/>
  <c r="AM567" i="3"/>
  <c r="AM568" i="3"/>
  <c r="AM569" i="3"/>
  <c r="AM570" i="3"/>
  <c r="AM571" i="3"/>
  <c r="AM572" i="3"/>
  <c r="AM573" i="3"/>
  <c r="AM574" i="3"/>
  <c r="AM575" i="3"/>
  <c r="AM576" i="3"/>
  <c r="AM577" i="3"/>
  <c r="AM578" i="3"/>
  <c r="AM579" i="3"/>
  <c r="AM580" i="3"/>
  <c r="AM581" i="3"/>
  <c r="AM582" i="3"/>
  <c r="AM583" i="3"/>
  <c r="AM584" i="3"/>
  <c r="AM585" i="3"/>
  <c r="AM586" i="3"/>
  <c r="AM587" i="3"/>
  <c r="AM588" i="3"/>
  <c r="AM589" i="3"/>
  <c r="AM590" i="3"/>
  <c r="AM591" i="3"/>
  <c r="AM592" i="3"/>
  <c r="AM593" i="3"/>
  <c r="AM594" i="3"/>
  <c r="AM595" i="3"/>
  <c r="AM596" i="3"/>
  <c r="AM597" i="3"/>
  <c r="AM598" i="3"/>
  <c r="AM599" i="3"/>
  <c r="AM600" i="3"/>
  <c r="AM601" i="3"/>
  <c r="AM602" i="3"/>
  <c r="AM603" i="3"/>
  <c r="AM604" i="3"/>
  <c r="AM605" i="3"/>
  <c r="AM606" i="3"/>
  <c r="AM607" i="3"/>
  <c r="AM608" i="3"/>
  <c r="AM609" i="3"/>
  <c r="AM610" i="3"/>
  <c r="AM611" i="3"/>
  <c r="AM612" i="3"/>
  <c r="AM613" i="3"/>
  <c r="AM614" i="3"/>
  <c r="AM615" i="3"/>
  <c r="AM616" i="3"/>
  <c r="AM617" i="3"/>
  <c r="AM618" i="3"/>
  <c r="AM619" i="3"/>
  <c r="AM620" i="3"/>
  <c r="AM621" i="3"/>
  <c r="AM622" i="3"/>
  <c r="AM623" i="3"/>
  <c r="AM624" i="3"/>
  <c r="AM625" i="3"/>
  <c r="AM626" i="3"/>
  <c r="AM627" i="3"/>
  <c r="AM628" i="3"/>
  <c r="AM629" i="3"/>
  <c r="AM630" i="3"/>
  <c r="AM631" i="3"/>
  <c r="AM632" i="3"/>
  <c r="AM633" i="3"/>
  <c r="AM634" i="3"/>
  <c r="AM635" i="3"/>
  <c r="AM636" i="3"/>
  <c r="AM637" i="3"/>
  <c r="AM638" i="3"/>
  <c r="AM639" i="3"/>
  <c r="AM640" i="3"/>
  <c r="AM641" i="3"/>
  <c r="AM642" i="3"/>
  <c r="AM643" i="3"/>
  <c r="AM644" i="3"/>
  <c r="AM645" i="3"/>
  <c r="AM646" i="3"/>
  <c r="AM647" i="3"/>
  <c r="AM648" i="3"/>
  <c r="AM649" i="3"/>
  <c r="AM650" i="3"/>
  <c r="AM651" i="3"/>
  <c r="AM652" i="3"/>
  <c r="AM653" i="3"/>
  <c r="AM654" i="3"/>
  <c r="AM655" i="3"/>
  <c r="AM656" i="3"/>
  <c r="AM657" i="3"/>
  <c r="AM658" i="3"/>
  <c r="AM659" i="3"/>
  <c r="AM660" i="3"/>
  <c r="AM661" i="3"/>
  <c r="AM662" i="3"/>
  <c r="AM663" i="3"/>
  <c r="AM664" i="3"/>
  <c r="AM665" i="3"/>
  <c r="AM666" i="3"/>
  <c r="AM667" i="3"/>
  <c r="AM668" i="3"/>
  <c r="AM669" i="3"/>
  <c r="AM670" i="3"/>
  <c r="AM671" i="3"/>
  <c r="AM672" i="3"/>
  <c r="AM673" i="3"/>
  <c r="AM674" i="3"/>
  <c r="AM675" i="3"/>
  <c r="AM676" i="3"/>
  <c r="AM677" i="3"/>
  <c r="AM678" i="3"/>
  <c r="AM679" i="3"/>
  <c r="AM680" i="3"/>
  <c r="AM681" i="3"/>
  <c r="AM682" i="3"/>
  <c r="AM683" i="3"/>
  <c r="AM684" i="3"/>
  <c r="AM685" i="3"/>
  <c r="AM686" i="3"/>
  <c r="AM687" i="3"/>
  <c r="AM688" i="3"/>
  <c r="AM689" i="3"/>
  <c r="AM690" i="3"/>
  <c r="AM691" i="3"/>
  <c r="AM692" i="3"/>
  <c r="AM693" i="3"/>
  <c r="AM694" i="3"/>
  <c r="AM695" i="3"/>
  <c r="AM696" i="3"/>
  <c r="AM697" i="3"/>
  <c r="AM698" i="3"/>
  <c r="AM699" i="3"/>
  <c r="AM700" i="3"/>
  <c r="AM701" i="3"/>
  <c r="AM702" i="3"/>
  <c r="AM703" i="3"/>
  <c r="AM704" i="3"/>
  <c r="AM705" i="3"/>
  <c r="AM706" i="3"/>
  <c r="AM707" i="3"/>
  <c r="AM708" i="3"/>
  <c r="AM709" i="3"/>
  <c r="AM710" i="3"/>
  <c r="AM711" i="3"/>
  <c r="AM712" i="3"/>
  <c r="AM713" i="3"/>
  <c r="AM714" i="3"/>
  <c r="AM715" i="3"/>
  <c r="AM716" i="3"/>
  <c r="AM717" i="3"/>
  <c r="AM718" i="3"/>
  <c r="AM719" i="3"/>
  <c r="AM720" i="3"/>
  <c r="AM721" i="3"/>
  <c r="AM722" i="3"/>
  <c r="AM723" i="3"/>
  <c r="AM724" i="3"/>
  <c r="AM725" i="3"/>
  <c r="AM726" i="3"/>
  <c r="AM727" i="3"/>
  <c r="AM728" i="3"/>
  <c r="AM729" i="3"/>
  <c r="AM730" i="3"/>
  <c r="AM731" i="3"/>
  <c r="AM732" i="3"/>
  <c r="AM733" i="3"/>
  <c r="AM734" i="3"/>
  <c r="AM735" i="3"/>
  <c r="AM736" i="3"/>
  <c r="AM737" i="3"/>
  <c r="AM738" i="3"/>
  <c r="AM739" i="3"/>
  <c r="AM740" i="3"/>
  <c r="AM741" i="3"/>
  <c r="AM742" i="3"/>
  <c r="AM743" i="3"/>
  <c r="AM744" i="3"/>
  <c r="AM745" i="3"/>
  <c r="AM746" i="3"/>
  <c r="AM747" i="3"/>
  <c r="AV7" i="3"/>
  <c r="AV8" i="3" s="1"/>
  <c r="AM3" i="3"/>
  <c r="AM4" i="3"/>
  <c r="AQ4" i="3" s="1"/>
  <c r="AM5" i="3"/>
  <c r="AQ5" i="3" s="1"/>
  <c r="AM6" i="3"/>
  <c r="AQ6" i="3" s="1"/>
  <c r="AM7" i="3"/>
  <c r="AQ7" i="3" s="1"/>
  <c r="AM8" i="3"/>
  <c r="AQ8" i="3" s="1"/>
  <c r="AM9" i="3"/>
  <c r="AP9" i="3" s="1"/>
  <c r="AM10" i="3"/>
  <c r="AP10" i="3" s="1"/>
  <c r="AM11" i="3"/>
  <c r="AP11" i="3" s="1"/>
  <c r="AM12" i="3"/>
  <c r="AP12" i="3" s="1"/>
  <c r="AM13" i="3"/>
  <c r="AP13" i="3" s="1"/>
  <c r="AM14" i="3"/>
  <c r="AP14" i="3" s="1"/>
  <c r="AM15" i="3"/>
  <c r="AP15" i="3" s="1"/>
  <c r="AM16" i="3"/>
  <c r="AP16" i="3" s="1"/>
  <c r="AM17" i="3"/>
  <c r="AP17" i="3" s="1"/>
  <c r="AM18" i="3"/>
  <c r="AP18" i="3" s="1"/>
  <c r="AM19" i="3"/>
  <c r="AP19" i="3" s="1"/>
  <c r="AM20" i="3"/>
  <c r="AP20" i="3" s="1"/>
  <c r="AM21" i="3"/>
  <c r="AP21" i="3" s="1"/>
  <c r="AM22" i="3"/>
  <c r="AP22" i="3" s="1"/>
  <c r="AM23" i="3"/>
  <c r="AP23" i="3" s="1"/>
  <c r="AM24" i="3"/>
  <c r="AP24" i="3" s="1"/>
  <c r="AM25" i="3"/>
  <c r="AP25" i="3" s="1"/>
  <c r="AM26" i="3"/>
  <c r="AP26" i="3" s="1"/>
  <c r="AM27" i="3"/>
  <c r="AQ27" i="3" s="1"/>
  <c r="AM28" i="3"/>
  <c r="AQ28" i="3" s="1"/>
  <c r="AM29" i="3"/>
  <c r="AQ29" i="3" s="1"/>
  <c r="AM30" i="3"/>
  <c r="AQ30" i="3" s="1"/>
  <c r="AM31" i="3"/>
  <c r="AP31" i="3" s="1"/>
  <c r="AM32" i="3"/>
  <c r="AP32" i="3" s="1"/>
  <c r="AM33" i="3"/>
  <c r="AP33" i="3" s="1"/>
  <c r="AM34" i="3"/>
  <c r="AP34" i="3" s="1"/>
  <c r="AM35" i="3"/>
  <c r="AP35" i="3" s="1"/>
  <c r="AM36" i="3"/>
  <c r="AP36" i="3" s="1"/>
  <c r="AM37" i="3"/>
  <c r="AP37" i="3" s="1"/>
  <c r="AM38" i="3"/>
  <c r="AP38" i="3" s="1"/>
  <c r="AM39" i="3"/>
  <c r="AP39" i="3" s="1"/>
  <c r="AM40" i="3"/>
  <c r="AP40" i="3" s="1"/>
  <c r="AM41" i="3"/>
  <c r="AP41" i="3" s="1"/>
  <c r="AM42" i="3"/>
  <c r="AP42" i="3" s="1"/>
  <c r="AM43" i="3"/>
  <c r="AP43" i="3" s="1"/>
  <c r="AM44" i="3"/>
  <c r="AP44" i="3" s="1"/>
  <c r="AM45" i="3"/>
  <c r="AP45" i="3" s="1"/>
  <c r="AM46" i="3"/>
  <c r="AP46" i="3" s="1"/>
  <c r="AM47" i="3"/>
  <c r="AP47" i="3" s="1"/>
  <c r="AM48" i="3"/>
  <c r="AP48" i="3" s="1"/>
  <c r="AM49" i="3"/>
  <c r="AP49" i="3" s="1"/>
  <c r="AM50" i="3"/>
  <c r="AQ50" i="3" s="1"/>
  <c r="AM51" i="3"/>
  <c r="AQ51" i="3" s="1"/>
  <c r="AM52" i="3"/>
  <c r="AQ52" i="3" s="1"/>
  <c r="AM53" i="3"/>
  <c r="AQ53" i="3" s="1"/>
  <c r="AM54" i="3"/>
  <c r="AQ54" i="3" s="1"/>
  <c r="AM55" i="3"/>
  <c r="AP55" i="3" s="1"/>
  <c r="AM56" i="3"/>
  <c r="AP56" i="3" s="1"/>
  <c r="AM57" i="3"/>
  <c r="AP57" i="3" s="1"/>
  <c r="AM58" i="3"/>
  <c r="AP58" i="3" s="1"/>
  <c r="AM59" i="3"/>
  <c r="AP59" i="3" s="1"/>
  <c r="AM60" i="3"/>
  <c r="AP60" i="3" s="1"/>
  <c r="AM61" i="3"/>
  <c r="AP61" i="3" s="1"/>
  <c r="AM62" i="3"/>
  <c r="AP62" i="3" s="1"/>
  <c r="AM2" i="3"/>
  <c r="AP2" i="3" s="1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2" i="3"/>
  <c r="AV4" i="6" l="1"/>
  <c r="AZ3" i="6"/>
  <c r="AV11" i="6"/>
  <c r="AZ2" i="6"/>
  <c r="AZ4" i="6"/>
  <c r="AV2" i="6" s="1"/>
  <c r="AR3" i="5"/>
  <c r="AR4" i="5"/>
  <c r="AR7" i="5"/>
  <c r="AR9" i="5"/>
  <c r="AR10" i="5"/>
  <c r="AQ13" i="5"/>
  <c r="AR13" i="5" s="1"/>
  <c r="AQ15" i="5"/>
  <c r="AQ14" i="5"/>
  <c r="AR14" i="5" s="1"/>
  <c r="AQ16" i="5"/>
  <c r="AQ17" i="5"/>
  <c r="AR15" i="5"/>
  <c r="AQ11" i="5"/>
  <c r="AR11" i="5" s="1"/>
  <c r="AQ12" i="5"/>
  <c r="AR12" i="5" s="1"/>
  <c r="AR16" i="5"/>
  <c r="AR17" i="5"/>
  <c r="AR19" i="5"/>
  <c r="AR18" i="5"/>
  <c r="AQ2" i="5"/>
  <c r="AR2" i="5" s="1"/>
  <c r="AQ3" i="3"/>
  <c r="AP50" i="3"/>
  <c r="AQ26" i="3"/>
  <c r="AQ24" i="3"/>
  <c r="AQ59" i="3"/>
  <c r="AQ35" i="3"/>
  <c r="AQ48" i="3"/>
  <c r="AQ23" i="3"/>
  <c r="AQ44" i="3"/>
  <c r="AQ20" i="3"/>
  <c r="AQ21" i="3"/>
  <c r="AQ43" i="3"/>
  <c r="AQ19" i="3"/>
  <c r="AQ42" i="3"/>
  <c r="AQ18" i="3"/>
  <c r="AQ47" i="3"/>
  <c r="AQ41" i="3"/>
  <c r="AQ17" i="3"/>
  <c r="AQ49" i="3"/>
  <c r="AQ40" i="3"/>
  <c r="AQ16" i="3"/>
  <c r="AQ22" i="3"/>
  <c r="AQ2" i="3"/>
  <c r="AQ39" i="3"/>
  <c r="AQ15" i="3"/>
  <c r="AQ55" i="3"/>
  <c r="AQ25" i="3"/>
  <c r="AQ62" i="3"/>
  <c r="AQ38" i="3"/>
  <c r="AQ14" i="3"/>
  <c r="AP8" i="3"/>
  <c r="AQ61" i="3"/>
  <c r="AQ37" i="3"/>
  <c r="AQ13" i="3"/>
  <c r="AP7" i="3"/>
  <c r="AP54" i="3"/>
  <c r="AP30" i="3"/>
  <c r="AP6" i="3"/>
  <c r="AQ12" i="3"/>
  <c r="AQ11" i="3"/>
  <c r="AP53" i="3"/>
  <c r="AP29" i="3"/>
  <c r="AP5" i="3"/>
  <c r="AQ36" i="3"/>
  <c r="AQ10" i="3"/>
  <c r="AP52" i="3"/>
  <c r="AP28" i="3"/>
  <c r="AP4" i="3"/>
  <c r="AQ60" i="3"/>
  <c r="AQ9" i="3"/>
  <c r="AP51" i="3"/>
  <c r="AP27" i="3"/>
  <c r="AP3" i="3"/>
  <c r="AQ58" i="3"/>
  <c r="AQ57" i="3"/>
  <c r="AQ32" i="3"/>
  <c r="AQ33" i="3"/>
  <c r="AQ31" i="3"/>
  <c r="AQ46" i="3"/>
  <c r="AQ45" i="3"/>
  <c r="AQ34" i="3"/>
  <c r="AQ56" i="3"/>
  <c r="AV3" i="6" l="1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7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N393" i="3"/>
  <c r="AN394" i="3"/>
  <c r="AN395" i="3"/>
  <c r="AN396" i="3"/>
  <c r="AN397" i="3"/>
  <c r="AN398" i="3"/>
  <c r="AN399" i="3"/>
  <c r="AN400" i="3"/>
  <c r="AN401" i="3"/>
  <c r="AN402" i="3"/>
  <c r="AN403" i="3"/>
  <c r="AN404" i="3"/>
  <c r="AN405" i="3"/>
  <c r="AN406" i="3"/>
  <c r="AN407" i="3"/>
  <c r="AN408" i="3"/>
  <c r="AN409" i="3"/>
  <c r="AN410" i="3"/>
  <c r="AN411" i="3"/>
  <c r="AN412" i="3"/>
  <c r="AN413" i="3"/>
  <c r="AN414" i="3"/>
  <c r="AN415" i="3"/>
  <c r="AN416" i="3"/>
  <c r="AN417" i="3"/>
  <c r="AN418" i="3"/>
  <c r="AN419" i="3"/>
  <c r="AN420" i="3"/>
  <c r="AN421" i="3"/>
  <c r="AN422" i="3"/>
  <c r="AN423" i="3"/>
  <c r="AN424" i="3"/>
  <c r="AN425" i="3"/>
  <c r="AN426" i="3"/>
  <c r="AN427" i="3"/>
  <c r="AN428" i="3"/>
  <c r="AN429" i="3"/>
  <c r="AN430" i="3"/>
  <c r="AN431" i="3"/>
  <c r="AN432" i="3"/>
  <c r="AN433" i="3"/>
  <c r="AN434" i="3"/>
  <c r="AN435" i="3"/>
  <c r="AN436" i="3"/>
  <c r="AN437" i="3"/>
  <c r="AN438" i="3"/>
  <c r="AN439" i="3"/>
  <c r="AN440" i="3"/>
  <c r="AN441" i="3"/>
  <c r="AN442" i="3"/>
  <c r="AN443" i="3"/>
  <c r="AN444" i="3"/>
  <c r="AN445" i="3"/>
  <c r="AN446" i="3"/>
  <c r="AN447" i="3"/>
  <c r="AN448" i="3"/>
  <c r="AN449" i="3"/>
  <c r="AN450" i="3"/>
  <c r="AN451" i="3"/>
  <c r="AN452" i="3"/>
  <c r="AN453" i="3"/>
  <c r="AN454" i="3"/>
  <c r="AN455" i="3"/>
  <c r="AN456" i="3"/>
  <c r="AN457" i="3"/>
  <c r="AN458" i="3"/>
  <c r="AN459" i="3"/>
  <c r="AN460" i="3"/>
  <c r="AN461" i="3"/>
  <c r="AN462" i="3"/>
  <c r="AN463" i="3"/>
  <c r="AN464" i="3"/>
  <c r="AN465" i="3"/>
  <c r="AN466" i="3"/>
  <c r="AN467" i="3"/>
  <c r="AN468" i="3"/>
  <c r="AN469" i="3"/>
  <c r="AN470" i="3"/>
  <c r="AN471" i="3"/>
  <c r="AN472" i="3"/>
  <c r="AN473" i="3"/>
  <c r="AN474" i="3"/>
  <c r="AN475" i="3"/>
  <c r="AN476" i="3"/>
  <c r="AN477" i="3"/>
  <c r="AN478" i="3"/>
  <c r="AN479" i="3"/>
  <c r="AN480" i="3"/>
  <c r="AN481" i="3"/>
  <c r="AN482" i="3"/>
  <c r="AN483" i="3"/>
  <c r="AN484" i="3"/>
  <c r="AN485" i="3"/>
  <c r="AN486" i="3"/>
  <c r="AN487" i="3"/>
  <c r="AN488" i="3"/>
  <c r="AN489" i="3"/>
  <c r="AN490" i="3"/>
  <c r="AN491" i="3"/>
  <c r="AN492" i="3"/>
  <c r="AN493" i="3"/>
  <c r="AN494" i="3"/>
  <c r="AN495" i="3"/>
  <c r="AN496" i="3"/>
  <c r="AN497" i="3"/>
  <c r="AN498" i="3"/>
  <c r="AN499" i="3"/>
  <c r="AN500" i="3"/>
  <c r="AN501" i="3"/>
  <c r="AN502" i="3"/>
  <c r="AN503" i="3"/>
  <c r="AN504" i="3"/>
  <c r="AN505" i="3"/>
  <c r="AN506" i="3"/>
  <c r="AN507" i="3"/>
  <c r="AN508" i="3"/>
  <c r="AN509" i="3"/>
  <c r="AN510" i="3"/>
  <c r="AN511" i="3"/>
  <c r="AN512" i="3"/>
  <c r="AN513" i="3"/>
  <c r="AN514" i="3"/>
  <c r="AN515" i="3"/>
  <c r="AN516" i="3"/>
  <c r="AN517" i="3"/>
  <c r="AN518" i="3"/>
  <c r="AN519" i="3"/>
  <c r="AN520" i="3"/>
  <c r="AN521" i="3"/>
  <c r="AN522" i="3"/>
  <c r="AN523" i="3"/>
  <c r="AN524" i="3"/>
  <c r="AN525" i="3"/>
  <c r="AN526" i="3"/>
  <c r="AN527" i="3"/>
  <c r="AN528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N554" i="3"/>
  <c r="AN555" i="3"/>
  <c r="AN556" i="3"/>
  <c r="AN557" i="3"/>
  <c r="AN558" i="3"/>
  <c r="AN559" i="3"/>
  <c r="AN560" i="3"/>
  <c r="AN561" i="3"/>
  <c r="AN562" i="3"/>
  <c r="AN563" i="3"/>
  <c r="AN564" i="3"/>
  <c r="AN565" i="3"/>
  <c r="AN566" i="3"/>
  <c r="AN567" i="3"/>
  <c r="AN568" i="3"/>
  <c r="AN569" i="3"/>
  <c r="AN570" i="3"/>
  <c r="AN571" i="3"/>
  <c r="AN572" i="3"/>
  <c r="AN573" i="3"/>
  <c r="AN574" i="3"/>
  <c r="AN575" i="3"/>
  <c r="AN576" i="3"/>
  <c r="AN577" i="3"/>
  <c r="AN578" i="3"/>
  <c r="AN579" i="3"/>
  <c r="AN580" i="3"/>
  <c r="AN581" i="3"/>
  <c r="AN582" i="3"/>
  <c r="AN583" i="3"/>
  <c r="AN584" i="3"/>
  <c r="AN585" i="3"/>
  <c r="AN586" i="3"/>
  <c r="AN587" i="3"/>
  <c r="AN588" i="3"/>
  <c r="AN589" i="3"/>
  <c r="AN590" i="3"/>
  <c r="AN591" i="3"/>
  <c r="AN592" i="3"/>
  <c r="AN593" i="3"/>
  <c r="AN594" i="3"/>
  <c r="AN595" i="3"/>
  <c r="AN596" i="3"/>
  <c r="AN597" i="3"/>
  <c r="AN598" i="3"/>
  <c r="AN599" i="3"/>
  <c r="AN600" i="3"/>
  <c r="AN601" i="3"/>
  <c r="AN602" i="3"/>
  <c r="AN603" i="3"/>
  <c r="AN604" i="3"/>
  <c r="AN605" i="3"/>
  <c r="AN606" i="3"/>
  <c r="AN607" i="3"/>
  <c r="AN608" i="3"/>
  <c r="AN609" i="3"/>
  <c r="AN610" i="3"/>
  <c r="AN611" i="3"/>
  <c r="AN612" i="3"/>
  <c r="AN613" i="3"/>
  <c r="AN614" i="3"/>
  <c r="AN615" i="3"/>
  <c r="AN616" i="3"/>
  <c r="AN617" i="3"/>
  <c r="AN618" i="3"/>
  <c r="AN619" i="3"/>
  <c r="AN620" i="3"/>
  <c r="AN621" i="3"/>
  <c r="AN622" i="3"/>
  <c r="AN623" i="3"/>
  <c r="AN624" i="3"/>
  <c r="AN625" i="3"/>
  <c r="AN626" i="3"/>
  <c r="AN627" i="3"/>
  <c r="AN628" i="3"/>
  <c r="AN629" i="3"/>
  <c r="AN630" i="3"/>
  <c r="AN631" i="3"/>
  <c r="AN632" i="3"/>
  <c r="AN633" i="3"/>
  <c r="AN634" i="3"/>
  <c r="AN635" i="3"/>
  <c r="AN636" i="3"/>
  <c r="AN637" i="3"/>
  <c r="AN638" i="3"/>
  <c r="AN639" i="3"/>
  <c r="AN640" i="3"/>
  <c r="AN641" i="3"/>
  <c r="AN642" i="3"/>
  <c r="AN643" i="3"/>
  <c r="AN644" i="3"/>
  <c r="AN645" i="3"/>
  <c r="AN646" i="3"/>
  <c r="AN647" i="3"/>
  <c r="AN648" i="3"/>
  <c r="AN649" i="3"/>
  <c r="AN650" i="3"/>
  <c r="AN651" i="3"/>
  <c r="AN652" i="3"/>
  <c r="AN653" i="3"/>
  <c r="AN654" i="3"/>
  <c r="AN655" i="3"/>
  <c r="AN656" i="3"/>
  <c r="AN657" i="3"/>
  <c r="AN658" i="3"/>
  <c r="AN659" i="3"/>
  <c r="AN660" i="3"/>
  <c r="AN661" i="3"/>
  <c r="AN662" i="3"/>
  <c r="AN663" i="3"/>
  <c r="AN664" i="3"/>
  <c r="AN665" i="3"/>
  <c r="AN666" i="3"/>
  <c r="AN667" i="3"/>
  <c r="AN668" i="3"/>
  <c r="AN669" i="3"/>
  <c r="AN670" i="3"/>
  <c r="AN671" i="3"/>
  <c r="AN672" i="3"/>
  <c r="AN673" i="3"/>
  <c r="AN674" i="3"/>
  <c r="AN675" i="3"/>
  <c r="AN676" i="3"/>
  <c r="AN677" i="3"/>
  <c r="AN678" i="3"/>
  <c r="AN679" i="3"/>
  <c r="AN680" i="3"/>
  <c r="AN681" i="3"/>
  <c r="AN682" i="3"/>
  <c r="AN683" i="3"/>
  <c r="AN684" i="3"/>
  <c r="AN685" i="3"/>
  <c r="AN686" i="3"/>
  <c r="AN687" i="3"/>
  <c r="AN688" i="3"/>
  <c r="AN689" i="3"/>
  <c r="AN690" i="3"/>
  <c r="AN691" i="3"/>
  <c r="AN692" i="3"/>
  <c r="AN693" i="3"/>
  <c r="AN694" i="3"/>
  <c r="AN695" i="3"/>
  <c r="AN696" i="3"/>
  <c r="AN697" i="3"/>
  <c r="AN698" i="3"/>
  <c r="AN699" i="3"/>
  <c r="AN700" i="3"/>
  <c r="AN701" i="3"/>
  <c r="AN702" i="3"/>
  <c r="AN703" i="3"/>
  <c r="AN704" i="3"/>
  <c r="AN705" i="3"/>
  <c r="AN706" i="3"/>
  <c r="AN707" i="3"/>
  <c r="AN708" i="3"/>
  <c r="AN709" i="3"/>
  <c r="AN710" i="3"/>
  <c r="AN711" i="3"/>
  <c r="AN712" i="3"/>
  <c r="AN713" i="3"/>
  <c r="AN714" i="3"/>
  <c r="AN715" i="3"/>
  <c r="AN716" i="3"/>
  <c r="AN717" i="3"/>
  <c r="AN718" i="3"/>
  <c r="AN719" i="3"/>
  <c r="AN720" i="3"/>
  <c r="AN721" i="3"/>
  <c r="AN722" i="3"/>
  <c r="AN723" i="3"/>
  <c r="AN724" i="3"/>
  <c r="AN725" i="3"/>
  <c r="AN726" i="3"/>
  <c r="AN727" i="3"/>
  <c r="AN728" i="3"/>
  <c r="AN729" i="3"/>
  <c r="AN730" i="3"/>
  <c r="AN731" i="3"/>
  <c r="AN732" i="3"/>
  <c r="AN733" i="3"/>
  <c r="AN734" i="3"/>
  <c r="AN735" i="3"/>
  <c r="AN736" i="3"/>
  <c r="AN737" i="3"/>
  <c r="AN738" i="3"/>
  <c r="AN739" i="3"/>
  <c r="AN740" i="3"/>
  <c r="AN741" i="3"/>
  <c r="AN742" i="3"/>
  <c r="AN743" i="3"/>
  <c r="AN744" i="3"/>
  <c r="AN745" i="3"/>
  <c r="AN746" i="3"/>
  <c r="AN747" i="3"/>
  <c r="AN2" i="3"/>
  <c r="N37" i="2"/>
  <c r="N38" i="2"/>
  <c r="N39" i="2"/>
  <c r="F8" i="2" a="1"/>
  <c r="F8" i="2" s="1"/>
  <c r="B7" i="2" a="1"/>
  <c r="B7" i="2" s="1"/>
  <c r="C7" i="2" a="1"/>
  <c r="E28" i="2" s="1"/>
  <c r="D8" i="2" a="1"/>
  <c r="D8" i="2" s="1"/>
  <c r="I8" i="2" s="1" a="1"/>
  <c r="I8" i="2" s="1"/>
  <c r="AV5" i="3" l="1" a="1"/>
  <c r="AV5" i="3" s="1"/>
  <c r="E531" i="2"/>
  <c r="E483" i="2"/>
  <c r="E339" i="2"/>
  <c r="E746" i="2"/>
  <c r="E722" i="2"/>
  <c r="E698" i="2"/>
  <c r="E674" i="2"/>
  <c r="E650" i="2"/>
  <c r="E626" i="2"/>
  <c r="E602" i="2"/>
  <c r="E578" i="2"/>
  <c r="E554" i="2"/>
  <c r="E530" i="2"/>
  <c r="E506" i="2"/>
  <c r="E482" i="2"/>
  <c r="E458" i="2"/>
  <c r="E434" i="2"/>
  <c r="E410" i="2"/>
  <c r="E386" i="2"/>
  <c r="E362" i="2"/>
  <c r="E338" i="2"/>
  <c r="E314" i="2"/>
  <c r="E290" i="2"/>
  <c r="E266" i="2"/>
  <c r="E242" i="2"/>
  <c r="E218" i="2"/>
  <c r="E194" i="2"/>
  <c r="E170" i="2"/>
  <c r="E146" i="2"/>
  <c r="E122" i="2"/>
  <c r="E98" i="2"/>
  <c r="E74" i="2"/>
  <c r="E50" i="2"/>
  <c r="E26" i="2"/>
  <c r="E315" i="2"/>
  <c r="E673" i="2"/>
  <c r="E649" i="2"/>
  <c r="E625" i="2"/>
  <c r="E601" i="2"/>
  <c r="E577" i="2"/>
  <c r="E553" i="2"/>
  <c r="E529" i="2"/>
  <c r="E505" i="2"/>
  <c r="E481" i="2"/>
  <c r="E457" i="2"/>
  <c r="E433" i="2"/>
  <c r="E409" i="2"/>
  <c r="E385" i="2"/>
  <c r="E361" i="2"/>
  <c r="E337" i="2"/>
  <c r="E313" i="2"/>
  <c r="E289" i="2"/>
  <c r="E265" i="2"/>
  <c r="E241" i="2"/>
  <c r="E217" i="2"/>
  <c r="E193" i="2"/>
  <c r="E169" i="2"/>
  <c r="E145" i="2"/>
  <c r="E121" i="2"/>
  <c r="E97" i="2"/>
  <c r="E73" i="2"/>
  <c r="E49" i="2"/>
  <c r="E25" i="2"/>
  <c r="E171" i="2"/>
  <c r="E744" i="2"/>
  <c r="E720" i="2"/>
  <c r="E696" i="2"/>
  <c r="E672" i="2"/>
  <c r="E648" i="2"/>
  <c r="E624" i="2"/>
  <c r="E600" i="2"/>
  <c r="E576" i="2"/>
  <c r="E552" i="2"/>
  <c r="E528" i="2"/>
  <c r="E504" i="2"/>
  <c r="E480" i="2"/>
  <c r="E456" i="2"/>
  <c r="E432" i="2"/>
  <c r="E408" i="2"/>
  <c r="E384" i="2"/>
  <c r="E360" i="2"/>
  <c r="E336" i="2"/>
  <c r="E312" i="2"/>
  <c r="E288" i="2"/>
  <c r="E264" i="2"/>
  <c r="E240" i="2"/>
  <c r="E216" i="2"/>
  <c r="E192" i="2"/>
  <c r="E168" i="2"/>
  <c r="E144" i="2"/>
  <c r="E120" i="2"/>
  <c r="E96" i="2"/>
  <c r="E72" i="2"/>
  <c r="E48" i="2"/>
  <c r="E24" i="2"/>
  <c r="E411" i="2"/>
  <c r="E695" i="2"/>
  <c r="E671" i="2"/>
  <c r="E647" i="2"/>
  <c r="E623" i="2"/>
  <c r="E599" i="2"/>
  <c r="E575" i="2"/>
  <c r="E551" i="2"/>
  <c r="E527" i="2"/>
  <c r="E503" i="2"/>
  <c r="E479" i="2"/>
  <c r="E455" i="2"/>
  <c r="E431" i="2"/>
  <c r="E407" i="2"/>
  <c r="E383" i="2"/>
  <c r="E359" i="2"/>
  <c r="E335" i="2"/>
  <c r="E311" i="2"/>
  <c r="E287" i="2"/>
  <c r="E263" i="2"/>
  <c r="E239" i="2"/>
  <c r="E215" i="2"/>
  <c r="E191" i="2"/>
  <c r="E167" i="2"/>
  <c r="E143" i="2"/>
  <c r="E119" i="2"/>
  <c r="E95" i="2"/>
  <c r="E71" i="2"/>
  <c r="E47" i="2"/>
  <c r="E23" i="2"/>
  <c r="E195" i="2"/>
  <c r="E694" i="2"/>
  <c r="E670" i="2"/>
  <c r="E646" i="2"/>
  <c r="E622" i="2"/>
  <c r="E598" i="2"/>
  <c r="E574" i="2"/>
  <c r="E550" i="2"/>
  <c r="E526" i="2"/>
  <c r="E502" i="2"/>
  <c r="E478" i="2"/>
  <c r="E454" i="2"/>
  <c r="E430" i="2"/>
  <c r="E406" i="2"/>
  <c r="E382" i="2"/>
  <c r="E358" i="2"/>
  <c r="E334" i="2"/>
  <c r="E310" i="2"/>
  <c r="E286" i="2"/>
  <c r="E262" i="2"/>
  <c r="E238" i="2"/>
  <c r="E214" i="2"/>
  <c r="E190" i="2"/>
  <c r="E166" i="2"/>
  <c r="E142" i="2"/>
  <c r="E118" i="2"/>
  <c r="E94" i="2"/>
  <c r="E70" i="2"/>
  <c r="E46" i="2"/>
  <c r="E22" i="2"/>
  <c r="E747" i="2"/>
  <c r="E387" i="2"/>
  <c r="E645" i="2"/>
  <c r="E621" i="2"/>
  <c r="E597" i="2"/>
  <c r="E573" i="2"/>
  <c r="E549" i="2"/>
  <c r="E525" i="2"/>
  <c r="E501" i="2"/>
  <c r="E477" i="2"/>
  <c r="E453" i="2"/>
  <c r="E429" i="2"/>
  <c r="E405" i="2"/>
  <c r="E381" i="2"/>
  <c r="E357" i="2"/>
  <c r="E333" i="2"/>
  <c r="E309" i="2"/>
  <c r="E285" i="2"/>
  <c r="E261" i="2"/>
  <c r="E237" i="2"/>
  <c r="E213" i="2"/>
  <c r="E189" i="2"/>
  <c r="E165" i="2"/>
  <c r="E141" i="2"/>
  <c r="E117" i="2"/>
  <c r="E93" i="2"/>
  <c r="E69" i="2"/>
  <c r="E45" i="2"/>
  <c r="E21" i="2"/>
  <c r="E291" i="2"/>
  <c r="E668" i="2"/>
  <c r="E500" i="2"/>
  <c r="E476" i="2"/>
  <c r="E452" i="2"/>
  <c r="E428" i="2"/>
  <c r="E404" i="2"/>
  <c r="E380" i="2"/>
  <c r="E356" i="2"/>
  <c r="E332" i="2"/>
  <c r="E308" i="2"/>
  <c r="E284" i="2"/>
  <c r="E260" i="2"/>
  <c r="E236" i="2"/>
  <c r="E212" i="2"/>
  <c r="E188" i="2"/>
  <c r="E164" i="2"/>
  <c r="E140" i="2"/>
  <c r="E116" i="2"/>
  <c r="E92" i="2"/>
  <c r="E68" i="2"/>
  <c r="E44" i="2"/>
  <c r="E20" i="2"/>
  <c r="E555" i="2"/>
  <c r="E123" i="2"/>
  <c r="E718" i="2"/>
  <c r="E548" i="2"/>
  <c r="E739" i="2"/>
  <c r="E715" i="2"/>
  <c r="E691" i="2"/>
  <c r="E667" i="2"/>
  <c r="E643" i="2"/>
  <c r="E619" i="2"/>
  <c r="E595" i="2"/>
  <c r="E571" i="2"/>
  <c r="E547" i="2"/>
  <c r="E523" i="2"/>
  <c r="E499" i="2"/>
  <c r="E475" i="2"/>
  <c r="E451" i="2"/>
  <c r="E427" i="2"/>
  <c r="E403" i="2"/>
  <c r="E379" i="2"/>
  <c r="E355" i="2"/>
  <c r="E331" i="2"/>
  <c r="E307" i="2"/>
  <c r="E283" i="2"/>
  <c r="E259" i="2"/>
  <c r="E235" i="2"/>
  <c r="E211" i="2"/>
  <c r="E187" i="2"/>
  <c r="E163" i="2"/>
  <c r="E139" i="2"/>
  <c r="E115" i="2"/>
  <c r="E91" i="2"/>
  <c r="E67" i="2"/>
  <c r="E43" i="2"/>
  <c r="E19" i="2"/>
  <c r="E627" i="2"/>
  <c r="E507" i="2"/>
  <c r="E363" i="2"/>
  <c r="E717" i="2"/>
  <c r="E644" i="2"/>
  <c r="E690" i="2"/>
  <c r="E618" i="2"/>
  <c r="E570" i="2"/>
  <c r="E546" i="2"/>
  <c r="E474" i="2"/>
  <c r="E402" i="2"/>
  <c r="E378" i="2"/>
  <c r="E354" i="2"/>
  <c r="E330" i="2"/>
  <c r="E306" i="2"/>
  <c r="E282" i="2"/>
  <c r="E258" i="2"/>
  <c r="E234" i="2"/>
  <c r="E210" i="2"/>
  <c r="E186" i="2"/>
  <c r="E162" i="2"/>
  <c r="E138" i="2"/>
  <c r="E114" i="2"/>
  <c r="E90" i="2"/>
  <c r="E66" i="2"/>
  <c r="E42" i="2"/>
  <c r="E18" i="2"/>
  <c r="E603" i="2"/>
  <c r="E99" i="2"/>
  <c r="E572" i="2"/>
  <c r="E642" i="2"/>
  <c r="E426" i="2"/>
  <c r="E737" i="2"/>
  <c r="E689" i="2"/>
  <c r="E665" i="2"/>
  <c r="E641" i="2"/>
  <c r="E617" i="2"/>
  <c r="E593" i="2"/>
  <c r="E569" i="2"/>
  <c r="E545" i="2"/>
  <c r="E521" i="2"/>
  <c r="E497" i="2"/>
  <c r="E473" i="2"/>
  <c r="E449" i="2"/>
  <c r="E425" i="2"/>
  <c r="E401" i="2"/>
  <c r="E377" i="2"/>
  <c r="E353" i="2"/>
  <c r="E329" i="2"/>
  <c r="E305" i="2"/>
  <c r="E281" i="2"/>
  <c r="E257" i="2"/>
  <c r="E233" i="2"/>
  <c r="E209" i="2"/>
  <c r="E185" i="2"/>
  <c r="E161" i="2"/>
  <c r="E137" i="2"/>
  <c r="E113" i="2"/>
  <c r="E89" i="2"/>
  <c r="E65" i="2"/>
  <c r="E41" i="2"/>
  <c r="E17" i="2"/>
  <c r="E27" i="2"/>
  <c r="E697" i="2"/>
  <c r="E741" i="2"/>
  <c r="E596" i="2"/>
  <c r="E666" i="2"/>
  <c r="E522" i="2"/>
  <c r="E713" i="2"/>
  <c r="E712" i="2"/>
  <c r="E688" i="2"/>
  <c r="E664" i="2"/>
  <c r="E640" i="2"/>
  <c r="E616" i="2"/>
  <c r="E592" i="2"/>
  <c r="E568" i="2"/>
  <c r="E544" i="2"/>
  <c r="E520" i="2"/>
  <c r="E496" i="2"/>
  <c r="E472" i="2"/>
  <c r="E448" i="2"/>
  <c r="E424" i="2"/>
  <c r="E400" i="2"/>
  <c r="E376" i="2"/>
  <c r="E352" i="2"/>
  <c r="E328" i="2"/>
  <c r="E304" i="2"/>
  <c r="E280" i="2"/>
  <c r="E256" i="2"/>
  <c r="E232" i="2"/>
  <c r="E208" i="2"/>
  <c r="E184" i="2"/>
  <c r="E160" i="2"/>
  <c r="E136" i="2"/>
  <c r="E112" i="2"/>
  <c r="E88" i="2"/>
  <c r="E64" i="2"/>
  <c r="E40" i="2"/>
  <c r="E16" i="2"/>
  <c r="E699" i="2"/>
  <c r="E75" i="2"/>
  <c r="E721" i="2"/>
  <c r="E743" i="2"/>
  <c r="E693" i="2"/>
  <c r="E620" i="2"/>
  <c r="E738" i="2"/>
  <c r="E498" i="2"/>
  <c r="E735" i="2"/>
  <c r="E663" i="2"/>
  <c r="E615" i="2"/>
  <c r="E567" i="2"/>
  <c r="E519" i="2"/>
  <c r="E471" i="2"/>
  <c r="E423" i="2"/>
  <c r="E375" i="2"/>
  <c r="E351" i="2"/>
  <c r="E327" i="2"/>
  <c r="E279" i="2"/>
  <c r="E255" i="2"/>
  <c r="E231" i="2"/>
  <c r="E207" i="2"/>
  <c r="E183" i="2"/>
  <c r="E159" i="2"/>
  <c r="E135" i="2"/>
  <c r="E111" i="2"/>
  <c r="E87" i="2"/>
  <c r="E63" i="2"/>
  <c r="E39" i="2"/>
  <c r="E15" i="2"/>
  <c r="E723" i="2"/>
  <c r="E51" i="2"/>
  <c r="E745" i="2"/>
  <c r="E719" i="2"/>
  <c r="E669" i="2"/>
  <c r="E524" i="2"/>
  <c r="E714" i="2"/>
  <c r="E594" i="2"/>
  <c r="E450" i="2"/>
  <c r="E736" i="2"/>
  <c r="E711" i="2"/>
  <c r="E687" i="2"/>
  <c r="E639" i="2"/>
  <c r="E591" i="2"/>
  <c r="E543" i="2"/>
  <c r="E495" i="2"/>
  <c r="E447" i="2"/>
  <c r="E399" i="2"/>
  <c r="E303" i="2"/>
  <c r="E734" i="2"/>
  <c r="E710" i="2"/>
  <c r="E686" i="2"/>
  <c r="E662" i="2"/>
  <c r="E638" i="2"/>
  <c r="E614" i="2"/>
  <c r="E590" i="2"/>
  <c r="E566" i="2"/>
  <c r="E542" i="2"/>
  <c r="E518" i="2"/>
  <c r="E494" i="2"/>
  <c r="E470" i="2"/>
  <c r="E446" i="2"/>
  <c r="E422" i="2"/>
  <c r="E398" i="2"/>
  <c r="E374" i="2"/>
  <c r="E350" i="2"/>
  <c r="E326" i="2"/>
  <c r="E302" i="2"/>
  <c r="E278" i="2"/>
  <c r="E254" i="2"/>
  <c r="E230" i="2"/>
  <c r="E206" i="2"/>
  <c r="E182" i="2"/>
  <c r="E158" i="2"/>
  <c r="E134" i="2"/>
  <c r="E110" i="2"/>
  <c r="E86" i="2"/>
  <c r="E62" i="2"/>
  <c r="E38" i="2"/>
  <c r="E14" i="2"/>
  <c r="E651" i="2"/>
  <c r="E459" i="2"/>
  <c r="E753" i="2"/>
  <c r="E733" i="2"/>
  <c r="E709" i="2"/>
  <c r="E685" i="2"/>
  <c r="E661" i="2"/>
  <c r="E637" i="2"/>
  <c r="E613" i="2"/>
  <c r="E589" i="2"/>
  <c r="E565" i="2"/>
  <c r="E541" i="2"/>
  <c r="E517" i="2"/>
  <c r="E493" i="2"/>
  <c r="E469" i="2"/>
  <c r="E445" i="2"/>
  <c r="E421" i="2"/>
  <c r="E397" i="2"/>
  <c r="E373" i="2"/>
  <c r="E349" i="2"/>
  <c r="E325" i="2"/>
  <c r="E301" i="2"/>
  <c r="E277" i="2"/>
  <c r="E253" i="2"/>
  <c r="E229" i="2"/>
  <c r="E205" i="2"/>
  <c r="E181" i="2"/>
  <c r="E157" i="2"/>
  <c r="E133" i="2"/>
  <c r="E109" i="2"/>
  <c r="E85" i="2"/>
  <c r="E61" i="2"/>
  <c r="E37" i="2"/>
  <c r="E13" i="2"/>
  <c r="E732" i="2"/>
  <c r="E708" i="2"/>
  <c r="E684" i="2"/>
  <c r="E660" i="2"/>
  <c r="E636" i="2"/>
  <c r="E612" i="2"/>
  <c r="E588" i="2"/>
  <c r="E564" i="2"/>
  <c r="E540" i="2"/>
  <c r="E516" i="2"/>
  <c r="E492" i="2"/>
  <c r="E468" i="2"/>
  <c r="E444" i="2"/>
  <c r="E420" i="2"/>
  <c r="E396" i="2"/>
  <c r="E372" i="2"/>
  <c r="E348" i="2"/>
  <c r="E324" i="2"/>
  <c r="E300" i="2"/>
  <c r="E276" i="2"/>
  <c r="E252" i="2"/>
  <c r="E228" i="2"/>
  <c r="E204" i="2"/>
  <c r="E180" i="2"/>
  <c r="E156" i="2"/>
  <c r="E132" i="2"/>
  <c r="E108" i="2"/>
  <c r="E84" i="2"/>
  <c r="E60" i="2"/>
  <c r="E36" i="2"/>
  <c r="E12" i="2"/>
  <c r="E675" i="2"/>
  <c r="E435" i="2"/>
  <c r="E716" i="2"/>
  <c r="E683" i="2"/>
  <c r="E659" i="2"/>
  <c r="E635" i="2"/>
  <c r="E611" i="2"/>
  <c r="E587" i="2"/>
  <c r="E563" i="2"/>
  <c r="E539" i="2"/>
  <c r="E515" i="2"/>
  <c r="E491" i="2"/>
  <c r="E467" i="2"/>
  <c r="E443" i="2"/>
  <c r="E419" i="2"/>
  <c r="E395" i="2"/>
  <c r="E371" i="2"/>
  <c r="E347" i="2"/>
  <c r="E323" i="2"/>
  <c r="E299" i="2"/>
  <c r="E275" i="2"/>
  <c r="E251" i="2"/>
  <c r="E227" i="2"/>
  <c r="E203" i="2"/>
  <c r="E179" i="2"/>
  <c r="E155" i="2"/>
  <c r="E131" i="2"/>
  <c r="E107" i="2"/>
  <c r="E83" i="2"/>
  <c r="E59" i="2"/>
  <c r="E35" i="2"/>
  <c r="E11" i="2"/>
  <c r="K8" i="2" s="1" a="1"/>
  <c r="E219" i="2"/>
  <c r="E740" i="2"/>
  <c r="E682" i="2"/>
  <c r="E562" i="2"/>
  <c r="E538" i="2"/>
  <c r="E490" i="2"/>
  <c r="E394" i="2"/>
  <c r="E370" i="2"/>
  <c r="E346" i="2"/>
  <c r="E322" i="2"/>
  <c r="E298" i="2"/>
  <c r="E274" i="2"/>
  <c r="E250" i="2"/>
  <c r="E226" i="2"/>
  <c r="E202" i="2"/>
  <c r="E178" i="2"/>
  <c r="E154" i="2"/>
  <c r="E130" i="2"/>
  <c r="E106" i="2"/>
  <c r="E82" i="2"/>
  <c r="E58" i="2"/>
  <c r="E34" i="2"/>
  <c r="E10" i="2"/>
  <c r="E243" i="2"/>
  <c r="E586" i="2"/>
  <c r="E537" i="2"/>
  <c r="E369" i="2"/>
  <c r="E249" i="2"/>
  <c r="E225" i="2"/>
  <c r="E105" i="2"/>
  <c r="E81" i="2"/>
  <c r="E57" i="2"/>
  <c r="E33" i="2"/>
  <c r="E9" i="2"/>
  <c r="E267" i="2"/>
  <c r="E707" i="2"/>
  <c r="E514" i="2"/>
  <c r="E440" i="2"/>
  <c r="E8" i="2"/>
  <c r="E579" i="2"/>
  <c r="E147" i="2"/>
  <c r="E742" i="2"/>
  <c r="E692" i="2"/>
  <c r="E731" i="2"/>
  <c r="E730" i="2"/>
  <c r="E658" i="2"/>
  <c r="E466" i="2"/>
  <c r="E729" i="2"/>
  <c r="E633" i="2"/>
  <c r="E513" i="2"/>
  <c r="E441" i="2"/>
  <c r="E321" i="2"/>
  <c r="E201" i="2"/>
  <c r="E728" i="2"/>
  <c r="E656" i="2"/>
  <c r="E536" i="2"/>
  <c r="E416" i="2"/>
  <c r="E272" i="2"/>
  <c r="E176" i="2"/>
  <c r="E56" i="2"/>
  <c r="E751" i="2"/>
  <c r="E727" i="2"/>
  <c r="E703" i="2"/>
  <c r="E679" i="2"/>
  <c r="E655" i="2"/>
  <c r="E631" i="2"/>
  <c r="E607" i="2"/>
  <c r="E583" i="2"/>
  <c r="E559" i="2"/>
  <c r="E535" i="2"/>
  <c r="E511" i="2"/>
  <c r="E487" i="2"/>
  <c r="E463" i="2"/>
  <c r="E439" i="2"/>
  <c r="E415" i="2"/>
  <c r="E391" i="2"/>
  <c r="E367" i="2"/>
  <c r="E343" i="2"/>
  <c r="E319" i="2"/>
  <c r="E295" i="2"/>
  <c r="E271" i="2"/>
  <c r="E247" i="2"/>
  <c r="E223" i="2"/>
  <c r="E199" i="2"/>
  <c r="E175" i="2"/>
  <c r="E151" i="2"/>
  <c r="E127" i="2"/>
  <c r="E103" i="2"/>
  <c r="E79" i="2"/>
  <c r="E55" i="2"/>
  <c r="E31" i="2"/>
  <c r="E706" i="2"/>
  <c r="E610" i="2"/>
  <c r="E442" i="2"/>
  <c r="E705" i="2"/>
  <c r="E609" i="2"/>
  <c r="E489" i="2"/>
  <c r="E393" i="2"/>
  <c r="E273" i="2"/>
  <c r="E153" i="2"/>
  <c r="E584" i="2"/>
  <c r="E512" i="2"/>
  <c r="E344" i="2"/>
  <c r="E248" i="2"/>
  <c r="E152" i="2"/>
  <c r="E80" i="2"/>
  <c r="E750" i="2"/>
  <c r="E726" i="2"/>
  <c r="E702" i="2"/>
  <c r="E678" i="2"/>
  <c r="E654" i="2"/>
  <c r="E630" i="2"/>
  <c r="E606" i="2"/>
  <c r="E582" i="2"/>
  <c r="E558" i="2"/>
  <c r="E534" i="2"/>
  <c r="E510" i="2"/>
  <c r="E486" i="2"/>
  <c r="E462" i="2"/>
  <c r="E438" i="2"/>
  <c r="E414" i="2"/>
  <c r="E390" i="2"/>
  <c r="E366" i="2"/>
  <c r="E342" i="2"/>
  <c r="E318" i="2"/>
  <c r="E294" i="2"/>
  <c r="E270" i="2"/>
  <c r="E246" i="2"/>
  <c r="E222" i="2"/>
  <c r="E198" i="2"/>
  <c r="E174" i="2"/>
  <c r="E150" i="2"/>
  <c r="E126" i="2"/>
  <c r="E102" i="2"/>
  <c r="E78" i="2"/>
  <c r="E54" i="2"/>
  <c r="E30" i="2"/>
  <c r="E634" i="2"/>
  <c r="E418" i="2"/>
  <c r="E681" i="2"/>
  <c r="E561" i="2"/>
  <c r="E417" i="2"/>
  <c r="E297" i="2"/>
  <c r="E129" i="2"/>
  <c r="E704" i="2"/>
  <c r="E608" i="2"/>
  <c r="E488" i="2"/>
  <c r="E392" i="2"/>
  <c r="E296" i="2"/>
  <c r="E200" i="2"/>
  <c r="E32" i="2"/>
  <c r="E749" i="2"/>
  <c r="E725" i="2"/>
  <c r="E701" i="2"/>
  <c r="E677" i="2"/>
  <c r="E653" i="2"/>
  <c r="E629" i="2"/>
  <c r="E605" i="2"/>
  <c r="E581" i="2"/>
  <c r="E557" i="2"/>
  <c r="E533" i="2"/>
  <c r="E509" i="2"/>
  <c r="E485" i="2"/>
  <c r="E461" i="2"/>
  <c r="E437" i="2"/>
  <c r="E413" i="2"/>
  <c r="E389" i="2"/>
  <c r="E365" i="2"/>
  <c r="E341" i="2"/>
  <c r="E317" i="2"/>
  <c r="E293" i="2"/>
  <c r="E269" i="2"/>
  <c r="E245" i="2"/>
  <c r="E221" i="2"/>
  <c r="E197" i="2"/>
  <c r="E173" i="2"/>
  <c r="E149" i="2"/>
  <c r="E125" i="2"/>
  <c r="E101" i="2"/>
  <c r="E77" i="2"/>
  <c r="E53" i="2"/>
  <c r="E29" i="2"/>
  <c r="C7" i="2"/>
  <c r="E657" i="2"/>
  <c r="E585" i="2"/>
  <c r="E465" i="2"/>
  <c r="E345" i="2"/>
  <c r="E177" i="2"/>
  <c r="E752" i="2"/>
  <c r="E680" i="2"/>
  <c r="E632" i="2"/>
  <c r="E560" i="2"/>
  <c r="E464" i="2"/>
  <c r="E368" i="2"/>
  <c r="E320" i="2"/>
  <c r="E224" i="2"/>
  <c r="E128" i="2"/>
  <c r="E104" i="2"/>
  <c r="E748" i="2"/>
  <c r="E724" i="2"/>
  <c r="E700" i="2"/>
  <c r="E676" i="2"/>
  <c r="E652" i="2"/>
  <c r="E628" i="2"/>
  <c r="E604" i="2"/>
  <c r="E580" i="2"/>
  <c r="E556" i="2"/>
  <c r="E532" i="2"/>
  <c r="E508" i="2"/>
  <c r="E484" i="2"/>
  <c r="E460" i="2"/>
  <c r="E436" i="2"/>
  <c r="E412" i="2"/>
  <c r="E388" i="2"/>
  <c r="E364" i="2"/>
  <c r="E340" i="2"/>
  <c r="E316" i="2"/>
  <c r="E292" i="2"/>
  <c r="E268" i="2"/>
  <c r="E244" i="2"/>
  <c r="E220" i="2"/>
  <c r="E196" i="2"/>
  <c r="E172" i="2"/>
  <c r="E148" i="2"/>
  <c r="E124" i="2"/>
  <c r="E100" i="2"/>
  <c r="E76" i="2"/>
  <c r="E52" i="2"/>
  <c r="K8" i="2" l="1"/>
  <c r="N29" i="2"/>
  <c r="N34" i="2"/>
  <c r="N12" i="2"/>
  <c r="N28" i="2"/>
  <c r="N30" i="2"/>
  <c r="N9" i="2"/>
  <c r="N35" i="2"/>
  <c r="N36" i="2"/>
  <c r="N8" i="2"/>
  <c r="N13" i="2"/>
  <c r="N15" i="2"/>
  <c r="N16" i="2"/>
  <c r="N31" i="2"/>
  <c r="N32" i="2"/>
  <c r="N33" i="2"/>
  <c r="N10" i="2"/>
  <c r="N11" i="2"/>
  <c r="N14" i="2"/>
  <c r="N17" i="2"/>
  <c r="N18" i="2"/>
  <c r="N21" i="2"/>
  <c r="N23" i="2"/>
  <c r="N19" i="2"/>
  <c r="N24" i="2"/>
  <c r="N26" i="2"/>
  <c r="N27" i="2"/>
  <c r="N20" i="2"/>
  <c r="N22" i="2"/>
  <c r="N25" i="2"/>
  <c r="O5" i="2" l="1" a="1"/>
  <c r="O5" i="2" s="1"/>
  <c r="AU4" i="5" l="1" a="1"/>
  <c r="AU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<sst xmlns="http://schemas.openxmlformats.org/spreadsheetml/2006/main" count="33889" uniqueCount="6040">
  <si>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</si>
  <si>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</si>
  <si>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</si>
  <si>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</si>
  <si>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</si>
  <si>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</si>
  <si>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</si>
  <si>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</si>
  <si>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</si>
  <si>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</si>
  <si>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</si>
  <si>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</si>
  <si>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</si>
  <si>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</si>
  <si>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</si>
  <si>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</si>
  <si>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</si>
  <si>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</si>
  <si>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</si>
  <si>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</si>
  <si>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</si>
  <si>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</si>
  <si>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</si>
  <si>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</si>
  <si>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</si>
  <si>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</si>
  <si>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</si>
  <si>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</si>
  <si>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</si>
  <si>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</si>
  <si>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</si>
  <si>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</si>
  <si>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</si>
  <si>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</si>
  <si>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</si>
  <si>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</si>
  <si>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</si>
  <si>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</si>
  <si>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</si>
  <si>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</si>
  <si>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</si>
  <si>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</si>
  <si>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</si>
  <si>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</si>
  <si>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</si>
  <si>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</si>
  <si>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</si>
  <si>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</si>
  <si>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 xml:space="preserve"> 25 x 25</t>
  </si>
  <si>
    <t>-0,47855</t>
  </si>
  <si>
    <t>0,01022</t>
  </si>
  <si>
    <t>0,51553</t>
  </si>
  <si>
    <t>-14,69963</t>
  </si>
  <si>
    <t>-0,0317</t>
  </si>
  <si>
    <t>0,58786</t>
  </si>
  <si>
    <t>0,01241</t>
  </si>
  <si>
    <t>0,50369</t>
  </si>
  <si>
    <t>-9,44061</t>
  </si>
  <si>
    <t>0,03907</t>
  </si>
  <si>
    <t>-0,42822</t>
  </si>
  <si>
    <t>0,00995</t>
  </si>
  <si>
    <t>0,50725</t>
  </si>
  <si>
    <t>-12,55007</t>
  </si>
  <si>
    <t>-0,02847</t>
  </si>
  <si>
    <t>0,18449</t>
  </si>
  <si>
    <t>0,00853</t>
  </si>
  <si>
    <t>0,34495</t>
  </si>
  <si>
    <t>-3,1231</t>
  </si>
  <si>
    <t>0,01252</t>
  </si>
  <si>
    <t xml:space="preserve"> 38 x 63</t>
  </si>
  <si>
    <t>-0,74212</t>
  </si>
  <si>
    <t>0,00754</t>
  </si>
  <si>
    <t>0,41803</t>
  </si>
  <si>
    <t>-6,51037</t>
  </si>
  <si>
    <t>-0,04639</t>
  </si>
  <si>
    <t>0,11147</t>
  </si>
  <si>
    <t>0,00616</t>
  </si>
  <si>
    <t>0,24642</t>
  </si>
  <si>
    <t>-1,67467</t>
  </si>
  <si>
    <t>0,00713</t>
  </si>
  <si>
    <t xml:space="preserve"> 52 x 52</t>
  </si>
  <si>
    <t>-0,79724</t>
  </si>
  <si>
    <t>0,3645</t>
  </si>
  <si>
    <t>-5,00971</t>
  </si>
  <si>
    <t>-0,04747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</si>
  <si>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</si>
  <si>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</si>
  <si>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</si>
  <si>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</si>
  <si>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</si>
  <si>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</si>
  <si>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</si>
  <si>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</si>
  <si>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</si>
  <si>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</si>
  <si>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</si>
  <si>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</si>
  <si>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0,00111</t>
  </si>
  <si>
    <t>0,00614</t>
  </si>
  <si>
    <t>-0,02485</t>
  </si>
  <si>
    <t>-0,0001</t>
  </si>
  <si>
    <t>-0,9186</t>
  </si>
  <si>
    <t>0,00083</t>
  </si>
  <si>
    <t>0,18903</t>
  </si>
  <si>
    <t>-3,4097</t>
  </si>
  <si>
    <t>-0,03866</t>
  </si>
  <si>
    <t>0,0012</t>
  </si>
  <si>
    <t>0,00595</t>
  </si>
  <si>
    <t>-0,02479</t>
  </si>
  <si>
    <t>-0,00041</t>
  </si>
  <si>
    <t>-0,91968</t>
  </si>
  <si>
    <t>0,00075</t>
  </si>
  <si>
    <t>0,1864</t>
  </si>
  <si>
    <t>-3,41006</t>
  </si>
  <si>
    <t>-0,03828</t>
  </si>
  <si>
    <t>0,00084</t>
  </si>
  <si>
    <t>0,00542</t>
  </si>
  <si>
    <t>-0,02466</t>
  </si>
  <si>
    <t>0,00058</t>
  </si>
  <si>
    <t>-0,92021</t>
  </si>
  <si>
    <t>0,0008</t>
  </si>
  <si>
    <t>0,18485</t>
  </si>
  <si>
    <t>-3,41005</t>
  </si>
  <si>
    <t>-0,03794</t>
  </si>
  <si>
    <t>0,00238</t>
  </si>
  <si>
    <t>0,0001</t>
  </si>
  <si>
    <t>0,00899</t>
  </si>
  <si>
    <t>-0,04963</t>
  </si>
  <si>
    <t>-0,00016</t>
  </si>
  <si>
    <t xml:space="preserve"> 0 x 254</t>
  </si>
  <si>
    <t>-0,92706</t>
  </si>
  <si>
    <t>0,00054</t>
  </si>
  <si>
    <t>0,17067</t>
  </si>
  <si>
    <t>-2,70979</t>
  </si>
  <si>
    <t>-0,0339</t>
  </si>
  <si>
    <t>0,00258</t>
  </si>
  <si>
    <t>0,00867</t>
  </si>
  <si>
    <t>-0,05021</t>
  </si>
  <si>
    <t>0,00017</t>
  </si>
  <si>
    <t xml:space="preserve"> 0 x 253</t>
  </si>
  <si>
    <t>-0,92186</t>
  </si>
  <si>
    <t>0,00066</t>
  </si>
  <si>
    <t>0,18154</t>
  </si>
  <si>
    <t>-3,41011</t>
  </si>
  <si>
    <t>-0,03745</t>
  </si>
  <si>
    <t>0,00229</t>
  </si>
  <si>
    <t>0,00905</t>
  </si>
  <si>
    <t>-0,05011</t>
  </si>
  <si>
    <t>-0,9267</t>
  </si>
  <si>
    <t>0,00052</t>
  </si>
  <si>
    <t>0,17014</t>
  </si>
  <si>
    <t>-2,70923</t>
  </si>
  <si>
    <t>-0,03453</t>
  </si>
  <si>
    <t>0,00254</t>
  </si>
  <si>
    <t>0,00923</t>
  </si>
  <si>
    <t>-0,05022</t>
  </si>
  <si>
    <t>0,00023</t>
  </si>
  <si>
    <t>-0,92224</t>
  </si>
  <si>
    <t>0,00064</t>
  </si>
  <si>
    <t>0,18148</t>
  </si>
  <si>
    <t>-0,03681</t>
  </si>
  <si>
    <t>0,00175</t>
  </si>
  <si>
    <t>0,00011</t>
  </si>
  <si>
    <t>0,00891</t>
  </si>
  <si>
    <t>-0,05018</t>
  </si>
  <si>
    <t>0,00025</t>
  </si>
  <si>
    <t xml:space="preserve"> 0 x 255</t>
  </si>
  <si>
    <t>-0,9276</t>
  </si>
  <si>
    <t>0,00047</t>
  </si>
  <si>
    <t>0,16947</t>
  </si>
  <si>
    <t>-2,71053</t>
  </si>
  <si>
    <t>-0,03406</t>
  </si>
  <si>
    <t>0,00176</t>
  </si>
  <si>
    <t>0,00811</t>
  </si>
  <si>
    <t>-0,04987</t>
  </si>
  <si>
    <t>0,00038</t>
  </si>
  <si>
    <t>-0,92728</t>
  </si>
  <si>
    <t>0,0005</t>
  </si>
  <si>
    <t>0,16955</t>
  </si>
  <si>
    <t>-2,71002</t>
  </si>
  <si>
    <t>-0,03413</t>
  </si>
  <si>
    <t>0,00205</t>
  </si>
  <si>
    <t>0,00861</t>
  </si>
  <si>
    <t>-0,05032</t>
  </si>
  <si>
    <t>-0,00035</t>
  </si>
  <si>
    <t>-0,92732</t>
  </si>
  <si>
    <t>0,16936</t>
  </si>
  <si>
    <t>-2,71023</t>
  </si>
  <si>
    <t>-0,03322</t>
  </si>
  <si>
    <t>0,00195</t>
  </si>
  <si>
    <t>0,00838</t>
  </si>
  <si>
    <t>-0,0498</t>
  </si>
  <si>
    <t>-0,0002</t>
  </si>
  <si>
    <t>-0,92686</t>
  </si>
  <si>
    <t>0,00045</t>
  </si>
  <si>
    <t>0,16849</t>
  </si>
  <si>
    <t>-2,70964</t>
  </si>
  <si>
    <t>-0,03363</t>
  </si>
  <si>
    <t>0,0015</t>
  </si>
  <si>
    <t>0,00804</t>
  </si>
  <si>
    <t>-0,05049</t>
  </si>
  <si>
    <t>-0,92724</t>
  </si>
  <si>
    <t>0,1691</t>
  </si>
  <si>
    <t>-2,70962</t>
  </si>
  <si>
    <t>-0,03372</t>
  </si>
  <si>
    <t>0,00143</t>
  </si>
  <si>
    <t>0,00766</t>
  </si>
  <si>
    <t>-0,04992</t>
  </si>
  <si>
    <t>-0,00028</t>
  </si>
  <si>
    <t>-0,92692</t>
  </si>
  <si>
    <t>0,00046</t>
  </si>
  <si>
    <t>0,1685</t>
  </si>
  <si>
    <t>-2,71018</t>
  </si>
  <si>
    <t>-0,0329</t>
  </si>
  <si>
    <t>0,00207</t>
  </si>
  <si>
    <t>0,00783</t>
  </si>
  <si>
    <t>-0,00019</t>
  </si>
  <si>
    <t>-0,92762</t>
  </si>
  <si>
    <t>0,00037</t>
  </si>
  <si>
    <t>0,16827</t>
  </si>
  <si>
    <t>-2,71004</t>
  </si>
  <si>
    <t>-0,03271</t>
  </si>
  <si>
    <t>0,00177</t>
  </si>
  <si>
    <t>0,0077</t>
  </si>
  <si>
    <t>-0,05026</t>
  </si>
  <si>
    <t>0,00019</t>
  </si>
  <si>
    <t>-0,92776</t>
  </si>
  <si>
    <t>0,00041</t>
  </si>
  <si>
    <t>0,16847</t>
  </si>
  <si>
    <t>-2,71046</t>
  </si>
  <si>
    <t>-0,03266</t>
  </si>
  <si>
    <t>0,00686</t>
  </si>
  <si>
    <t>-0,05015</t>
  </si>
  <si>
    <t>0,0006</t>
  </si>
  <si>
    <t>-0,92738</t>
  </si>
  <si>
    <t>0,00034</t>
  </si>
  <si>
    <t>0,16734</t>
  </si>
  <si>
    <t>-2,70984</t>
  </si>
  <si>
    <t>-0,03191</t>
  </si>
  <si>
    <t>0,00189</t>
  </si>
  <si>
    <t>0,00717</t>
  </si>
  <si>
    <t>0,00036</t>
  </si>
  <si>
    <t>-0,92632</t>
  </si>
  <si>
    <t>0,16782</t>
  </si>
  <si>
    <t>-2,70972</t>
  </si>
  <si>
    <t>-0,03166</t>
  </si>
  <si>
    <t>0,00213</t>
  </si>
  <si>
    <t>0,00672</t>
  </si>
  <si>
    <t>-0,05004</t>
  </si>
  <si>
    <t>-0,00033</t>
  </si>
  <si>
    <t>-0,92627</t>
  </si>
  <si>
    <t>0,00027</t>
  </si>
  <si>
    <t>0,16743</t>
  </si>
  <si>
    <t>-2,70986</t>
  </si>
  <si>
    <t>-0,03106</t>
  </si>
  <si>
    <t>0,00166</t>
  </si>
  <si>
    <t>0,00669</t>
  </si>
  <si>
    <t>-0,05037</t>
  </si>
  <si>
    <t>-0,92628</t>
  </si>
  <si>
    <t>0,00029</t>
  </si>
  <si>
    <t>0,16801</t>
  </si>
  <si>
    <t>-2,70991</t>
  </si>
  <si>
    <t>-0,03087</t>
  </si>
  <si>
    <t>0,00665</t>
  </si>
  <si>
    <t>-0,05027</t>
  </si>
  <si>
    <t>0,00061</t>
  </si>
  <si>
    <t>-0,92555</t>
  </si>
  <si>
    <t>0,0003</t>
  </si>
  <si>
    <t>0,16834</t>
  </si>
  <si>
    <t>-2,71034</t>
  </si>
  <si>
    <t>-0,03115</t>
  </si>
  <si>
    <t>0,00104</t>
  </si>
  <si>
    <t>0,0066</t>
  </si>
  <si>
    <t>-0,04998</t>
  </si>
  <si>
    <t>-0,0003</t>
  </si>
  <si>
    <t>-0,92511</t>
  </si>
  <si>
    <t>0,00021</t>
  </si>
  <si>
    <t>0,16838</t>
  </si>
  <si>
    <t>-2,70957</t>
  </si>
  <si>
    <t>-0,03039</t>
  </si>
  <si>
    <t>0,00173</t>
  </si>
  <si>
    <t>0,00656</t>
  </si>
  <si>
    <t>-0,05008</t>
  </si>
  <si>
    <t>-0,00027</t>
  </si>
  <si>
    <t>-0,92436</t>
  </si>
  <si>
    <t>0,00024</t>
  </si>
  <si>
    <t>0,16878</t>
  </si>
  <si>
    <t>-2,71039</t>
  </si>
  <si>
    <t>-0,03012</t>
  </si>
  <si>
    <t>0,0014</t>
  </si>
  <si>
    <t>0,00582</t>
  </si>
  <si>
    <t>-0,05012</t>
  </si>
  <si>
    <t>-0,92382</t>
  </si>
  <si>
    <t>0,16903</t>
  </si>
  <si>
    <t>-2,71042</t>
  </si>
  <si>
    <t>-0,03037</t>
  </si>
  <si>
    <t>0,00145</t>
  </si>
  <si>
    <t>0,00551</t>
  </si>
  <si>
    <t>-0,05052</t>
  </si>
  <si>
    <t>-0,92362</t>
  </si>
  <si>
    <t>0,16974</t>
  </si>
  <si>
    <t>-2,70985</t>
  </si>
  <si>
    <t>-0,0304</t>
  </si>
  <si>
    <t xml:space="preserve"> 2019-01-04</t>
  </si>
  <si>
    <t>0,20242</t>
  </si>
  <si>
    <t>0,00455</t>
  </si>
  <si>
    <t>0,63269</t>
  </si>
  <si>
    <t>-2,98523</t>
  </si>
  <si>
    <t>0,04034</t>
  </si>
  <si>
    <t xml:space="preserve"> 48 x 25</t>
  </si>
  <si>
    <t>-0,75662</t>
  </si>
  <si>
    <t>0,00423</t>
  </si>
  <si>
    <t>0,70178</t>
  </si>
  <si>
    <t>-4,00886</t>
  </si>
  <si>
    <t>-0,14139</t>
  </si>
  <si>
    <t>0,60246</t>
  </si>
  <si>
    <t>0,00563</t>
  </si>
  <si>
    <t>0,86391</t>
  </si>
  <si>
    <t>-4,81008</t>
  </si>
  <si>
    <t>0,11891</t>
  </si>
  <si>
    <t>-0,40672</t>
  </si>
  <si>
    <t>0,00506</t>
  </si>
  <si>
    <t>0,86906</t>
  </si>
  <si>
    <t>-5,40492</t>
  </si>
  <si>
    <t>-0,08261</t>
  </si>
  <si>
    <t>0,62975</t>
  </si>
  <si>
    <t>0,00545</t>
  </si>
  <si>
    <t>0,84616</t>
  </si>
  <si>
    <t>-4,70866</t>
  </si>
  <si>
    <t>0,12502</t>
  </si>
  <si>
    <t>-0,38216</t>
  </si>
  <si>
    <t>0,00499</t>
  </si>
  <si>
    <t>0,85449</t>
  </si>
  <si>
    <t>-5,33653</t>
  </si>
  <si>
    <t>-0,07835</t>
  </si>
  <si>
    <t>0,00434</t>
  </si>
  <si>
    <t>0,00018</t>
  </si>
  <si>
    <t>0,02965</t>
  </si>
  <si>
    <t>-0,08963</t>
  </si>
  <si>
    <t>0,00105</t>
  </si>
  <si>
    <t xml:space="preserve"> 0 x 239</t>
  </si>
  <si>
    <t>-0,9197</t>
  </si>
  <si>
    <t>0,00088</t>
  </si>
  <si>
    <t>0,32437</t>
  </si>
  <si>
    <t>-2,88769</t>
  </si>
  <si>
    <t>-0,1153</t>
  </si>
  <si>
    <t>0,00332</t>
  </si>
  <si>
    <t>0,02052</t>
  </si>
  <si>
    <t>-0,06869</t>
  </si>
  <si>
    <t xml:space="preserve"> 0 x 256</t>
  </si>
  <si>
    <t>-0,92641</t>
  </si>
  <si>
    <t>0,29695</t>
  </si>
  <si>
    <t>-2,8102</t>
  </si>
  <si>
    <t>-0,10323</t>
  </si>
  <si>
    <t>0,00268</t>
  </si>
  <si>
    <t>0,0175</t>
  </si>
  <si>
    <t>-0,0695</t>
  </si>
  <si>
    <t>0,00033</t>
  </si>
  <si>
    <t xml:space="preserve"> 0 x 361</t>
  </si>
  <si>
    <t>-0,92695</t>
  </si>
  <si>
    <t>0,00039</t>
  </si>
  <si>
    <t>0,29327</t>
  </si>
  <si>
    <t>-2,81009</t>
  </si>
  <si>
    <t>-0,09815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</si>
  <si>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</si>
  <si>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</si>
  <si>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</si>
  <si>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</si>
  <si>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</si>
  <si>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</si>
  <si>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</si>
  <si>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</si>
  <si>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</si>
  <si>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</si>
  <si>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0,00121</t>
  </si>
  <si>
    <t>0,01174</t>
  </si>
  <si>
    <t>-0,04756</t>
  </si>
  <si>
    <t>0,00077</t>
  </si>
  <si>
    <t xml:space="preserve"> 0 x 262</t>
  </si>
  <si>
    <t>-0,92523</t>
  </si>
  <si>
    <t>0,29095</t>
  </si>
  <si>
    <t>-2,71014</t>
  </si>
  <si>
    <t>-0,09302</t>
  </si>
  <si>
    <t>0,00154</t>
  </si>
  <si>
    <t>0,01104</t>
  </si>
  <si>
    <t>-0,0468</t>
  </si>
  <si>
    <t xml:space="preserve"> 0 x 272</t>
  </si>
  <si>
    <t>-0,92533</t>
  </si>
  <si>
    <t>0,29186</t>
  </si>
  <si>
    <t>-2,71048</t>
  </si>
  <si>
    <t>-0,09247</t>
  </si>
  <si>
    <t>0,00146</t>
  </si>
  <si>
    <t>0,01065</t>
  </si>
  <si>
    <t>-0,0471</t>
  </si>
  <si>
    <t xml:space="preserve"> 0 x 287</t>
  </si>
  <si>
    <t>-0,92508</t>
  </si>
  <si>
    <t>0,29206</t>
  </si>
  <si>
    <t>-2,71041</t>
  </si>
  <si>
    <t>-0,09181</t>
  </si>
  <si>
    <t>0,00102</t>
  </si>
  <si>
    <t>0,0112</t>
  </si>
  <si>
    <t>-0,04714</t>
  </si>
  <si>
    <t xml:space="preserve"> 0 x 294</t>
  </si>
  <si>
    <t>-0,9249</t>
  </si>
  <si>
    <t>0,29238</t>
  </si>
  <si>
    <t>-2,71008</t>
  </si>
  <si>
    <t>-0,09197</t>
  </si>
  <si>
    <t>0,01089</t>
  </si>
  <si>
    <t>-0,04693</t>
  </si>
  <si>
    <t xml:space="preserve"> 0 x 299</t>
  </si>
  <si>
    <t>-0,92526</t>
  </si>
  <si>
    <t>0,00022</t>
  </si>
  <si>
    <t>0,29244</t>
  </si>
  <si>
    <t>-2,71033</t>
  </si>
  <si>
    <t>-0,09163</t>
  </si>
  <si>
    <t>0,00106</t>
  </si>
  <si>
    <t>0,01103</t>
  </si>
  <si>
    <t>-0,04709</t>
  </si>
  <si>
    <t xml:space="preserve"> 0 x 304</t>
  </si>
  <si>
    <t>-0,92492</t>
  </si>
  <si>
    <t>0,00028</t>
  </si>
  <si>
    <t>0,29234</t>
  </si>
  <si>
    <t>-2,70963</t>
  </si>
  <si>
    <t>-0,09089</t>
  </si>
  <si>
    <t>0,00182</t>
  </si>
  <si>
    <t>0,01044</t>
  </si>
  <si>
    <t>-0,04696</t>
  </si>
  <si>
    <t>0,00051</t>
  </si>
  <si>
    <t xml:space="preserve"> 0 x 308</t>
  </si>
  <si>
    <t>-0,92453</t>
  </si>
  <si>
    <t>0,2927</t>
  </si>
  <si>
    <t>-2,71011</t>
  </si>
  <si>
    <t>-0,09081</t>
  </si>
  <si>
    <t>0,01084</t>
  </si>
  <si>
    <t>-0,04752</t>
  </si>
  <si>
    <t xml:space="preserve"> 0 x 315</t>
  </si>
  <si>
    <t>-0,92429</t>
  </si>
  <si>
    <t>0,00016</t>
  </si>
  <si>
    <t>0,29388</t>
  </si>
  <si>
    <t>-2,71026</t>
  </si>
  <si>
    <t>-0,0907</t>
  </si>
  <si>
    <t>0,00169</t>
  </si>
  <si>
    <t>0,01035</t>
  </si>
  <si>
    <t>-0,04723</t>
  </si>
  <si>
    <t xml:space="preserve"> 0 x 318</t>
  </si>
  <si>
    <t>-0,92425</t>
  </si>
  <si>
    <t>0,29391</t>
  </si>
  <si>
    <t>-2,71024</t>
  </si>
  <si>
    <t>-0,09</t>
  </si>
  <si>
    <t>0,00124</t>
  </si>
  <si>
    <t>0,01059</t>
  </si>
  <si>
    <t>-0,04665</t>
  </si>
  <si>
    <t xml:space="preserve"> 0 x 320</t>
  </si>
  <si>
    <t>-0,92407</t>
  </si>
  <si>
    <t>0,29384</t>
  </si>
  <si>
    <t>-0,09074</t>
  </si>
  <si>
    <t>0,00129</t>
  </si>
  <si>
    <t>0,01021</t>
  </si>
  <si>
    <t>-0,04725</t>
  </si>
  <si>
    <t xml:space="preserve"> 0 x 322</t>
  </si>
  <si>
    <t>-0,92296</t>
  </si>
  <si>
    <t>0,29477</t>
  </si>
  <si>
    <t>-2,7097</t>
  </si>
  <si>
    <t>-0,09008</t>
  </si>
  <si>
    <t>0,00132</t>
  </si>
  <si>
    <t>0,00985</t>
  </si>
  <si>
    <t xml:space="preserve"> 0 x 324</t>
  </si>
  <si>
    <t>-0,92317</t>
  </si>
  <si>
    <t>0,29537</t>
  </si>
  <si>
    <t>-2,71</t>
  </si>
  <si>
    <t>-0,08993</t>
  </si>
  <si>
    <t>0,00147</t>
  </si>
  <si>
    <t>0,01003</t>
  </si>
  <si>
    <t>-0,04697</t>
  </si>
  <si>
    <t>0,00065</t>
  </si>
  <si>
    <t xml:space="preserve"> 0 x 326</t>
  </si>
  <si>
    <t>-0,92262</t>
  </si>
  <si>
    <t>0,00014</t>
  </si>
  <si>
    <t>0,29506</t>
  </si>
  <si>
    <t>-0,08999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</si>
  <si>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</si>
  <si>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</si>
  <si>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</si>
  <si>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</si>
  <si>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</si>
  <si>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</si>
  <si>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</si>
  <si>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</si>
  <si>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</si>
  <si>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</si>
  <si>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0,00096</t>
  </si>
  <si>
    <t>0,00963</t>
  </si>
  <si>
    <t>-0,04687</t>
  </si>
  <si>
    <t xml:space="preserve"> 0 x 329</t>
  </si>
  <si>
    <t>-0,92268</t>
  </si>
  <si>
    <t>0,29688</t>
  </si>
  <si>
    <t>-2,71045</t>
  </si>
  <si>
    <t>-0,08912</t>
  </si>
  <si>
    <t>0,00126</t>
  </si>
  <si>
    <t>0,00993</t>
  </si>
  <si>
    <t>-0,04691</t>
  </si>
  <si>
    <t xml:space="preserve"> 0 x 330</t>
  </si>
  <si>
    <t>-0,92207</t>
  </si>
  <si>
    <t>0,29714</t>
  </si>
  <si>
    <t>-2,70975</t>
  </si>
  <si>
    <t>-0,08937</t>
  </si>
  <si>
    <t>0,00161</t>
  </si>
  <si>
    <t>0,00964</t>
  </si>
  <si>
    <t>-0,04744</t>
  </si>
  <si>
    <t xml:space="preserve"> 0 x 331</t>
  </si>
  <si>
    <t>-0,92131</t>
  </si>
  <si>
    <t>0,00013</t>
  </si>
  <si>
    <t>0,29748</t>
  </si>
  <si>
    <t>-2,70997</t>
  </si>
  <si>
    <t>-0,08845</t>
  </si>
  <si>
    <t>0,00163</t>
  </si>
  <si>
    <t>0,00919</t>
  </si>
  <si>
    <t>-0,04712</t>
  </si>
  <si>
    <t>-0,00014</t>
  </si>
  <si>
    <t xml:space="preserve"> 0 x 332</t>
  </si>
  <si>
    <t>-0,92134</t>
  </si>
  <si>
    <t>0,29775</t>
  </si>
  <si>
    <t>-0,08873</t>
  </si>
  <si>
    <t>0,00171</t>
  </si>
  <si>
    <t>-0,04738</t>
  </si>
  <si>
    <t>0,00032</t>
  </si>
  <si>
    <t>-0,9212</t>
  </si>
  <si>
    <t>0,29776</t>
  </si>
  <si>
    <t>-0,08886</t>
  </si>
  <si>
    <t>0,001</t>
  </si>
  <si>
    <t>0,0092</t>
  </si>
  <si>
    <t>-0,04767</t>
  </si>
  <si>
    <t>-0,00011</t>
  </si>
  <si>
    <t xml:space="preserve"> 0 x 333</t>
  </si>
  <si>
    <t>-0,92136</t>
  </si>
  <si>
    <t>0,2983</t>
  </si>
  <si>
    <t>-0,08849</t>
  </si>
  <si>
    <t>0,00164</t>
  </si>
  <si>
    <t>0,00972</t>
  </si>
  <si>
    <t>-0,04684</t>
  </si>
  <si>
    <t>-0,92069</t>
  </si>
  <si>
    <t>0,2986</t>
  </si>
  <si>
    <t>-0,08864</t>
  </si>
  <si>
    <t>0,00074</t>
  </si>
  <si>
    <t>0,00915</t>
  </si>
  <si>
    <t>-0,04751</t>
  </si>
  <si>
    <t xml:space="preserve"> 0 x 334</t>
  </si>
  <si>
    <t>-0,91996</t>
  </si>
  <si>
    <t>0,29993</t>
  </si>
  <si>
    <t>-2,70952</t>
  </si>
  <si>
    <t>-0,08815</t>
  </si>
  <si>
    <t>0,00125</t>
  </si>
  <si>
    <t>0,00954</t>
  </si>
  <si>
    <t>-0,04797</t>
  </si>
  <si>
    <t>-0,91937</t>
  </si>
  <si>
    <t>0,30179</t>
  </si>
  <si>
    <t>-2,7103</t>
  </si>
  <si>
    <t>-0,08779</t>
  </si>
  <si>
    <t>0,00091</t>
  </si>
  <si>
    <t>0,00752</t>
  </si>
  <si>
    <t>-0,04718</t>
  </si>
  <si>
    <t xml:space="preserve"> 0 x 335</t>
  </si>
  <si>
    <t>-0,91412</t>
  </si>
  <si>
    <t>0,31267</t>
  </si>
  <si>
    <t>-2,7105</t>
  </si>
  <si>
    <t>-0,08618</t>
  </si>
  <si>
    <t>0,00133</t>
  </si>
  <si>
    <t>0,0076</t>
  </si>
  <si>
    <t>-0,04764</t>
  </si>
  <si>
    <t>-0,91178</t>
  </si>
  <si>
    <t>0,3147</t>
  </si>
  <si>
    <t>-2,71016</t>
  </si>
  <si>
    <t>-0,08637</t>
  </si>
  <si>
    <t xml:space="preserve"> 2019-01-07</t>
  </si>
  <si>
    <t>0,8373</t>
  </si>
  <si>
    <t>0,00282</t>
  </si>
  <si>
    <t>0,77865</t>
  </si>
  <si>
    <t>-1,73458</t>
  </si>
  <si>
    <t>0,26362</t>
  </si>
  <si>
    <t xml:space="preserve"> 25 x 38</t>
  </si>
  <si>
    <t>-0,19346</t>
  </si>
  <si>
    <t>0,00275</t>
  </si>
  <si>
    <t>0,87025</t>
  </si>
  <si>
    <t>-2,27185</t>
  </si>
  <si>
    <t>-0,08069</t>
  </si>
  <si>
    <t>0,00761</t>
  </si>
  <si>
    <t>0,06408</t>
  </si>
  <si>
    <t>-0,09877</t>
  </si>
  <si>
    <t>0,00246</t>
  </si>
  <si>
    <t xml:space="preserve"> 294 x 248</t>
  </si>
  <si>
    <t>-0,93437</t>
  </si>
  <si>
    <t>0,40408</t>
  </si>
  <si>
    <t>-1,22242</t>
  </si>
  <si>
    <t>-0,41221</t>
  </si>
  <si>
    <t>0,00607</t>
  </si>
  <si>
    <t>0,05617</t>
  </si>
  <si>
    <t>-0,08684</t>
  </si>
  <si>
    <t>0,0023</t>
  </si>
  <si>
    <t xml:space="preserve"> 254 x 194</t>
  </si>
  <si>
    <t>-0,93722</t>
  </si>
  <si>
    <t>0,38995</t>
  </si>
  <si>
    <t>-1,18665</t>
  </si>
  <si>
    <t>-0,4134</t>
  </si>
  <si>
    <t>0,00535</t>
  </si>
  <si>
    <t>0,0537</t>
  </si>
  <si>
    <t>-0,08708</t>
  </si>
  <si>
    <t>0,00233</t>
  </si>
  <si>
    <t xml:space="preserve"> 194 x 262</t>
  </si>
  <si>
    <t>-0,9408</t>
  </si>
  <si>
    <t>0,37382</t>
  </si>
  <si>
    <t>-1,18982</t>
  </si>
  <si>
    <t>-0,41771</t>
  </si>
  <si>
    <t>0,00361</t>
  </si>
  <si>
    <t>0,00012</t>
  </si>
  <si>
    <t>0,03871</t>
  </si>
  <si>
    <t>-0,06074</t>
  </si>
  <si>
    <t>0,00187</t>
  </si>
  <si>
    <t xml:space="preserve"> 0 x 194</t>
  </si>
  <si>
    <t>-0,93945</t>
  </si>
  <si>
    <t>0,0009</t>
  </si>
  <si>
    <t>0,38296</t>
  </si>
  <si>
    <t>-1,2885</t>
  </si>
  <si>
    <t>-0,41836</t>
  </si>
  <si>
    <t>0,00409</t>
  </si>
  <si>
    <t>0,03643</t>
  </si>
  <si>
    <t>-0,06202</t>
  </si>
  <si>
    <t xml:space="preserve"> 0 x 250</t>
  </si>
  <si>
    <t>-0,95132</t>
  </si>
  <si>
    <t>0,31869</t>
  </si>
  <si>
    <t>-1,068</t>
  </si>
  <si>
    <t>-0,42713</t>
  </si>
  <si>
    <t>0,00371</t>
  </si>
  <si>
    <t>0,00015</t>
  </si>
  <si>
    <t>0,03748</t>
  </si>
  <si>
    <t>-0,06141</t>
  </si>
  <si>
    <t>0,00142</t>
  </si>
  <si>
    <t xml:space="preserve"> 0 x 210</t>
  </si>
  <si>
    <t>-0,94458</t>
  </si>
  <si>
    <t>0,00087</t>
  </si>
  <si>
    <t>0,35709</t>
  </si>
  <si>
    <t>-1,21102</t>
  </si>
  <si>
    <t>-0,4223</t>
  </si>
  <si>
    <t>0,00345</t>
  </si>
  <si>
    <t>0,03728</t>
  </si>
  <si>
    <t>-0,06129</t>
  </si>
  <si>
    <t>0,00155</t>
  </si>
  <si>
    <t xml:space="preserve"> 0 x 226</t>
  </si>
  <si>
    <t>-0,9448</t>
  </si>
  <si>
    <t>0,00082</t>
  </si>
  <si>
    <t>0,35298</t>
  </si>
  <si>
    <t>-1,21709</t>
  </si>
  <si>
    <t>-0,42384</t>
  </si>
  <si>
    <t>0,0037</t>
  </si>
  <si>
    <t>0,03524</t>
  </si>
  <si>
    <t>-0,06138</t>
  </si>
  <si>
    <t>0,00118</t>
  </si>
  <si>
    <t xml:space="preserve"> 0 x 305</t>
  </si>
  <si>
    <t>-0,95361</t>
  </si>
  <si>
    <t>0,00069</t>
  </si>
  <si>
    <t>0,30864</t>
  </si>
  <si>
    <t>-1,06073</t>
  </si>
  <si>
    <t>-0,4297</t>
  </si>
  <si>
    <t>0,00265</t>
  </si>
  <si>
    <t>0,02829</t>
  </si>
  <si>
    <t>-0,048</t>
  </si>
  <si>
    <t>0,00094</t>
  </si>
  <si>
    <t>-0,95392</t>
  </si>
  <si>
    <t>0,00071</t>
  </si>
  <si>
    <t>0,30507</t>
  </si>
  <si>
    <t>-1,06458</t>
  </si>
  <si>
    <t>-0,43035</t>
  </si>
  <si>
    <t>0,0031</t>
  </si>
  <si>
    <t>0,02644</t>
  </si>
  <si>
    <t>-0,04817</t>
  </si>
  <si>
    <t xml:space="preserve"> 0 x 207</t>
  </si>
  <si>
    <t>-0,9578</t>
  </si>
  <si>
    <t>0,00062</t>
  </si>
  <si>
    <t>0,28803</t>
  </si>
  <si>
    <t>-1,06635</t>
  </si>
  <si>
    <t>-0,43596</t>
  </si>
  <si>
    <t>0,00257</t>
  </si>
  <si>
    <t>0,02594</t>
  </si>
  <si>
    <t>-0,04812</t>
  </si>
  <si>
    <t xml:space="preserve"> 0 x 219</t>
  </si>
  <si>
    <t>0,00057</t>
  </si>
  <si>
    <t>0,28505</t>
  </si>
  <si>
    <t>-1,07034</t>
  </si>
  <si>
    <t>-0,43634</t>
  </si>
  <si>
    <t>0,02467</t>
  </si>
  <si>
    <t>-0,04809</t>
  </si>
  <si>
    <t>0,00117</t>
  </si>
  <si>
    <t xml:space="preserve"> 0 x 251</t>
  </si>
  <si>
    <t>-0,95957</t>
  </si>
  <si>
    <t>0,00055</t>
  </si>
  <si>
    <t>0,27787</t>
  </si>
  <si>
    <t>-1,07941</t>
  </si>
  <si>
    <t>-0,43929</t>
  </si>
  <si>
    <t>0,00298</t>
  </si>
  <si>
    <t>0,02444</t>
  </si>
  <si>
    <t>-0,04882</t>
  </si>
  <si>
    <t xml:space="preserve"> 0 x 261</t>
  </si>
  <si>
    <t>-0,9599</t>
  </si>
  <si>
    <t>0,00056</t>
  </si>
  <si>
    <t>0,27576</t>
  </si>
  <si>
    <t>-1,08249</t>
  </si>
  <si>
    <t>-0,44088</t>
  </si>
  <si>
    <t>0,00228</t>
  </si>
  <si>
    <t>0,02431</t>
  </si>
  <si>
    <t>-0,04896</t>
  </si>
  <si>
    <t xml:space="preserve"> 0 x 270</t>
  </si>
  <si>
    <t>-0,96004</t>
  </si>
  <si>
    <t>0,2731</t>
  </si>
  <si>
    <t>-1,08652</t>
  </si>
  <si>
    <t>-0,442</t>
  </si>
  <si>
    <t>0,00202</t>
  </si>
  <si>
    <t>0,02412</t>
  </si>
  <si>
    <t>-0,04823</t>
  </si>
  <si>
    <t>0,00097</t>
  </si>
  <si>
    <t xml:space="preserve"> 0 x 279</t>
  </si>
  <si>
    <t>-0,96013</t>
  </si>
  <si>
    <t>0,00049</t>
  </si>
  <si>
    <t>0,27104</t>
  </si>
  <si>
    <t>-1,0883</t>
  </si>
  <si>
    <t>-0,44227</t>
  </si>
  <si>
    <t>0,00211</t>
  </si>
  <si>
    <t>0,02308</t>
  </si>
  <si>
    <t>-0,0486</t>
  </si>
  <si>
    <t xml:space="preserve"> 0 x 321</t>
  </si>
  <si>
    <t>-0,96226</t>
  </si>
  <si>
    <t>0,00042</t>
  </si>
  <si>
    <t>0,25852</t>
  </si>
  <si>
    <t>-1,10655</t>
  </si>
  <si>
    <t>-0,4481</t>
  </si>
  <si>
    <t>0,01603</t>
  </si>
  <si>
    <t>-0,0343</t>
  </si>
  <si>
    <t>-0,96332</t>
  </si>
  <si>
    <t>0,25445</t>
  </si>
  <si>
    <t>-1,11177</t>
  </si>
  <si>
    <t>-0,45026</t>
  </si>
  <si>
    <t>0,01607</t>
  </si>
  <si>
    <t>-0,03442</t>
  </si>
  <si>
    <t>0,00053</t>
  </si>
  <si>
    <t>-0,96409</t>
  </si>
  <si>
    <t>0,25267</t>
  </si>
  <si>
    <t>-1,11452</t>
  </si>
  <si>
    <t>-0,45124</t>
  </si>
  <si>
    <t>0,00165</t>
  </si>
  <si>
    <t>0,0155</t>
  </si>
  <si>
    <t>-0,03426</t>
  </si>
  <si>
    <t>-0,96548</t>
  </si>
  <si>
    <t>0,24112</t>
  </si>
  <si>
    <t>-1,11005</t>
  </si>
  <si>
    <t>-0,45665</t>
  </si>
  <si>
    <t>0,0016</t>
  </si>
  <si>
    <t>0,01469</t>
  </si>
  <si>
    <t>-0,03441</t>
  </si>
  <si>
    <t xml:space="preserve"> 0 x 232</t>
  </si>
  <si>
    <t>-0,96693</t>
  </si>
  <si>
    <t>0,2335</t>
  </si>
  <si>
    <t>-1,09934</t>
  </si>
  <si>
    <t>-0,45904</t>
  </si>
  <si>
    <t xml:space="preserve"> 2019-01-09</t>
  </si>
  <si>
    <t>0,0182</t>
  </si>
  <si>
    <t>0,16523</t>
  </si>
  <si>
    <t>-0,20796</t>
  </si>
  <si>
    <t xml:space="preserve"> 222 x 266</t>
  </si>
  <si>
    <t>-0,93475</t>
  </si>
  <si>
    <t>0,4618</t>
  </si>
  <si>
    <t>-0,96958</t>
  </si>
  <si>
    <t>-0,54697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</si>
  <si>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</si>
  <si>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</si>
  <si>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</si>
  <si>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</si>
  <si>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</si>
  <si>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</si>
  <si>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</si>
  <si>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</si>
  <si>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</si>
  <si>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0,85917</t>
  </si>
  <si>
    <t>0,00208</t>
  </si>
  <si>
    <t>0,8156</t>
  </si>
  <si>
    <t>-1,42028</t>
  </si>
  <si>
    <t>0,33178</t>
  </si>
  <si>
    <t xml:space="preserve"> 42 x 25</t>
  </si>
  <si>
    <t>-0,16724</t>
  </si>
  <si>
    <t>0,00204</t>
  </si>
  <si>
    <t>0,91771</t>
  </si>
  <si>
    <t>-1,91737</t>
  </si>
  <si>
    <t>-0,09305</t>
  </si>
  <si>
    <t>0,01203</t>
  </si>
  <si>
    <t>0,1151</t>
  </si>
  <si>
    <t>-0,1443</t>
  </si>
  <si>
    <t>0,00657</t>
  </si>
  <si>
    <t xml:space="preserve"> 218 x 218</t>
  </si>
  <si>
    <t>-0,93959</t>
  </si>
  <si>
    <t>0,43516</t>
  </si>
  <si>
    <t>-0,97998</t>
  </si>
  <si>
    <t>-0,55443</t>
  </si>
  <si>
    <t>0,01132</t>
  </si>
  <si>
    <t>0,00035</t>
  </si>
  <si>
    <t>0,10726</t>
  </si>
  <si>
    <t>-0,13605</t>
  </si>
  <si>
    <t xml:space="preserve"> 240 x 293</t>
  </si>
  <si>
    <t>-0,94286</t>
  </si>
  <si>
    <t>0,41503</t>
  </si>
  <si>
    <t>-0,94044</t>
  </si>
  <si>
    <t>-0,55761</t>
  </si>
  <si>
    <t>0,00934</t>
  </si>
  <si>
    <t>0,09278</t>
  </si>
  <si>
    <t>-0,11882</t>
  </si>
  <si>
    <t>0,00533</t>
  </si>
  <si>
    <t xml:space="preserve"> 266 x 339</t>
  </si>
  <si>
    <t>-0,94522</t>
  </si>
  <si>
    <t>0,4052</t>
  </si>
  <si>
    <t>-0,94937</t>
  </si>
  <si>
    <t>-0,56026</t>
  </si>
  <si>
    <t>0,00832</t>
  </si>
  <si>
    <t>0,00031</t>
  </si>
  <si>
    <t>0,08579</t>
  </si>
  <si>
    <t>-0,10957</t>
  </si>
  <si>
    <t>0,00477</t>
  </si>
  <si>
    <t>-0,94488</t>
  </si>
  <si>
    <t>0,40414</t>
  </si>
  <si>
    <t>-0,9645</t>
  </si>
  <si>
    <t>-0,56115</t>
  </si>
  <si>
    <t>0,00814</t>
  </si>
  <si>
    <t>0,0787</t>
  </si>
  <si>
    <t>-0,09979</t>
  </si>
  <si>
    <t>0,00393</t>
  </si>
  <si>
    <t xml:space="preserve"> 319 x 285</t>
  </si>
  <si>
    <t>-0,94721</t>
  </si>
  <si>
    <t>0,38932</t>
  </si>
  <si>
    <t>-0,93446</t>
  </si>
  <si>
    <t>-0,56411</t>
  </si>
  <si>
    <t>0,00654</t>
  </si>
  <si>
    <t>0,06915</t>
  </si>
  <si>
    <t>-0,09106</t>
  </si>
  <si>
    <t>0,00324</t>
  </si>
  <si>
    <t xml:space="preserve"> 218 x 304</t>
  </si>
  <si>
    <t>-0,95749</t>
  </si>
  <si>
    <t>0,00073</t>
  </si>
  <si>
    <t>0,32973</t>
  </si>
  <si>
    <t>-0,80163</t>
  </si>
  <si>
    <t>-0,57249</t>
  </si>
  <si>
    <t>0,00489</t>
  </si>
  <si>
    <t>0,05576</t>
  </si>
  <si>
    <t>-0,0708</t>
  </si>
  <si>
    <t>0,00293</t>
  </si>
  <si>
    <t xml:space="preserve"> 320 x 218</t>
  </si>
  <si>
    <t>-0,95826</t>
  </si>
  <si>
    <t>0,32578</t>
  </si>
  <si>
    <t>-0,80467</t>
  </si>
  <si>
    <t>-0,57349</t>
  </si>
  <si>
    <t>0,0064</t>
  </si>
  <si>
    <t>0,07082</t>
  </si>
  <si>
    <t>-0,0909</t>
  </si>
  <si>
    <t>0,00396</t>
  </si>
  <si>
    <t xml:space="preserve"> 263 x 218</t>
  </si>
  <si>
    <t>-0,94659</t>
  </si>
  <si>
    <t>0,39545</t>
  </si>
  <si>
    <t>-0,97256</t>
  </si>
  <si>
    <t>-0,56406</t>
  </si>
  <si>
    <t>0,0054</t>
  </si>
  <si>
    <t>0,05506</t>
  </si>
  <si>
    <t>-0,07133</t>
  </si>
  <si>
    <t>0,00261</t>
  </si>
  <si>
    <t xml:space="preserve"> 281 x 218</t>
  </si>
  <si>
    <t>-0,95855</t>
  </si>
  <si>
    <t>0,32272</t>
  </si>
  <si>
    <t>-0,8076</t>
  </si>
  <si>
    <t>-0,57465</t>
  </si>
  <si>
    <t>0,00685</t>
  </si>
  <si>
    <t>0,06994</t>
  </si>
  <si>
    <t>-0,09038</t>
  </si>
  <si>
    <t>0,00378</t>
  </si>
  <si>
    <t xml:space="preserve"> 223 x 247</t>
  </si>
  <si>
    <t>-0,94769</t>
  </si>
  <si>
    <t>0,00078</t>
  </si>
  <si>
    <t>0,39183</t>
  </si>
  <si>
    <t>-0,97675</t>
  </si>
  <si>
    <t>-0,56572</t>
  </si>
  <si>
    <t>0,00528</t>
  </si>
  <si>
    <t>0,05301</t>
  </si>
  <si>
    <t>-0,07175</t>
  </si>
  <si>
    <t xml:space="preserve"> 231 x 296</t>
  </si>
  <si>
    <t>-0,96023</t>
  </si>
  <si>
    <t>0,3114</t>
  </si>
  <si>
    <t>-0,80048</t>
  </si>
  <si>
    <t>-0,57811</t>
  </si>
  <si>
    <t>0,00457</t>
  </si>
  <si>
    <t>0,04512</t>
  </si>
  <si>
    <t>-0,06096</t>
  </si>
  <si>
    <t>-0,96169</t>
  </si>
  <si>
    <t>0,30116</t>
  </si>
  <si>
    <t>-0,79245</t>
  </si>
  <si>
    <t>-0,58094</t>
  </si>
  <si>
    <t>0,00285</t>
  </si>
  <si>
    <t>0,03672</t>
  </si>
  <si>
    <t>-0,05</t>
  </si>
  <si>
    <t>0,0013</t>
  </si>
  <si>
    <t xml:space="preserve"> 0 x 252</t>
  </si>
  <si>
    <t>-0,96305</t>
  </si>
  <si>
    <t>0,29283</t>
  </si>
  <si>
    <t>-0,79947</t>
  </si>
  <si>
    <t>-0,58485</t>
  </si>
  <si>
    <t>0,00349</t>
  </si>
  <si>
    <t>0,03655</t>
  </si>
  <si>
    <t>-0,05014</t>
  </si>
  <si>
    <t xml:space="preserve"> 0 x 280</t>
  </si>
  <si>
    <t>-0,96367</t>
  </si>
  <si>
    <t>0,29066</t>
  </si>
  <si>
    <t>-0,80221</t>
  </si>
  <si>
    <t>-0,5862</t>
  </si>
  <si>
    <t>0,00313</t>
  </si>
  <si>
    <t>0,03563</t>
  </si>
  <si>
    <t>-0,0509</t>
  </si>
  <si>
    <t>0,00123</t>
  </si>
  <si>
    <t>-0,96434</t>
  </si>
  <si>
    <t>0,28544</t>
  </si>
  <si>
    <t>-0,8065</t>
  </si>
  <si>
    <t>-0,58919</t>
  </si>
  <si>
    <t>0,00281</t>
  </si>
  <si>
    <t>0,03526</t>
  </si>
  <si>
    <t>-0,05039</t>
  </si>
  <si>
    <t xml:space="preserve"> 0 x 351</t>
  </si>
  <si>
    <t>-0,96476</t>
  </si>
  <si>
    <t>0,28235</t>
  </si>
  <si>
    <t>-0,8089</t>
  </si>
  <si>
    <t>-0,59076</t>
  </si>
  <si>
    <t>0,00259</t>
  </si>
  <si>
    <t>0,02818</t>
  </si>
  <si>
    <t>-0,03956</t>
  </si>
  <si>
    <t xml:space="preserve"> 0 x 218</t>
  </si>
  <si>
    <t>-0,96473</t>
  </si>
  <si>
    <t>0,28014</t>
  </si>
  <si>
    <t>-0,8109</t>
  </si>
  <si>
    <t>-0,59124</t>
  </si>
  <si>
    <t>0,00283</t>
  </si>
  <si>
    <t>0,02846</t>
  </si>
  <si>
    <t>-0,03925</t>
  </si>
  <si>
    <t>-0,96533</t>
  </si>
  <si>
    <t>0,27792</t>
  </si>
  <si>
    <t>-0,81325</t>
  </si>
  <si>
    <t>-0,59275</t>
  </si>
  <si>
    <t>0,00192</t>
  </si>
  <si>
    <t>0,02635</t>
  </si>
  <si>
    <t>-0,03935</t>
  </si>
  <si>
    <t>0,00138</t>
  </si>
  <si>
    <t>-0,96711</t>
  </si>
  <si>
    <t>0,26857</t>
  </si>
  <si>
    <t>-0,82184</t>
  </si>
  <si>
    <t>-0,5977</t>
  </si>
  <si>
    <t>0,02662</t>
  </si>
  <si>
    <t>-0,03998</t>
  </si>
  <si>
    <t>0,00141</t>
  </si>
  <si>
    <t>-0,96768</t>
  </si>
  <si>
    <t>0,2651</t>
  </si>
  <si>
    <t>-0,82576</t>
  </si>
  <si>
    <t>-0,6009</t>
  </si>
  <si>
    <t>0,02558</t>
  </si>
  <si>
    <t>-0,03945</t>
  </si>
  <si>
    <t xml:space="preserve"> 0 x 276</t>
  </si>
  <si>
    <t>-0,96811</t>
  </si>
  <si>
    <t>0,00044</t>
  </si>
  <si>
    <t>0,26105</t>
  </si>
  <si>
    <t>-0,82921</t>
  </si>
  <si>
    <t>-0,60301</t>
  </si>
  <si>
    <t>0,00174</t>
  </si>
  <si>
    <t>0,02515</t>
  </si>
  <si>
    <t>-0,03963</t>
  </si>
  <si>
    <t>-0,96799</t>
  </si>
  <si>
    <t>0,259</t>
  </si>
  <si>
    <t>-0,83143</t>
  </si>
  <si>
    <t>-0,60418</t>
  </si>
  <si>
    <t>0,00185</t>
  </si>
  <si>
    <t>0,02518</t>
  </si>
  <si>
    <t>-0,03959</t>
  </si>
  <si>
    <t>0,00103</t>
  </si>
  <si>
    <t xml:space="preserve"> 0 x 297</t>
  </si>
  <si>
    <t>-0,96946</t>
  </si>
  <si>
    <t>0,25334</t>
  </si>
  <si>
    <t>-0,81871</t>
  </si>
  <si>
    <t>-0,60611</t>
  </si>
  <si>
    <t>0,0021</t>
  </si>
  <si>
    <t>0,02527</t>
  </si>
  <si>
    <t>-0,04021</t>
  </si>
  <si>
    <t xml:space="preserve"> 0 x 307</t>
  </si>
  <si>
    <t>-0,96915</t>
  </si>
  <si>
    <t>0,25154</t>
  </si>
  <si>
    <t>-0,82134</t>
  </si>
  <si>
    <t>-0,60743</t>
  </si>
  <si>
    <t>0,00249</t>
  </si>
  <si>
    <t>0,02458</t>
  </si>
  <si>
    <t>-0,03965</t>
  </si>
  <si>
    <t xml:space="preserve"> 0 x 316</t>
  </si>
  <si>
    <t>-0,97047</t>
  </si>
  <si>
    <t>0,24566</t>
  </si>
  <si>
    <t>-0,80893</t>
  </si>
  <si>
    <t>-0,60896</t>
  </si>
  <si>
    <t>0,00242</t>
  </si>
  <si>
    <t>0,0244</t>
  </si>
  <si>
    <t>-0,04008</t>
  </si>
  <si>
    <t>0,00107</t>
  </si>
  <si>
    <t xml:space="preserve"> 0 x 341</t>
  </si>
  <si>
    <t>-0,97069</t>
  </si>
  <si>
    <t>0,24102</t>
  </si>
  <si>
    <t>-0,81387</t>
  </si>
  <si>
    <t>-0,61285</t>
  </si>
  <si>
    <t xml:space="preserve"> 2019-01-11</t>
  </si>
  <si>
    <t>0,0063</t>
  </si>
  <si>
    <t>0,07166</t>
  </si>
  <si>
    <t>-0,07664</t>
  </si>
  <si>
    <t>0,00377</t>
  </si>
  <si>
    <t xml:space="preserve"> 250 x 311</t>
  </si>
  <si>
    <t>-0,96584</t>
  </si>
  <si>
    <t>0,30713</t>
  </si>
  <si>
    <t>-0,53825</t>
  </si>
  <si>
    <t>-0,72959</t>
  </si>
  <si>
    <t>0,00514</t>
  </si>
  <si>
    <t>0,05696</t>
  </si>
  <si>
    <t>-0,05988</t>
  </si>
  <si>
    <t xml:space="preserve"> 374 x 241</t>
  </si>
  <si>
    <t>-0,96695</t>
  </si>
  <si>
    <t>0,30137</t>
  </si>
  <si>
    <t>-0,54162</t>
  </si>
  <si>
    <t>-0,73211</t>
  </si>
  <si>
    <t>0,00425</t>
  </si>
  <si>
    <t>0,05591</t>
  </si>
  <si>
    <t>-0,06002</t>
  </si>
  <si>
    <t>0,00338</t>
  </si>
  <si>
    <t xml:space="preserve"> 292 x 310</t>
  </si>
  <si>
    <t>-0,96764</t>
  </si>
  <si>
    <t>0,29624</t>
  </si>
  <si>
    <t>-0,54492</t>
  </si>
  <si>
    <t>-0,7355</t>
  </si>
  <si>
    <t>0,00497</t>
  </si>
  <si>
    <t>0,05529</t>
  </si>
  <si>
    <t>-0,06028</t>
  </si>
  <si>
    <t>0,0034</t>
  </si>
  <si>
    <t xml:space="preserve"> 246 x 356</t>
  </si>
  <si>
    <t>-0,96821</t>
  </si>
  <si>
    <t>0,28799</t>
  </si>
  <si>
    <t>-0,53544</t>
  </si>
  <si>
    <t>-0,73761</t>
  </si>
  <si>
    <t>0,04653</t>
  </si>
  <si>
    <t>-0,0516</t>
  </si>
  <si>
    <t>0,00295</t>
  </si>
  <si>
    <t xml:space="preserve"> 241 x 241</t>
  </si>
  <si>
    <t>-0,96985</t>
  </si>
  <si>
    <t>0,27768</t>
  </si>
  <si>
    <t>-0,52713</t>
  </si>
  <si>
    <t>-0,74127</t>
  </si>
  <si>
    <t>0,00294</t>
  </si>
  <si>
    <t>0,03916</t>
  </si>
  <si>
    <t>-0,04329</t>
  </si>
  <si>
    <t>0,00241</t>
  </si>
  <si>
    <t xml:space="preserve"> 0 x 258</t>
  </si>
  <si>
    <t>-0,97032</t>
  </si>
  <si>
    <t>0,27335</t>
  </si>
  <si>
    <t>-0,52961</t>
  </si>
  <si>
    <t>-0,74439</t>
  </si>
  <si>
    <t>0,00311</t>
  </si>
  <si>
    <t>0,03846</t>
  </si>
  <si>
    <t>-0,04296</t>
  </si>
  <si>
    <t xml:space="preserve"> 0 x 290</t>
  </si>
  <si>
    <t>-0,97089</t>
  </si>
  <si>
    <t>0,27134</t>
  </si>
  <si>
    <t>-0,53114</t>
  </si>
  <si>
    <t>-0,74629</t>
  </si>
  <si>
    <t>0,03769</t>
  </si>
  <si>
    <t>-0,04309</t>
  </si>
  <si>
    <t>0,00201</t>
  </si>
  <si>
    <t xml:space="preserve"> 0 x 347</t>
  </si>
  <si>
    <t>-0,97124</t>
  </si>
  <si>
    <t>0,0004</t>
  </si>
  <si>
    <t>0,26623</t>
  </si>
  <si>
    <t>-0,5341</t>
  </si>
  <si>
    <t>-0,74939</t>
  </si>
  <si>
    <t>0,00255</t>
  </si>
  <si>
    <t>0,03723</t>
  </si>
  <si>
    <t>-0,043</t>
  </si>
  <si>
    <t>0,00212</t>
  </si>
  <si>
    <t xml:space="preserve"> 0 x 373</t>
  </si>
  <si>
    <t>-0,9722</t>
  </si>
  <si>
    <t>0,26439</t>
  </si>
  <si>
    <t>-0,53561</t>
  </si>
  <si>
    <t>-0,75106</t>
  </si>
  <si>
    <t>0,00331</t>
  </si>
  <si>
    <t>0,03705</t>
  </si>
  <si>
    <t xml:space="preserve"> 0 x 398</t>
  </si>
  <si>
    <t>-0,97163</t>
  </si>
  <si>
    <t>0,26204</t>
  </si>
  <si>
    <t>-0,53706</t>
  </si>
  <si>
    <t>-0,75208</t>
  </si>
  <si>
    <t>0,00256</t>
  </si>
  <si>
    <t>-0,04302</t>
  </si>
  <si>
    <t>0,0022</t>
  </si>
  <si>
    <t xml:space="preserve"> 0 x 421</t>
  </si>
  <si>
    <t>-0,97211</t>
  </si>
  <si>
    <t>0,2603</t>
  </si>
  <si>
    <t>-0,53867</t>
  </si>
  <si>
    <t>-0,7543</t>
  </si>
  <si>
    <t>0,00221</t>
  </si>
  <si>
    <t>0,0282</t>
  </si>
  <si>
    <t>-0,03384</t>
  </si>
  <si>
    <t xml:space="preserve"> 0 x 241</t>
  </si>
  <si>
    <t>-0,97358</t>
  </si>
  <si>
    <t>0,25333</t>
  </si>
  <si>
    <t>-0,54187</t>
  </si>
  <si>
    <t>-0,75876</t>
  </si>
  <si>
    <t>0,0017</t>
  </si>
  <si>
    <t>0,02875</t>
  </si>
  <si>
    <t>-0,03346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</si>
  <si>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</si>
  <si>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</si>
  <si>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</si>
  <si>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</si>
  <si>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</si>
  <si>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</si>
  <si>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</si>
  <si>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</si>
  <si>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-0,97331</t>
  </si>
  <si>
    <t>0,25032</t>
  </si>
  <si>
    <t>-0,54422</t>
  </si>
  <si>
    <t>-0,76173</t>
  </si>
  <si>
    <t>0,02714</t>
  </si>
  <si>
    <t>-0,03351</t>
  </si>
  <si>
    <t>-0,97515</t>
  </si>
  <si>
    <t>0,23414</t>
  </si>
  <si>
    <t>-0,52537</t>
  </si>
  <si>
    <t>-0,76845</t>
  </si>
  <si>
    <t>0,00178</t>
  </si>
  <si>
    <t>0,02584</t>
  </si>
  <si>
    <t>-0,03395</t>
  </si>
  <si>
    <t>0,0011</t>
  </si>
  <si>
    <t xml:space="preserve"> 0 x 342</t>
  </si>
  <si>
    <t>-0,97619</t>
  </si>
  <si>
    <t>0,22928</t>
  </si>
  <si>
    <t>-0,52871</t>
  </si>
  <si>
    <t>-0,77289</t>
  </si>
  <si>
    <t>0,02516</t>
  </si>
  <si>
    <t>-0,03376</t>
  </si>
  <si>
    <t>0,00109</t>
  </si>
  <si>
    <t xml:space="preserve"> 0 x 391</t>
  </si>
  <si>
    <t>-0,97756</t>
  </si>
  <si>
    <t>0,22174</t>
  </si>
  <si>
    <t>-0,53392</t>
  </si>
  <si>
    <t>-0,78041</t>
  </si>
  <si>
    <t>0,00197</t>
  </si>
  <si>
    <t>0,02522</t>
  </si>
  <si>
    <t>-0,03419</t>
  </si>
  <si>
    <t>0,00079</t>
  </si>
  <si>
    <t>-0,97707</t>
  </si>
  <si>
    <t>0,21811</t>
  </si>
  <si>
    <t>-0,53573</t>
  </si>
  <si>
    <t>-0,78351</t>
  </si>
  <si>
    <t>0,00128</t>
  </si>
  <si>
    <t>0,01812</t>
  </si>
  <si>
    <t>-0,02402</t>
  </si>
  <si>
    <t>-0,97812</t>
  </si>
  <si>
    <t>0,21591</t>
  </si>
  <si>
    <t>-0,53705</t>
  </si>
  <si>
    <t>-0,7863</t>
  </si>
  <si>
    <t>0,01755</t>
  </si>
  <si>
    <t>-0,02388</t>
  </si>
  <si>
    <t>-0,97846</t>
  </si>
  <si>
    <t>0,20912</t>
  </si>
  <si>
    <t>-0,52668</t>
  </si>
  <si>
    <t>-0,78996</t>
  </si>
  <si>
    <t>0,01705</t>
  </si>
  <si>
    <t>-0,02411</t>
  </si>
  <si>
    <t xml:space="preserve"> 0 x 278</t>
  </si>
  <si>
    <t>-0,97947</t>
  </si>
  <si>
    <t>0,0002</t>
  </si>
  <si>
    <t>0,19818</t>
  </si>
  <si>
    <t>-0,51886</t>
  </si>
  <si>
    <t>-0,79694</t>
  </si>
  <si>
    <t>0,00092</t>
  </si>
  <si>
    <t>0,01601</t>
  </si>
  <si>
    <t>-0,0248</t>
  </si>
  <si>
    <t>-0,98088</t>
  </si>
  <si>
    <t>0,19027</t>
  </si>
  <si>
    <t>-0,52452</t>
  </si>
  <si>
    <t xml:space="preserve"> 2019-01-14</t>
  </si>
  <si>
    <t>0,11845</t>
  </si>
  <si>
    <t>0,92948</t>
  </si>
  <si>
    <t>-0,75556</t>
  </si>
  <si>
    <t>0,10203</t>
  </si>
  <si>
    <t xml:space="preserve"> 99 x 74</t>
  </si>
  <si>
    <t>-0,85939</t>
  </si>
  <si>
    <t>0,00203</t>
  </si>
  <si>
    <t>1,03716</t>
  </si>
  <si>
    <t>-1,01531</t>
  </si>
  <si>
    <t>-0,80385</t>
  </si>
  <si>
    <t>0,37206</t>
  </si>
  <si>
    <t>0,00333</t>
  </si>
  <si>
    <t>1,76354</t>
  </si>
  <si>
    <t>-1,62384</t>
  </si>
  <si>
    <t>0,31191</t>
  </si>
  <si>
    <t>-0,6216</t>
  </si>
  <si>
    <t>0,00326</t>
  </si>
  <si>
    <t>1,77203</t>
  </si>
  <si>
    <t>-1,7977</t>
  </si>
  <si>
    <t>-0,5712</t>
  </si>
  <si>
    <t>0,00976</t>
  </si>
  <si>
    <t>0,11946</t>
  </si>
  <si>
    <t>-0,09151</t>
  </si>
  <si>
    <t>0,00769</t>
  </si>
  <si>
    <t xml:space="preserve"> 232 x 315</t>
  </si>
  <si>
    <t>-0,97279</t>
  </si>
  <si>
    <t>0,28485</t>
  </si>
  <si>
    <t>-0,3668</t>
  </si>
  <si>
    <t>-0,9486</t>
  </si>
  <si>
    <t>0,62384</t>
  </si>
  <si>
    <t>0,00305</t>
  </si>
  <si>
    <t>1,76916</t>
  </si>
  <si>
    <t>-1,79314</t>
  </si>
  <si>
    <t>0,49222</t>
  </si>
  <si>
    <t>-0,38046</t>
  </si>
  <si>
    <t>0,00297</t>
  </si>
  <si>
    <t>1,77506</t>
  </si>
  <si>
    <t>-1,95824</t>
  </si>
  <si>
    <t>-0,34712</t>
  </si>
  <si>
    <t>0,01237</t>
  </si>
  <si>
    <t>0,15059</t>
  </si>
  <si>
    <t>-0,11346</t>
  </si>
  <si>
    <t>0,01092</t>
  </si>
  <si>
    <t xml:space="preserve"> 262 x 232</t>
  </si>
  <si>
    <t>-0,95844</t>
  </si>
  <si>
    <t>0,40776</t>
  </si>
  <si>
    <t>-0,50314</t>
  </si>
  <si>
    <t>-0,92915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</si>
  <si>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</si>
  <si>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</si>
  <si>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</si>
  <si>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</si>
  <si>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</si>
  <si>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</si>
  <si>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</si>
  <si>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</si>
  <si>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</si>
  <si>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</si>
  <si>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0,73155</t>
  </si>
  <si>
    <t>0,00251</t>
  </si>
  <si>
    <t>1,53505</t>
  </si>
  <si>
    <t>-1,60908</t>
  </si>
  <si>
    <t>0,54202</t>
  </si>
  <si>
    <t>-0,27733</t>
  </si>
  <si>
    <t>0,00244</t>
  </si>
  <si>
    <t>1,56253</t>
  </si>
  <si>
    <t>-1,80671</t>
  </si>
  <si>
    <t>-0,2527</t>
  </si>
  <si>
    <t>0,00576</t>
  </si>
  <si>
    <t>0,0765</t>
  </si>
  <si>
    <t>-0,062</t>
  </si>
  <si>
    <t>0,00449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</si>
  <si>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</si>
  <si>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</si>
  <si>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</si>
  <si>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</si>
  <si>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</si>
  <si>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</si>
  <si>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</si>
  <si>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</si>
  <si>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</si>
  <si>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 xml:space="preserve"> 284 x 223</t>
  </si>
  <si>
    <t>-0,97738</t>
  </si>
  <si>
    <t>0,24371</t>
  </si>
  <si>
    <t>-0,35766</t>
  </si>
  <si>
    <t>-0,9704</t>
  </si>
  <si>
    <t>0,00418</t>
  </si>
  <si>
    <t>0,05837</t>
  </si>
  <si>
    <t>-0,0488</t>
  </si>
  <si>
    <t xml:space="preserve"> 223 x 327</t>
  </si>
  <si>
    <t>-0,97848</t>
  </si>
  <si>
    <t>0,23475</t>
  </si>
  <si>
    <t>-0,36073</t>
  </si>
  <si>
    <t>-0,97881</t>
  </si>
  <si>
    <t>0,00284</t>
  </si>
  <si>
    <t>0,04204</t>
  </si>
  <si>
    <t>-0,03462</t>
  </si>
  <si>
    <t xml:space="preserve"> 0 x 223</t>
  </si>
  <si>
    <t>-0,98064</t>
  </si>
  <si>
    <t>0,21452</t>
  </si>
  <si>
    <t>-0,34332</t>
  </si>
  <si>
    <t>-0,98753</t>
  </si>
  <si>
    <t xml:space="preserve"> 2019-01-16</t>
  </si>
  <si>
    <t>0,01509</t>
  </si>
  <si>
    <t>0,18734</t>
  </si>
  <si>
    <t>-0,12325</t>
  </si>
  <si>
    <t>0,01457</t>
  </si>
  <si>
    <t xml:space="preserve"> 259 x 286</t>
  </si>
  <si>
    <t>-0,97453</t>
  </si>
  <si>
    <t>0,29592</t>
  </si>
  <si>
    <t>-0,30808</t>
  </si>
  <si>
    <t>-1,09186</t>
  </si>
  <si>
    <t>0,01314</t>
  </si>
  <si>
    <t>0,17405</t>
  </si>
  <si>
    <t>-0,11459</t>
  </si>
  <si>
    <t>0,01337</t>
  </si>
  <si>
    <t xml:space="preserve"> 307 x 289</t>
  </si>
  <si>
    <t>-0,97582</t>
  </si>
  <si>
    <t>0,27622</t>
  </si>
  <si>
    <t>-0,29288</t>
  </si>
  <si>
    <t>-1,09557</t>
  </si>
  <si>
    <t>0,02943</t>
  </si>
  <si>
    <t>0,33788</t>
  </si>
  <si>
    <t>-0,22175</t>
  </si>
  <si>
    <t>0,02931</t>
  </si>
  <si>
    <t xml:space="preserve"> 176 x 201</t>
  </si>
  <si>
    <t>-0,94784</t>
  </si>
  <si>
    <t>0,00086</t>
  </si>
  <si>
    <t>0,5297</t>
  </si>
  <si>
    <t>-0,49681</t>
  </si>
  <si>
    <t>-1,0493</t>
  </si>
  <si>
    <t>0,01257</t>
  </si>
  <si>
    <t>0,16537</t>
  </si>
  <si>
    <t>-0,11054</t>
  </si>
  <si>
    <t>0,01254</t>
  </si>
  <si>
    <t xml:space="preserve"> 240 x 274</t>
  </si>
  <si>
    <t>-0,97694</t>
  </si>
  <si>
    <t>0,27368</t>
  </si>
  <si>
    <t>-0,29367</t>
  </si>
  <si>
    <t>-1,09802</t>
  </si>
  <si>
    <t>0,02658</t>
  </si>
  <si>
    <t>0,31574</t>
  </si>
  <si>
    <t>-0,20771</t>
  </si>
  <si>
    <t>0,0267</t>
  </si>
  <si>
    <t xml:space="preserve"> 183 x 218</t>
  </si>
  <si>
    <t>-0,94966</t>
  </si>
  <si>
    <t>0,51176</t>
  </si>
  <si>
    <t>-0,48607</t>
  </si>
  <si>
    <t>-1,05349</t>
  </si>
  <si>
    <t>0,02177</t>
  </si>
  <si>
    <t>0,26565</t>
  </si>
  <si>
    <t>-0,17287</t>
  </si>
  <si>
    <t>0,02179</t>
  </si>
  <si>
    <t xml:space="preserve"> 217 x 25</t>
  </si>
  <si>
    <t>-0,95515</t>
  </si>
  <si>
    <t>0,0007</t>
  </si>
  <si>
    <t>0,47062</t>
  </si>
  <si>
    <t>-0,45827</t>
  </si>
  <si>
    <t>-1,06289</t>
  </si>
  <si>
    <t>0,38381</t>
  </si>
  <si>
    <t>0,00314</t>
  </si>
  <si>
    <t>1,91199</t>
  </si>
  <si>
    <t>-1,54789</t>
  </si>
  <si>
    <t>0,36998</t>
  </si>
  <si>
    <t>-0,61145</t>
  </si>
  <si>
    <t>0,00301</t>
  </si>
  <si>
    <t>1,9182</t>
  </si>
  <si>
    <t>-1,6918</t>
  </si>
  <si>
    <t>-0,65096</t>
  </si>
  <si>
    <t>0,01813</t>
  </si>
  <si>
    <t>0,22827</t>
  </si>
  <si>
    <t>-0,14937</t>
  </si>
  <si>
    <t>0,01817</t>
  </si>
  <si>
    <t xml:space="preserve"> 255 x 236</t>
  </si>
  <si>
    <t>-0,95787</t>
  </si>
  <si>
    <t>0,44199</t>
  </si>
  <si>
    <t>-0,44234</t>
  </si>
  <si>
    <t>-1,06964</t>
  </si>
  <si>
    <t>0,00315</t>
  </si>
  <si>
    <t>1,99699</t>
  </si>
  <si>
    <t>-1,69438</t>
  </si>
  <si>
    <t>0,46815</t>
  </si>
  <si>
    <t>-0,5026</t>
  </si>
  <si>
    <t>0,00299</t>
  </si>
  <si>
    <t>1,99744</t>
  </si>
  <si>
    <t>-1,82053</t>
  </si>
  <si>
    <t>-0,53272</t>
  </si>
  <si>
    <t>0,00645</t>
  </si>
  <si>
    <t>0,08814</t>
  </si>
  <si>
    <t>-0,06001</t>
  </si>
  <si>
    <t xml:space="preserve"> 327 x 286</t>
  </si>
  <si>
    <t>-0,98172</t>
  </si>
  <si>
    <t>0,21425</t>
  </si>
  <si>
    <t>-0,26671</t>
  </si>
  <si>
    <t>-1,12423</t>
  </si>
  <si>
    <t>0,7963</t>
  </si>
  <si>
    <t>0,0019</t>
  </si>
  <si>
    <t>1,41569</t>
  </si>
  <si>
    <t>-1,35097</t>
  </si>
  <si>
    <t>0,63071</t>
  </si>
  <si>
    <t>-0,2134</t>
  </si>
  <si>
    <t>0,00183</t>
  </si>
  <si>
    <t>1,45822</t>
  </si>
  <si>
    <t>-1,53571</t>
  </si>
  <si>
    <t>-0,22537</t>
  </si>
  <si>
    <t>0,86412</t>
  </si>
  <si>
    <t>0,00137</t>
  </si>
  <si>
    <t>1,0841</t>
  </si>
  <si>
    <t>-1,05927</t>
  </si>
  <si>
    <t>0,59203</t>
  </si>
  <si>
    <t xml:space="preserve"> 71 x 25</t>
  </si>
  <si>
    <t>-0,14813</t>
  </si>
  <si>
    <t>1,15703</t>
  </si>
  <si>
    <t>-1,27326</t>
  </si>
  <si>
    <t>-0,15586</t>
  </si>
  <si>
    <t>0,89749</t>
  </si>
  <si>
    <t>0,00108</t>
  </si>
  <si>
    <t>0,88298</t>
  </si>
  <si>
    <t>-0,87622</t>
  </si>
  <si>
    <t>0,53066</t>
  </si>
  <si>
    <t xml:space="preserve"> 59 x 25</t>
  </si>
  <si>
    <t>-0,11484</t>
  </si>
  <si>
    <t>0,97125</t>
  </si>
  <si>
    <t>-1,1002</t>
  </si>
  <si>
    <t>-0,12062</t>
  </si>
  <si>
    <t>0,91401</t>
  </si>
  <si>
    <t>0,76139</t>
  </si>
  <si>
    <t>-0,76231</t>
  </si>
  <si>
    <t>0,47333</t>
  </si>
  <si>
    <t xml:space="preserve"> 68 x 25</t>
  </si>
  <si>
    <t>-0,09681</t>
  </si>
  <si>
    <t>0,00095</t>
  </si>
  <si>
    <t>0,86047</t>
  </si>
  <si>
    <t>-0,99469</t>
  </si>
  <si>
    <t>-0,10186</t>
  </si>
  <si>
    <t>0,01733</t>
  </si>
  <si>
    <t>-0,01773</t>
  </si>
  <si>
    <t xml:space="preserve"> 0 x 283</t>
  </si>
  <si>
    <t>-0,99521</t>
  </si>
  <si>
    <t>0,05695</t>
  </si>
  <si>
    <t>-0,15512</t>
  </si>
  <si>
    <t>-1,26941</t>
  </si>
  <si>
    <t xml:space="preserve"> 2019-01-18</t>
  </si>
  <si>
    <t>0,02309</t>
  </si>
  <si>
    <t>-0,02321</t>
  </si>
  <si>
    <t xml:space="preserve"> 0 x 49</t>
  </si>
  <si>
    <t xml:space="preserve"> 49 x 49</t>
  </si>
  <si>
    <t>10,25184</t>
  </si>
  <si>
    <t>0,00609</t>
  </si>
  <si>
    <t>-0,00917</t>
  </si>
  <si>
    <t>0,00043</t>
  </si>
  <si>
    <t xml:space="preserve"> 0 x 1</t>
  </si>
  <si>
    <t>10,22324</t>
  </si>
  <si>
    <t>0,01885</t>
  </si>
  <si>
    <t>-0,02412</t>
  </si>
  <si>
    <t>-0,99949</t>
  </si>
  <si>
    <t>-1,02418</t>
  </si>
  <si>
    <t>-1,62905</t>
  </si>
  <si>
    <t>0,02175</t>
  </si>
  <si>
    <t>-0,02354</t>
  </si>
  <si>
    <t>-0,99908</t>
  </si>
  <si>
    <t>-0,06046</t>
  </si>
  <si>
    <t>-1,53628</t>
  </si>
  <si>
    <t>0,01988</t>
  </si>
  <si>
    <t>-0,02407</t>
  </si>
  <si>
    <t>0,00148</t>
  </si>
  <si>
    <t>10,24234</t>
  </si>
  <si>
    <t>0,16795</t>
  </si>
  <si>
    <t>-0,09413</t>
  </si>
  <si>
    <t>-0,9784</t>
  </si>
  <si>
    <t>0,27206</t>
  </si>
  <si>
    <t>-0,23216</t>
  </si>
  <si>
    <t>-1,24916</t>
  </si>
  <si>
    <t>0,02785</t>
  </si>
  <si>
    <t>0,34589</t>
  </si>
  <si>
    <t>-0,19511</t>
  </si>
  <si>
    <t>0,03159</t>
  </si>
  <si>
    <t xml:space="preserve"> 1 x 49</t>
  </si>
  <si>
    <t>-0,95022</t>
  </si>
  <si>
    <t>0,54803</t>
  </si>
  <si>
    <t>-0,42403</t>
  </si>
  <si>
    <t>-1,19643</t>
  </si>
  <si>
    <t>0,00912</t>
  </si>
  <si>
    <t>0,12863</t>
  </si>
  <si>
    <t>-0,07235</t>
  </si>
  <si>
    <t>0,01023</t>
  </si>
  <si>
    <t>-0,98136</t>
  </si>
  <si>
    <t>0,24218</t>
  </si>
  <si>
    <t>-0,21872</t>
  </si>
  <si>
    <t>-1,26152</t>
  </si>
  <si>
    <t>0,00553</t>
  </si>
  <si>
    <t>0,09233</t>
  </si>
  <si>
    <t>-0,05404</t>
  </si>
  <si>
    <t>0,00674</t>
  </si>
  <si>
    <t>-0,98568</t>
  </si>
  <si>
    <t>0,18843</t>
  </si>
  <si>
    <t>-0,18989</t>
  </si>
  <si>
    <t>-1,28339</t>
  </si>
  <si>
    <t>0,49792</t>
  </si>
  <si>
    <t>2,12644</t>
  </si>
  <si>
    <t>-1,57334</t>
  </si>
  <si>
    <t>0,53191</t>
  </si>
  <si>
    <t>-0,50057</t>
  </si>
  <si>
    <t>0,00286</t>
  </si>
  <si>
    <t>2,12651</t>
  </si>
  <si>
    <t>-1,67088</t>
  </si>
  <si>
    <t>-0,60327</t>
  </si>
  <si>
    <t>0,00569</t>
  </si>
  <si>
    <t>0,08168</t>
  </si>
  <si>
    <t>-0,04931</t>
  </si>
  <si>
    <t>0,00636</t>
  </si>
  <si>
    <t>-0,98685</t>
  </si>
  <si>
    <t>0,18307</t>
  </si>
  <si>
    <t>-0,19079</t>
  </si>
  <si>
    <t>-1,29093</t>
  </si>
  <si>
    <t>0,00484</t>
  </si>
  <si>
    <t>0,07265</t>
  </si>
  <si>
    <t>-0,04432</t>
  </si>
  <si>
    <t>0,005</t>
  </si>
  <si>
    <t>-0,988</t>
  </si>
  <si>
    <t>0,16862</t>
  </si>
  <si>
    <t>-0,18312</t>
  </si>
  <si>
    <t>-1,2985</t>
  </si>
  <si>
    <t>0,06997</t>
  </si>
  <si>
    <t>-0,98837</t>
  </si>
  <si>
    <t>0,15392</t>
  </si>
  <si>
    <t>-0,17482</t>
  </si>
  <si>
    <t>-1,30712</t>
  </si>
  <si>
    <t>0,00401</t>
  </si>
  <si>
    <t>0,05935</t>
  </si>
  <si>
    <t>-0,03971</t>
  </si>
  <si>
    <t>0,00408</t>
  </si>
  <si>
    <t>-0,98959</t>
  </si>
  <si>
    <t>0,13784</t>
  </si>
  <si>
    <t>-0,16706</t>
  </si>
  <si>
    <t>-1,32013</t>
  </si>
  <si>
    <t>0,00342</t>
  </si>
  <si>
    <t>0,05158</t>
  </si>
  <si>
    <t>0,0035</t>
  </si>
  <si>
    <t>-0,98978</t>
  </si>
  <si>
    <t>0,13725</t>
  </si>
  <si>
    <t>-0,1672</t>
  </si>
  <si>
    <t>-1,32294</t>
  </si>
  <si>
    <t>0,00336</t>
  </si>
  <si>
    <t>0,04888</t>
  </si>
  <si>
    <t>-0,03407</t>
  </si>
  <si>
    <t>0,00353</t>
  </si>
  <si>
    <t>-0,9917</t>
  </si>
  <si>
    <t>0,12108</t>
  </si>
  <si>
    <t>-0,15958</t>
  </si>
  <si>
    <t>-1,33777</t>
  </si>
  <si>
    <t>0,00337</t>
  </si>
  <si>
    <t>0,04878</t>
  </si>
  <si>
    <t>-0,03431</t>
  </si>
  <si>
    <t>-0,99203</t>
  </si>
  <si>
    <t>0,10984</t>
  </si>
  <si>
    <t>-0,1496</t>
  </si>
  <si>
    <t>-1,34346</t>
  </si>
  <si>
    <t>0,04744</t>
  </si>
  <si>
    <t>-0,03432</t>
  </si>
  <si>
    <t>0,00334</t>
  </si>
  <si>
    <t>-0,99345</t>
  </si>
  <si>
    <t>0,09819</t>
  </si>
  <si>
    <t>-0,13984</t>
  </si>
  <si>
    <t>-1,34992</t>
  </si>
  <si>
    <t>0,03898</t>
  </si>
  <si>
    <t>-0,02861</t>
  </si>
  <si>
    <t>-0,99311</t>
  </si>
  <si>
    <t>0,09466</t>
  </si>
  <si>
    <t>-0,14086</t>
  </si>
  <si>
    <t>-1,35886</t>
  </si>
  <si>
    <t>0,00273</t>
  </si>
  <si>
    <t>0,03875</t>
  </si>
  <si>
    <t>-0,02869</t>
  </si>
  <si>
    <t>-0,99295</t>
  </si>
  <si>
    <t>0,09423</t>
  </si>
  <si>
    <t>-0,14076</t>
  </si>
  <si>
    <t>-1,36357</t>
  </si>
  <si>
    <t>0,85967</t>
  </si>
  <si>
    <t>1,18085</t>
  </si>
  <si>
    <t>-1,02142</t>
  </si>
  <si>
    <t>0,67565</t>
  </si>
  <si>
    <t>-0,14935</t>
  </si>
  <si>
    <t>1,24196</t>
  </si>
  <si>
    <t>-1,18071</t>
  </si>
  <si>
    <t>-0,17853</t>
  </si>
  <si>
    <t>0,03767</t>
  </si>
  <si>
    <t>-0,02815</t>
  </si>
  <si>
    <t>-0,9955</t>
  </si>
  <si>
    <t>0,06967</t>
  </si>
  <si>
    <t>-0,11964</t>
  </si>
  <si>
    <t>-1,37745</t>
  </si>
  <si>
    <t>0,86486</t>
  </si>
  <si>
    <t>1,14768</t>
  </si>
  <si>
    <t>-0,997</t>
  </si>
  <si>
    <t>0,66733</t>
  </si>
  <si>
    <t>-0,14464</t>
  </si>
  <si>
    <t>1,21212</t>
  </si>
  <si>
    <t>-1,16055</t>
  </si>
  <si>
    <t>-0,1719</t>
  </si>
  <si>
    <t>0,00196</t>
  </si>
  <si>
    <t>0,0361</t>
  </si>
  <si>
    <t>-0,02872</t>
  </si>
  <si>
    <t>0,00247</t>
  </si>
  <si>
    <t>-0,99497</t>
  </si>
  <si>
    <t>0,06844</t>
  </si>
  <si>
    <t>-0,12011</t>
  </si>
  <si>
    <t>-1,38458</t>
  </si>
  <si>
    <t>0,00225</t>
  </si>
  <si>
    <t>0,03198</t>
  </si>
  <si>
    <t>-0,02957</t>
  </si>
  <si>
    <t>0,00222</t>
  </si>
  <si>
    <t>-0,99929</t>
  </si>
  <si>
    <t>0,01382</t>
  </si>
  <si>
    <t>-0,07215</t>
  </si>
  <si>
    <t>-1,44652</t>
  </si>
  <si>
    <t>0,03369</t>
  </si>
  <si>
    <t>-0,02918</t>
  </si>
  <si>
    <t>0,00263</t>
  </si>
  <si>
    <t>-0,99699</t>
  </si>
  <si>
    <t>0,04241</t>
  </si>
  <si>
    <t>-0,09769</t>
  </si>
  <si>
    <t>-1,4121</t>
  </si>
  <si>
    <t>0,0352</t>
  </si>
  <si>
    <t>-0,02913</t>
  </si>
  <si>
    <t>0,00236</t>
  </si>
  <si>
    <t>-0,99552</t>
  </si>
  <si>
    <t>0,06754</t>
  </si>
  <si>
    <t>-0,1207</t>
  </si>
  <si>
    <t>-1,39389</t>
  </si>
  <si>
    <t>0,90831</t>
  </si>
  <si>
    <t>0,00089</t>
  </si>
  <si>
    <t>0,85811</t>
  </si>
  <si>
    <t>-0,76526</t>
  </si>
  <si>
    <t>0,55874</t>
  </si>
  <si>
    <t>-0,10042</t>
  </si>
  <si>
    <t>0,00098</t>
  </si>
  <si>
    <t>0,93508</t>
  </si>
  <si>
    <t>-0,93278</t>
  </si>
  <si>
    <t>-0,11935</t>
  </si>
  <si>
    <t>0,00245</t>
  </si>
  <si>
    <t>0,03508</t>
  </si>
  <si>
    <t>-0,0294</t>
  </si>
  <si>
    <t>-0,99641</t>
  </si>
  <si>
    <t>0,05474</t>
  </si>
  <si>
    <t>-0,10991</t>
  </si>
  <si>
    <t>-1,4046</t>
  </si>
  <si>
    <t>0,91225</t>
  </si>
  <si>
    <t>0,82945</t>
  </si>
  <si>
    <t>-0,74178</t>
  </si>
  <si>
    <t>0,54287</t>
  </si>
  <si>
    <t>-0,096</t>
  </si>
  <si>
    <t>0,91118</t>
  </si>
  <si>
    <t>-0,91558</t>
  </si>
  <si>
    <t>-0,11532</t>
  </si>
  <si>
    <t>0,03334</t>
  </si>
  <si>
    <t>0,00243</t>
  </si>
  <si>
    <t>-0,99708</t>
  </si>
  <si>
    <t>0,04237</t>
  </si>
  <si>
    <t>-0,09799</t>
  </si>
  <si>
    <t>-1,41674</t>
  </si>
  <si>
    <t>0,00198</t>
  </si>
  <si>
    <t>0,03049</t>
  </si>
  <si>
    <t>-0,03006</t>
  </si>
  <si>
    <t>-0,99926</t>
  </si>
  <si>
    <t>0,01354</t>
  </si>
  <si>
    <t>-0,07145</t>
  </si>
  <si>
    <t>-1,46292</t>
  </si>
  <si>
    <t>0,03071</t>
  </si>
  <si>
    <t>-0,02927</t>
  </si>
  <si>
    <t>-0,99872</t>
  </si>
  <si>
    <t>0,01315</t>
  </si>
  <si>
    <t>-1,46505</t>
  </si>
  <si>
    <t>0,00214</t>
  </si>
  <si>
    <t>0,03187</t>
  </si>
  <si>
    <t>-0,02997</t>
  </si>
  <si>
    <t>-0,99814</t>
  </si>
  <si>
    <t>0,02839</t>
  </si>
  <si>
    <t>-0,08527</t>
  </si>
  <si>
    <t>-1,43855</t>
  </si>
  <si>
    <t>0,93307</t>
  </si>
  <si>
    <t>0,65313</t>
  </si>
  <si>
    <t>-0,60824</t>
  </si>
  <si>
    <t>0,39743</t>
  </si>
  <si>
    <t>-0,07</t>
  </si>
  <si>
    <t>0,71411</t>
  </si>
  <si>
    <t>-0,74668</t>
  </si>
  <si>
    <t>-0,08287</t>
  </si>
  <si>
    <t xml:space="preserve"> 2019-01-22</t>
  </si>
  <si>
    <t>0,0468</t>
  </si>
  <si>
    <t>0,58018</t>
  </si>
  <si>
    <t>-0,25802</t>
  </si>
  <si>
    <t>0,06445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</si>
  <si>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</si>
  <si>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</si>
  <si>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</si>
  <si>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</si>
  <si>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</si>
  <si>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</si>
  <si>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0,05589</t>
  </si>
  <si>
    <t>0,66937</t>
  </si>
  <si>
    <t>-0,3007</t>
  </si>
  <si>
    <t>0,07774</t>
  </si>
  <si>
    <t xml:space="preserve"> 132 x 137</t>
  </si>
  <si>
    <t>-0,93352</t>
  </si>
  <si>
    <t>0,75477</t>
  </si>
  <si>
    <t>-0,43773</t>
  </si>
  <si>
    <t>-1,44146</t>
  </si>
  <si>
    <t>0,07838</t>
  </si>
  <si>
    <t>0,8689</t>
  </si>
  <si>
    <t>-0,39576</t>
  </si>
  <si>
    <t>0,10847</t>
  </si>
  <si>
    <t xml:space="preserve"> 113 x 113</t>
  </si>
  <si>
    <t>-0,91271</t>
  </si>
  <si>
    <t>0,93553</t>
  </si>
  <si>
    <t>-0,52485</t>
  </si>
  <si>
    <t>-1,39982</t>
  </si>
  <si>
    <t>0,04232</t>
  </si>
  <si>
    <t>0,00076</t>
  </si>
  <si>
    <t>0,54245</t>
  </si>
  <si>
    <t>-0,24012</t>
  </si>
  <si>
    <t>0,05918</t>
  </si>
  <si>
    <t xml:space="preserve"> 152 x 157</t>
  </si>
  <si>
    <t>-0,94621</t>
  </si>
  <si>
    <t>0,63699</t>
  </si>
  <si>
    <t>-0,38144</t>
  </si>
  <si>
    <t>-1,46748</t>
  </si>
  <si>
    <t>0,03606</t>
  </si>
  <si>
    <t>0,47614</t>
  </si>
  <si>
    <t>-0,2115</t>
  </si>
  <si>
    <t>0,05094</t>
  </si>
  <si>
    <t xml:space="preserve"> 168 x 172</t>
  </si>
  <si>
    <t>-0,95213</t>
  </si>
  <si>
    <t>0,58207</t>
  </si>
  <si>
    <t>-0,35792</t>
  </si>
  <si>
    <t>-1,48132</t>
  </si>
  <si>
    <t>0,02609</t>
  </si>
  <si>
    <t>0,36039</t>
  </si>
  <si>
    <t>-0,15899</t>
  </si>
  <si>
    <t>0,03647</t>
  </si>
  <si>
    <t xml:space="preserve"> 200 x 200</t>
  </si>
  <si>
    <t>-0,96296</t>
  </si>
  <si>
    <t>0,47012</t>
  </si>
  <si>
    <t>-0,30603</t>
  </si>
  <si>
    <t>-1,50824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</si>
  <si>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</si>
  <si>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</si>
  <si>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</si>
  <si>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</si>
  <si>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</si>
  <si>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</si>
  <si>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</si>
  <si>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</si>
  <si>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</si>
  <si>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0,2261</t>
  </si>
  <si>
    <t>0,00235</t>
  </si>
  <si>
    <t>1,7863</t>
  </si>
  <si>
    <t>-0,89205</t>
  </si>
  <si>
    <t>0,31059</t>
  </si>
  <si>
    <t xml:space="preserve"> 43 x 42</t>
  </si>
  <si>
    <t>-0,76857</t>
  </si>
  <si>
    <t>1,8032</t>
  </si>
  <si>
    <t>-0,99739</t>
  </si>
  <si>
    <t>-1,15923</t>
  </si>
  <si>
    <t>0,01937</t>
  </si>
  <si>
    <t>0,27656</t>
  </si>
  <si>
    <t>-0,12257</t>
  </si>
  <si>
    <t>0,02615</t>
  </si>
  <si>
    <t xml:space="preserve"> 228 x 256</t>
  </si>
  <si>
    <t>-0,97024</t>
  </si>
  <si>
    <t>0,39389</t>
  </si>
  <si>
    <t>-0,27297</t>
  </si>
  <si>
    <t>-1,52947</t>
  </si>
  <si>
    <t>0,26683</t>
  </si>
  <si>
    <t>1,94963</t>
  </si>
  <si>
    <t>-0,9951</t>
  </si>
  <si>
    <t>0,36375</t>
  </si>
  <si>
    <t xml:space="preserve"> 35 x 35</t>
  </si>
  <si>
    <t>-0,7286</t>
  </si>
  <si>
    <t>1,96095</t>
  </si>
  <si>
    <t>-1,09629</t>
  </si>
  <si>
    <t>-1,09665</t>
  </si>
  <si>
    <t>0,29472</t>
  </si>
  <si>
    <t>0,00262</t>
  </si>
  <si>
    <t>2,04565</t>
  </si>
  <si>
    <t>-1,05889</t>
  </si>
  <si>
    <t>0,40062</t>
  </si>
  <si>
    <t xml:space="preserve"> 31 x 31</t>
  </si>
  <si>
    <t>-0,70172</t>
  </si>
  <si>
    <t>2,0509</t>
  </si>
  <si>
    <t>-1,15319</t>
  </si>
  <si>
    <t>-1,05513</t>
  </si>
  <si>
    <t>0,45531</t>
  </si>
  <si>
    <t>2,34802</t>
  </si>
  <si>
    <t>-1,30433</t>
  </si>
  <si>
    <t>0,60236</t>
  </si>
  <si>
    <t>-0,54354</t>
  </si>
  <si>
    <t>2,3481</t>
  </si>
  <si>
    <t>-1,40176</t>
  </si>
  <si>
    <t>-0,81164</t>
  </si>
  <si>
    <t>0,49816</t>
  </si>
  <si>
    <t>2,36341</t>
  </si>
  <si>
    <t>-1,33748</t>
  </si>
  <si>
    <t>0,65263</t>
  </si>
  <si>
    <t>-0,50092</t>
  </si>
  <si>
    <t>0,00272</t>
  </si>
  <si>
    <t>2,36325</t>
  </si>
  <si>
    <t>-1,43665</t>
  </si>
  <si>
    <t>-0,7476</t>
  </si>
  <si>
    <t>0,52564</t>
  </si>
  <si>
    <t>0,00274</t>
  </si>
  <si>
    <t>2,35782</t>
  </si>
  <si>
    <t>-1,35219</t>
  </si>
  <si>
    <t>0,68505</t>
  </si>
  <si>
    <t>-0,47373</t>
  </si>
  <si>
    <t>2,35841</t>
  </si>
  <si>
    <t>-1,45855</t>
  </si>
  <si>
    <t>-0,70633</t>
  </si>
  <si>
    <t>0,53953</t>
  </si>
  <si>
    <t>0,0027</t>
  </si>
  <si>
    <t>2,35135</t>
  </si>
  <si>
    <t>-1,36026</t>
  </si>
  <si>
    <t>0,69914</t>
  </si>
  <si>
    <t>-0,46085</t>
  </si>
  <si>
    <t>2,35159</t>
  </si>
  <si>
    <t>-1,46065</t>
  </si>
  <si>
    <t>-0,68541</t>
  </si>
  <si>
    <t>0,00529</t>
  </si>
  <si>
    <t>0,08798</t>
  </si>
  <si>
    <t>-0,04076</t>
  </si>
  <si>
    <t>0,00736</t>
  </si>
  <si>
    <t xml:space="preserve"> 267 x 259</t>
  </si>
  <si>
    <t>-0,9822</t>
  </si>
  <si>
    <t>0,24968</t>
  </si>
  <si>
    <t>-0,2247</t>
  </si>
  <si>
    <t>-1,6009</t>
  </si>
  <si>
    <t>0,00411</t>
  </si>
  <si>
    <t>0,06741</t>
  </si>
  <si>
    <t>-0,03187</t>
  </si>
  <si>
    <t>0,00524</t>
  </si>
  <si>
    <t xml:space="preserve"> 253 x 259</t>
  </si>
  <si>
    <t>-0,98363</t>
  </si>
  <si>
    <t>0,23114</t>
  </si>
  <si>
    <t>-0,22027</t>
  </si>
  <si>
    <t>-1,61736</t>
  </si>
  <si>
    <t>0,75367</t>
  </si>
  <si>
    <t>0,00191</t>
  </si>
  <si>
    <t>1,86388</t>
  </si>
  <si>
    <t>-1,19296</t>
  </si>
  <si>
    <t>0,86648</t>
  </si>
  <si>
    <t xml:space="preserve"> 28 x 28</t>
  </si>
  <si>
    <t>-0,25052</t>
  </si>
  <si>
    <t>0,00193</t>
  </si>
  <si>
    <t>1,8847</t>
  </si>
  <si>
    <t>-1,30422</t>
  </si>
  <si>
    <t>-0,37102</t>
  </si>
  <si>
    <t>0,76331</t>
  </si>
  <si>
    <t>1,82337</t>
  </si>
  <si>
    <t>-1,16413</t>
  </si>
  <si>
    <t>0,86917</t>
  </si>
  <si>
    <t xml:space="preserve"> 29 x 29</t>
  </si>
  <si>
    <t>-0,24184</t>
  </si>
  <si>
    <t>0,00188</t>
  </si>
  <si>
    <t>1,85023</t>
  </si>
  <si>
    <t>-1,28671</t>
  </si>
  <si>
    <t>-0,35887</t>
  </si>
  <si>
    <t>0,79576</t>
  </si>
  <si>
    <t>0,00167</t>
  </si>
  <si>
    <t>1,6766</t>
  </si>
  <si>
    <t>-1,09367</t>
  </si>
  <si>
    <t>0,86841</t>
  </si>
  <si>
    <t xml:space="preserve"> 33 x 33</t>
  </si>
  <si>
    <t>-0,21037</t>
  </si>
  <si>
    <t>1,70789</t>
  </si>
  <si>
    <t>-1,21233</t>
  </si>
  <si>
    <t>-0,31094</t>
  </si>
  <si>
    <t xml:space="preserve"> 2019-01-23</t>
  </si>
  <si>
    <t>0,01463</t>
  </si>
  <si>
    <t>-0,09755</t>
  </si>
  <si>
    <t>0,02127</t>
  </si>
  <si>
    <t xml:space="preserve"> 246 x 243</t>
  </si>
  <si>
    <t>-0,98448</t>
  </si>
  <si>
    <t>0,22639</t>
  </si>
  <si>
    <t>-0,17101</t>
  </si>
  <si>
    <t>-1,63514</t>
  </si>
  <si>
    <t>0,12554</t>
  </si>
  <si>
    <t>-0,05471</t>
  </si>
  <si>
    <t>0,01045</t>
  </si>
  <si>
    <t xml:space="preserve"> 259 x 259</t>
  </si>
  <si>
    <t>-0,994</t>
  </si>
  <si>
    <t>0,10019</t>
  </si>
  <si>
    <t>-0,11707</t>
  </si>
  <si>
    <t>-1,67756</t>
  </si>
  <si>
    <t>0,01053</t>
  </si>
  <si>
    <t>0,16845</t>
  </si>
  <si>
    <t>-0,07157</t>
  </si>
  <si>
    <t xml:space="preserve"> 267 x 265</t>
  </si>
  <si>
    <t>-0,98905</t>
  </si>
  <si>
    <t>0,16585</t>
  </si>
  <si>
    <t>-0,1456</t>
  </si>
  <si>
    <t>-1,65685</t>
  </si>
  <si>
    <t>0,13155</t>
  </si>
  <si>
    <t>1,29639</t>
  </si>
  <si>
    <t>-0,58461</t>
  </si>
  <si>
    <t>0,18997</t>
  </si>
  <si>
    <t xml:space="preserve"> 80 x 78</t>
  </si>
  <si>
    <t>-0,86473</t>
  </si>
  <si>
    <t>1,31313</t>
  </si>
  <si>
    <t>-0,67601</t>
  </si>
  <si>
    <t>-1,37986</t>
  </si>
  <si>
    <t>0,28597</t>
  </si>
  <si>
    <t>2,06469</t>
  </si>
  <si>
    <t>-1,01624</t>
  </si>
  <si>
    <t>0,40816</t>
  </si>
  <si>
    <t xml:space="preserve"> 32 x 32</t>
  </si>
  <si>
    <t>-0,71158</t>
  </si>
  <si>
    <t>2,06905</t>
  </si>
  <si>
    <t>-1,1015</t>
  </si>
  <si>
    <t>-1,12111</t>
  </si>
  <si>
    <t>0,31457</t>
  </si>
  <si>
    <t>0,0026</t>
  </si>
  <si>
    <t>2,1529</t>
  </si>
  <si>
    <t>-1,07484</t>
  </si>
  <si>
    <t>0,44651</t>
  </si>
  <si>
    <t>-0,68512</t>
  </si>
  <si>
    <t>2,15088</t>
  </si>
  <si>
    <t>-1,14772</t>
  </si>
  <si>
    <t>-1,07796</t>
  </si>
  <si>
    <t>0,34249</t>
  </si>
  <si>
    <t>0,00271</t>
  </si>
  <si>
    <t>2,22992</t>
  </si>
  <si>
    <t>-1,1298</t>
  </si>
  <si>
    <t>0,48455</t>
  </si>
  <si>
    <t xml:space="preserve"> 25 x 26</t>
  </si>
  <si>
    <t>-0,65529</t>
  </si>
  <si>
    <t>0,00266</t>
  </si>
  <si>
    <t>2,23309</t>
  </si>
  <si>
    <t>-1,21738</t>
  </si>
  <si>
    <t>-1,02943</t>
  </si>
  <si>
    <t>0,44262</t>
  </si>
  <si>
    <t>2,39407</t>
  </si>
  <si>
    <t>-1,27076</t>
  </si>
  <si>
    <t>0,61553</t>
  </si>
  <si>
    <t>-0,55584</t>
  </si>
  <si>
    <t>0,00276</t>
  </si>
  <si>
    <t>2,39439</t>
  </si>
  <si>
    <t>-1,36034</t>
  </si>
  <si>
    <t>-0,87073</t>
  </si>
  <si>
    <t>0,47106</t>
  </si>
  <si>
    <t>2,41227</t>
  </si>
  <si>
    <t>-1,293</t>
  </si>
  <si>
    <t>0,6505</t>
  </si>
  <si>
    <t>-0,52747</t>
  </si>
  <si>
    <t>2,41215</t>
  </si>
  <si>
    <t>-1,38872</t>
  </si>
  <si>
    <t>-0,82617</t>
  </si>
  <si>
    <t>0,48523</t>
  </si>
  <si>
    <t>0,00277</t>
  </si>
  <si>
    <t>2,41733</t>
  </si>
  <si>
    <t>-1,30408</t>
  </si>
  <si>
    <t>0,66736</t>
  </si>
  <si>
    <t>-0,5144</t>
  </si>
  <si>
    <t>2,41656</t>
  </si>
  <si>
    <t>-1,3988</t>
  </si>
  <si>
    <t>-0,80394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</si>
  <si>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</si>
  <si>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</si>
  <si>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</si>
  <si>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</si>
  <si>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</si>
  <si>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</si>
  <si>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</si>
  <si>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</si>
  <si>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</si>
  <si>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0,51267</t>
  </si>
  <si>
    <t>2,41779</t>
  </si>
  <si>
    <t>-1,32716</t>
  </si>
  <si>
    <t>0,70025</t>
  </si>
  <si>
    <t>-0,48681</t>
  </si>
  <si>
    <t>2,41698</t>
  </si>
  <si>
    <t>-1,41664</t>
  </si>
  <si>
    <t>-0,7614</t>
  </si>
  <si>
    <t>0,52615</t>
  </si>
  <si>
    <t>0,00269</t>
  </si>
  <si>
    <t>2,41283</t>
  </si>
  <si>
    <t>-1,33337</t>
  </si>
  <si>
    <t>0,71593</t>
  </si>
  <si>
    <t>-0,47361</t>
  </si>
  <si>
    <t>2,41384</t>
  </si>
  <si>
    <t>-1,42316</t>
  </si>
  <si>
    <t>-0,7405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</si>
  <si>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</si>
  <si>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</si>
  <si>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</si>
  <si>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</si>
  <si>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</si>
  <si>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</si>
  <si>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</si>
  <si>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</si>
  <si>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</si>
  <si>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</si>
  <si>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</si>
  <si>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</si>
  <si>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</si>
  <si>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-0,42332</t>
  </si>
  <si>
    <t>0,00248</t>
  </si>
  <si>
    <t>2,37398</t>
  </si>
  <si>
    <t>-1,43116</t>
  </si>
  <si>
    <t>-0,65932</t>
  </si>
  <si>
    <t>0,59053</t>
  </si>
  <si>
    <t>2,35581</t>
  </si>
  <si>
    <t>-1,34188</t>
  </si>
  <si>
    <t>0,78636</t>
  </si>
  <si>
    <t>-0,41049</t>
  </si>
  <si>
    <t>2,35823</t>
  </si>
  <si>
    <t>-1,43063</t>
  </si>
  <si>
    <t>-0,64035</t>
  </si>
  <si>
    <t>0,60175</t>
  </si>
  <si>
    <t>2,33837</t>
  </si>
  <si>
    <t>-1,3409</t>
  </si>
  <si>
    <t>0,79913</t>
  </si>
  <si>
    <t>-0,39869</t>
  </si>
  <si>
    <t>2,34092</t>
  </si>
  <si>
    <t>-1,42999</t>
  </si>
  <si>
    <t>-0,62136</t>
  </si>
  <si>
    <t>0,61432</t>
  </si>
  <si>
    <t>2,3172</t>
  </si>
  <si>
    <t>-1,33091</t>
  </si>
  <si>
    <t>0,81089</t>
  </si>
  <si>
    <t>-0,38665</t>
  </si>
  <si>
    <t>0,00239</t>
  </si>
  <si>
    <t>2,32092</t>
  </si>
  <si>
    <t>-1,42967</t>
  </si>
  <si>
    <t>-0,60355</t>
  </si>
  <si>
    <t>0,72104</t>
  </si>
  <si>
    <t>0,00199</t>
  </si>
  <si>
    <t>2,03485</t>
  </si>
  <si>
    <t>-1,23238</t>
  </si>
  <si>
    <t>0,89311</t>
  </si>
  <si>
    <t>-0,28084</t>
  </si>
  <si>
    <t>2,04512</t>
  </si>
  <si>
    <t>-1,32331</t>
  </si>
  <si>
    <t>-0,43739</t>
  </si>
  <si>
    <t>0,73975</t>
  </si>
  <si>
    <t>1,96632</t>
  </si>
  <si>
    <t>-1,20297</t>
  </si>
  <si>
    <t>0,90097</t>
  </si>
  <si>
    <t>-0,26316</t>
  </si>
  <si>
    <t>1,97907</t>
  </si>
  <si>
    <t>-1,29458</t>
  </si>
  <si>
    <t>-0,40849</t>
  </si>
  <si>
    <t>0,84363</t>
  </si>
  <si>
    <t>1,44377</t>
  </si>
  <si>
    <t>-0,93036</t>
  </si>
  <si>
    <t>0,87586</t>
  </si>
  <si>
    <t xml:space="preserve"> 42 x 42</t>
  </si>
  <si>
    <t>-0,16144</t>
  </si>
  <si>
    <t>1,48721</t>
  </si>
  <si>
    <t>-1,04858</t>
  </si>
  <si>
    <t>-0,25097</t>
  </si>
  <si>
    <t xml:space="preserve"> 2019-01-25</t>
  </si>
  <si>
    <t>0,19443</t>
  </si>
  <si>
    <t>-0,07594</t>
  </si>
  <si>
    <t>0,01894</t>
  </si>
  <si>
    <t xml:space="preserve"> 276 x 276</t>
  </si>
  <si>
    <t>12,87275</t>
  </si>
  <si>
    <t>0,04983</t>
  </si>
  <si>
    <t>-0,01999</t>
  </si>
  <si>
    <t>0,00373</t>
  </si>
  <si>
    <t>12,86506</t>
  </si>
  <si>
    <t>0,00641</t>
  </si>
  <si>
    <t>0,10896</t>
  </si>
  <si>
    <t>-0,04373</t>
  </si>
  <si>
    <t>0,00955</t>
  </si>
  <si>
    <t xml:space="preserve"> 295 x 294</t>
  </si>
  <si>
    <t>12,86875</t>
  </si>
  <si>
    <t>0,00679</t>
  </si>
  <si>
    <t>0,12628</t>
  </si>
  <si>
    <t>-0,05062</t>
  </si>
  <si>
    <t>0,01088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</si>
  <si>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</si>
  <si>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</si>
  <si>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</si>
  <si>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</si>
  <si>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</si>
  <si>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</si>
  <si>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</si>
  <si>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 xml:space="preserve"> 283 x 338</t>
  </si>
  <si>
    <t>12,86739</t>
  </si>
  <si>
    <t>0,00354</t>
  </si>
  <si>
    <t>0,06969</t>
  </si>
  <si>
    <t>-0,0289</t>
  </si>
  <si>
    <t>0,0056</t>
  </si>
  <si>
    <t xml:space="preserve"> 329 x 338</t>
  </si>
  <si>
    <t>-0,9995</t>
  </si>
  <si>
    <t>-0,05392</t>
  </si>
  <si>
    <t>-1,88595</t>
  </si>
  <si>
    <t>0,04821</t>
  </si>
  <si>
    <t>-0,02015</t>
  </si>
  <si>
    <t xml:space="preserve"> 0 x 409</t>
  </si>
  <si>
    <t>12,86419</t>
  </si>
  <si>
    <t>0,0154</t>
  </si>
  <si>
    <t>0,24782</t>
  </si>
  <si>
    <t>-0,09591</t>
  </si>
  <si>
    <t>0,02494</t>
  </si>
  <si>
    <t xml:space="preserve"> 313 x 258</t>
  </si>
  <si>
    <t>12,87365</t>
  </si>
  <si>
    <t>0,01671</t>
  </si>
  <si>
    <t>0,26887</t>
  </si>
  <si>
    <t>-0,10467</t>
  </si>
  <si>
    <t>0,02685</t>
  </si>
  <si>
    <t xml:space="preserve"> 319 x 329</t>
  </si>
  <si>
    <t>12,87408</t>
  </si>
  <si>
    <t>0,07064</t>
  </si>
  <si>
    <t>-0,02851</t>
  </si>
  <si>
    <t>0,00596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</si>
  <si>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</si>
  <si>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</si>
  <si>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</si>
  <si>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</si>
  <si>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</si>
  <si>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</si>
  <si>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</si>
  <si>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</si>
  <si>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</si>
  <si>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 xml:space="preserve"> 311 x 262</t>
  </si>
  <si>
    <t>12,87332</t>
  </si>
  <si>
    <t>0,13657</t>
  </si>
  <si>
    <t>-0,05451</t>
  </si>
  <si>
    <t>0,01244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</si>
  <si>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</si>
  <si>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</si>
  <si>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</si>
  <si>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</si>
  <si>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</si>
  <si>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</si>
  <si>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</si>
  <si>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</si>
  <si>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</si>
  <si>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 xml:space="preserve"> 375 x 276</t>
  </si>
  <si>
    <t>-0,99993</t>
  </si>
  <si>
    <t>-0,0534</t>
  </si>
  <si>
    <t>-1,8565</t>
  </si>
  <si>
    <t>0,17087</t>
  </si>
  <si>
    <t>-0,06655</t>
  </si>
  <si>
    <t xml:space="preserve"> 397 x 290</t>
  </si>
  <si>
    <t>12,87162</t>
  </si>
  <si>
    <t>0,00986</t>
  </si>
  <si>
    <t>0,16262</t>
  </si>
  <si>
    <t>-0,06351</t>
  </si>
  <si>
    <t>0,01462</t>
  </si>
  <si>
    <t>-0,99912</t>
  </si>
  <si>
    <t>-0,05401</t>
  </si>
  <si>
    <t>-1,83623</t>
  </si>
  <si>
    <t>0,0209</t>
  </si>
  <si>
    <t>0,32352</t>
  </si>
  <si>
    <t>-0,12569</t>
  </si>
  <si>
    <t>0,0336</t>
  </si>
  <si>
    <t xml:space="preserve"> 288 x 256</t>
  </si>
  <si>
    <t>-0,99562</t>
  </si>
  <si>
    <t>0,07897</t>
  </si>
  <si>
    <t>-0,07653</t>
  </si>
  <si>
    <t>-1,79359</t>
  </si>
  <si>
    <t>0,0229</t>
  </si>
  <si>
    <t>0,34865</t>
  </si>
  <si>
    <t>-0,13531</t>
  </si>
  <si>
    <t>0,03649</t>
  </si>
  <si>
    <t xml:space="preserve"> 226 x 257</t>
  </si>
  <si>
    <t>-0,99427</t>
  </si>
  <si>
    <t>0,10323</t>
  </si>
  <si>
    <t>-0,0838</t>
  </si>
  <si>
    <t>-1,78829</t>
  </si>
  <si>
    <t>0,02449</t>
  </si>
  <si>
    <t>0,37329</t>
  </si>
  <si>
    <t>-0,14475</t>
  </si>
  <si>
    <t>0,04013</t>
  </si>
  <si>
    <t xml:space="preserve"> 217 x 239</t>
  </si>
  <si>
    <t>-0,99041</t>
  </si>
  <si>
    <t>0,1612</t>
  </si>
  <si>
    <t>-0,10499</t>
  </si>
  <si>
    <t>-1,77858</t>
  </si>
  <si>
    <t>0,03203</t>
  </si>
  <si>
    <t>0,45402</t>
  </si>
  <si>
    <t>-0,1764</t>
  </si>
  <si>
    <t>0,05003</t>
  </si>
  <si>
    <t xml:space="preserve"> 195 x 216</t>
  </si>
  <si>
    <t>-0,98295</t>
  </si>
  <si>
    <t>0,26106</t>
  </si>
  <si>
    <t>-0,14046</t>
  </si>
  <si>
    <t>-1,75757</t>
  </si>
  <si>
    <t>0,04772</t>
  </si>
  <si>
    <t>0,00081</t>
  </si>
  <si>
    <t>0,63215</t>
  </si>
  <si>
    <t>-0,24906</t>
  </si>
  <si>
    <t>0,07542</t>
  </si>
  <si>
    <t xml:space="preserve"> 159 x 184</t>
  </si>
  <si>
    <t>-0,9556</t>
  </si>
  <si>
    <t>0,59749</t>
  </si>
  <si>
    <t>-0,28356</t>
  </si>
  <si>
    <t>-1,69665</t>
  </si>
  <si>
    <t>0,051</t>
  </si>
  <si>
    <t>0,67219</t>
  </si>
  <si>
    <t>-0,26515</t>
  </si>
  <si>
    <t>0,08134</t>
  </si>
  <si>
    <t xml:space="preserve"> 152 x 177</t>
  </si>
  <si>
    <t>-0,95142</t>
  </si>
  <si>
    <t>0,00085</t>
  </si>
  <si>
    <t>0,64256</t>
  </si>
  <si>
    <t>-0,30234</t>
  </si>
  <si>
    <t>-1,68722</t>
  </si>
  <si>
    <t>0,08302</t>
  </si>
  <si>
    <t>0,97001</t>
  </si>
  <si>
    <t>-0,39114</t>
  </si>
  <si>
    <t>0,13058</t>
  </si>
  <si>
    <t xml:space="preserve"> 126 x 151</t>
  </si>
  <si>
    <t>-0,91669</t>
  </si>
  <si>
    <t>0,97155</t>
  </si>
  <si>
    <t>-0,44589</t>
  </si>
  <si>
    <t>-1,61311</t>
  </si>
  <si>
    <t>0,09588</t>
  </si>
  <si>
    <t>1,0839</t>
  </si>
  <si>
    <t>-0,44153</t>
  </si>
  <si>
    <t>0,15256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</si>
  <si>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</si>
  <si>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</si>
  <si>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</si>
  <si>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</si>
  <si>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</si>
  <si>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</si>
  <si>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</si>
  <si>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</si>
  <si>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</si>
  <si>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</si>
  <si>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</si>
  <si>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</si>
  <si>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</si>
  <si>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</si>
  <si>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</si>
  <si>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</si>
  <si>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</si>
  <si>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</si>
  <si>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 xml:space="preserve"> 27 x 25</t>
  </si>
  <si>
    <t>-0,26276</t>
  </si>
  <si>
    <t>2,06744</t>
  </si>
  <si>
    <t>-1,24733</t>
  </si>
  <si>
    <t>-0,44658</t>
  </si>
  <si>
    <t>0,84395</t>
  </si>
  <si>
    <t>0,00122</t>
  </si>
  <si>
    <t>1,50855</t>
  </si>
  <si>
    <t>-0,91761</t>
  </si>
  <si>
    <t>0,95422</t>
  </si>
  <si>
    <t xml:space="preserve"> 43 x 25</t>
  </si>
  <si>
    <t>-0,15978</t>
  </si>
  <si>
    <t>1,53826</t>
  </si>
  <si>
    <t>-1,00029</t>
  </si>
  <si>
    <t>-0,26985</t>
  </si>
  <si>
    <t>0,84868</t>
  </si>
  <si>
    <t>1,47239</t>
  </si>
  <si>
    <t>-0,89905</t>
  </si>
  <si>
    <t>0,94637</t>
  </si>
  <si>
    <t xml:space="preserve"> 44 x 25</t>
  </si>
  <si>
    <t>-0,15403</t>
  </si>
  <si>
    <t>1,50485</t>
  </si>
  <si>
    <t>-0,98347</t>
  </si>
  <si>
    <t>-0,26156</t>
  </si>
  <si>
    <t xml:space="preserve"> 2019-01-28</t>
  </si>
  <si>
    <t>0,02007</t>
  </si>
  <si>
    <t>0,33538</t>
  </si>
  <si>
    <t>-0,11225</t>
  </si>
  <si>
    <t>0,0364</t>
  </si>
  <si>
    <t xml:space="preserve"> 217 x 217</t>
  </si>
  <si>
    <t>-0,98721</t>
  </si>
  <si>
    <t>0,22155</t>
  </si>
  <si>
    <t>-0,12265</t>
  </si>
  <si>
    <t>-2,01046</t>
  </si>
  <si>
    <t>0,46281</t>
  </si>
  <si>
    <t>0,0025</t>
  </si>
  <si>
    <t>2,66812</t>
  </si>
  <si>
    <t>-1,13721</t>
  </si>
  <si>
    <t>0,78324</t>
  </si>
  <si>
    <t>-0,53685</t>
  </si>
  <si>
    <t>2,6682</t>
  </si>
  <si>
    <t>-1,19272</t>
  </si>
  <si>
    <t>-1,03531</t>
  </si>
  <si>
    <t>0,48866</t>
  </si>
  <si>
    <t>2,67857</t>
  </si>
  <si>
    <t>-1,16159</t>
  </si>
  <si>
    <t>0,82219</t>
  </si>
  <si>
    <t>-0,51082</t>
  </si>
  <si>
    <t>2,67806</t>
  </si>
  <si>
    <t>-1,21279</t>
  </si>
  <si>
    <t>-0,98479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</si>
  <si>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</si>
  <si>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</si>
  <si>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</si>
  <si>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</si>
  <si>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</si>
  <si>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</si>
  <si>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</si>
  <si>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</si>
  <si>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</si>
  <si>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0,51351</t>
  </si>
  <si>
    <t>2,67744</t>
  </si>
  <si>
    <t>-1,17246</t>
  </si>
  <si>
    <t>0,8591</t>
  </si>
  <si>
    <t>-0,48594</t>
  </si>
  <si>
    <t>2,67758</t>
  </si>
  <si>
    <t>-1,22937</t>
  </si>
  <si>
    <t>-0,93505</t>
  </si>
  <si>
    <t>0,53883</t>
  </si>
  <si>
    <t>2,66641</t>
  </si>
  <si>
    <t>-1,18652</t>
  </si>
  <si>
    <t>0,89326</t>
  </si>
  <si>
    <t>-0,46173</t>
  </si>
  <si>
    <t>2,66685</t>
  </si>
  <si>
    <t>-1,24055</t>
  </si>
  <si>
    <t>-0,88686</t>
  </si>
  <si>
    <t>0,58503</t>
  </si>
  <si>
    <t>0,00234</t>
  </si>
  <si>
    <t>2,61791</t>
  </si>
  <si>
    <t>-1,19254</t>
  </si>
  <si>
    <t>0,9553</t>
  </si>
  <si>
    <t>-0,41426</t>
  </si>
  <si>
    <t>2,61863</t>
  </si>
  <si>
    <t>-1,24959</t>
  </si>
  <si>
    <t>-0,79603</t>
  </si>
  <si>
    <t>0,81358</t>
  </si>
  <si>
    <t>1,79255</t>
  </si>
  <si>
    <t>-0,92311</t>
  </si>
  <si>
    <t>1,09764</t>
  </si>
  <si>
    <t xml:space="preserve"> 37 x 37</t>
  </si>
  <si>
    <t>-0,18799</t>
  </si>
  <si>
    <t>0,00135</t>
  </si>
  <si>
    <t>1,81071</t>
  </si>
  <si>
    <t>-0,991</t>
  </si>
  <si>
    <t>-0,35874</t>
  </si>
  <si>
    <t>0,8608</t>
  </si>
  <si>
    <t>1,47427</t>
  </si>
  <si>
    <t>-0,79246</t>
  </si>
  <si>
    <t>1,03086</t>
  </si>
  <si>
    <t xml:space="preserve"> 49 x 48</t>
  </si>
  <si>
    <t>-0,13862</t>
  </si>
  <si>
    <t>0,00112</t>
  </si>
  <si>
    <t>1,48855</t>
  </si>
  <si>
    <t>-0,85018</t>
  </si>
  <si>
    <t>-0,26557</t>
  </si>
  <si>
    <t xml:space="preserve"> 2019-01-30</t>
  </si>
  <si>
    <t>0,3384</t>
  </si>
  <si>
    <t>2,54859</t>
  </si>
  <si>
    <t>-0,96268</t>
  </si>
  <si>
    <t>0,62885</t>
  </si>
  <si>
    <t>-0,66265</t>
  </si>
  <si>
    <t>2,54007</t>
  </si>
  <si>
    <t>-1,01045</t>
  </si>
  <si>
    <t>-1,38302</t>
  </si>
  <si>
    <t>0,5482</t>
  </si>
  <si>
    <t>0,00227</t>
  </si>
  <si>
    <t>2,75539</t>
  </si>
  <si>
    <t>-1,15974</t>
  </si>
  <si>
    <t>0,97006</t>
  </si>
  <si>
    <t>-0,45151</t>
  </si>
  <si>
    <t>0,00226</t>
  </si>
  <si>
    <t>2,75601</t>
  </si>
  <si>
    <t>-1,21788</t>
  </si>
  <si>
    <t>-0,93485</t>
  </si>
  <si>
    <t>0,55989</t>
  </si>
  <si>
    <t>2,74455</t>
  </si>
  <si>
    <t>-1,16005</t>
  </si>
  <si>
    <t>0,98619</t>
  </si>
  <si>
    <t>-0,43949</t>
  </si>
  <si>
    <t>2,74569</t>
  </si>
  <si>
    <t>-1,21913</t>
  </si>
  <si>
    <t>-0,91109</t>
  </si>
  <si>
    <t>0,62392</t>
  </si>
  <si>
    <t>2,63968</t>
  </si>
  <si>
    <t>1,07094</t>
  </si>
  <si>
    <t>-0,37565</t>
  </si>
  <si>
    <t>0,00206</t>
  </si>
  <si>
    <t>2,64064</t>
  </si>
  <si>
    <t>-1,20913</t>
  </si>
  <si>
    <t>-0,77592</t>
  </si>
  <si>
    <t>0,63436</t>
  </si>
  <si>
    <t>2,61775</t>
  </si>
  <si>
    <t>-1,15235</t>
  </si>
  <si>
    <t>1,08262</t>
  </si>
  <si>
    <t>-0,36496</t>
  </si>
  <si>
    <t>2,61738</t>
  </si>
  <si>
    <t>-1,20484</t>
  </si>
  <si>
    <t>-0,75396</t>
  </si>
  <si>
    <t>0,65417</t>
  </si>
  <si>
    <t>2,56642</t>
  </si>
  <si>
    <t>-1,14001</t>
  </si>
  <si>
    <t>1,10451</t>
  </si>
  <si>
    <t>-0,34608</t>
  </si>
  <si>
    <t>2,56604</t>
  </si>
  <si>
    <t>-1,19416</t>
  </si>
  <si>
    <t>-0,71332</t>
  </si>
  <si>
    <t>0,67212</t>
  </si>
  <si>
    <t>2,51161</t>
  </si>
  <si>
    <t>-1,12796</t>
  </si>
  <si>
    <t>1,12286</t>
  </si>
  <si>
    <t>-0,32649</t>
  </si>
  <si>
    <t>2,51035</t>
  </si>
  <si>
    <t>-1,17898</t>
  </si>
  <si>
    <t>-0,67373</t>
  </si>
  <si>
    <t>0,69998</t>
  </si>
  <si>
    <t>0,00186</t>
  </si>
  <si>
    <t>2,41832</t>
  </si>
  <si>
    <t>-1,09783</t>
  </si>
  <si>
    <t>1,14734</t>
  </si>
  <si>
    <t>-0,29911</t>
  </si>
  <si>
    <t>0,0018</t>
  </si>
  <si>
    <t>2,41883</t>
  </si>
  <si>
    <t>-1,1522</t>
  </si>
  <si>
    <t>-0,61695</t>
  </si>
  <si>
    <t>0,71681</t>
  </si>
  <si>
    <t>2,3551</t>
  </si>
  <si>
    <t>-1,08381</t>
  </si>
  <si>
    <t>1,15907</t>
  </si>
  <si>
    <t xml:space="preserve"> 26 x 25</t>
  </si>
  <si>
    <t>-0,28169</t>
  </si>
  <si>
    <t>0,00179</t>
  </si>
  <si>
    <t>2,35183</t>
  </si>
  <si>
    <t>-1,13019</t>
  </si>
  <si>
    <t>-0,58169</t>
  </si>
  <si>
    <t xml:space="preserve"> 2019-01-31</t>
  </si>
  <si>
    <t>0,01205</t>
  </si>
  <si>
    <t>0,22628</t>
  </si>
  <si>
    <t>-0,0697</t>
  </si>
  <si>
    <t>0,02407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</si>
  <si>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</si>
  <si>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</si>
  <si>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</si>
  <si>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</si>
  <si>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</si>
  <si>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</si>
  <si>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</si>
  <si>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</si>
  <si>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</si>
  <si>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</si>
  <si>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</si>
  <si>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</si>
  <si>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</si>
  <si>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</si>
  <si>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</si>
  <si>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</si>
  <si>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</si>
  <si>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</si>
  <si>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</si>
  <si>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</si>
  <si>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</si>
  <si>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</si>
  <si>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 xml:space="preserve"> 309 x 49</t>
  </si>
  <si>
    <t>20,15723</t>
  </si>
  <si>
    <t>0,00836</t>
  </si>
  <si>
    <t>0,16775</t>
  </si>
  <si>
    <t>-0,052</t>
  </si>
  <si>
    <t>0,01738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</si>
  <si>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</si>
  <si>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</si>
  <si>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</si>
  <si>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</si>
  <si>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</si>
  <si>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</si>
  <si>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</si>
  <si>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</si>
  <si>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 xml:space="preserve"> 270 x 319</t>
  </si>
  <si>
    <t>20,15233</t>
  </si>
  <si>
    <t>0,01298</t>
  </si>
  <si>
    <t>0,23453</t>
  </si>
  <si>
    <t>-0,07234</t>
  </si>
  <si>
    <t>0,02499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</si>
  <si>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</si>
  <si>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</si>
  <si>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</si>
  <si>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</si>
  <si>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</si>
  <si>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</si>
  <si>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</si>
  <si>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</si>
  <si>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</si>
  <si>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</si>
  <si>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</si>
  <si>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</si>
  <si>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</si>
  <si>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</si>
  <si>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</si>
  <si>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</si>
  <si>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</si>
  <si>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</si>
  <si>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</si>
  <si>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</si>
  <si>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</si>
  <si>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</si>
  <si>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 xml:space="preserve"> 233 x 49</t>
  </si>
  <si>
    <t>20,15991</t>
  </si>
  <si>
    <t>0,01135</t>
  </si>
  <si>
    <t>0,21083</t>
  </si>
  <si>
    <t>-0,0652</t>
  </si>
  <si>
    <t>0,02256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</si>
  <si>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</si>
  <si>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</si>
  <si>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</si>
  <si>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</si>
  <si>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</si>
  <si>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</si>
  <si>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</si>
  <si>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</si>
  <si>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</si>
  <si>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</si>
  <si>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</si>
  <si>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</si>
  <si>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</si>
  <si>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</si>
  <si>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</si>
  <si>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</si>
  <si>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</si>
  <si>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</si>
  <si>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</si>
  <si>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</si>
  <si>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</si>
  <si>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</si>
  <si>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</si>
  <si>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</si>
  <si>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</si>
  <si>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-0,98167</t>
  </si>
  <si>
    <t>0,31317</t>
  </si>
  <si>
    <t>-0,14356</t>
  </si>
  <si>
    <t>-2,19484</t>
  </si>
  <si>
    <t>0,45356</t>
  </si>
  <si>
    <t>0,00237</t>
  </si>
  <si>
    <t>2,80518</t>
  </si>
  <si>
    <t>-1,08834</t>
  </si>
  <si>
    <t>0,85103</t>
  </si>
  <si>
    <t>-0,54628</t>
  </si>
  <si>
    <t>2,804</t>
  </si>
  <si>
    <t>-1,14166</t>
  </si>
  <si>
    <t>-1,17554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</si>
  <si>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</si>
  <si>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</si>
  <si>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</si>
  <si>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</si>
  <si>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</si>
  <si>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</si>
  <si>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</si>
  <si>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</si>
  <si>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</si>
  <si>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0,66978</t>
  </si>
  <si>
    <t>0,00194</t>
  </si>
  <si>
    <t>2,56083</t>
  </si>
  <si>
    <t>-1,10777</t>
  </si>
  <si>
    <t>1,15688</t>
  </si>
  <si>
    <t>-0,32919</t>
  </si>
  <si>
    <t>2,5621</t>
  </si>
  <si>
    <t>-1,1669</t>
  </si>
  <si>
    <t>-0,70382</t>
  </si>
  <si>
    <t>0,68826</t>
  </si>
  <si>
    <t>2,50161</t>
  </si>
  <si>
    <t>-1,0919</t>
  </si>
  <si>
    <t>1,17385</t>
  </si>
  <si>
    <t>-0,3118</t>
  </si>
  <si>
    <t>2,50339</t>
  </si>
  <si>
    <t>-1,1529</t>
  </si>
  <si>
    <t>-0,66563</t>
  </si>
  <si>
    <t>0,76666</t>
  </si>
  <si>
    <t>0,00149</t>
  </si>
  <si>
    <t>2,16058</t>
  </si>
  <si>
    <t>-0,98576</t>
  </si>
  <si>
    <t>1,21576</t>
  </si>
  <si>
    <t>-0,23324</t>
  </si>
  <si>
    <t>0,00151</t>
  </si>
  <si>
    <t>2,16643</t>
  </si>
  <si>
    <t>-1,04746</t>
  </si>
  <si>
    <t>-0,49626</t>
  </si>
  <si>
    <t>0,77455</t>
  </si>
  <si>
    <t>2,12363</t>
  </si>
  <si>
    <t>-0,9729</t>
  </si>
  <si>
    <t>1,21626</t>
  </si>
  <si>
    <t xml:space="preserve"> 80 x 49</t>
  </si>
  <si>
    <t>-0,22568</t>
  </si>
  <si>
    <t>2,12865</t>
  </si>
  <si>
    <t>-1,03286</t>
  </si>
  <si>
    <t>-0,48097</t>
  </si>
  <si>
    <t>0,81819</t>
  </si>
  <si>
    <t>1,86225</t>
  </si>
  <si>
    <t>-0,87567</t>
  </si>
  <si>
    <t>1,19777</t>
  </si>
  <si>
    <t xml:space="preserve"> 87 x 49</t>
  </si>
  <si>
    <t>-0,18246</t>
  </si>
  <si>
    <t>1,87272</t>
  </si>
  <si>
    <t>-0,93973</t>
  </si>
  <si>
    <t>-0,38796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</si>
  <si>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</si>
  <si>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</si>
  <si>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</si>
  <si>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</si>
  <si>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</si>
  <si>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</si>
  <si>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</si>
  <si>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</si>
  <si>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</si>
  <si>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0,88907</t>
  </si>
  <si>
    <t>1,31416</t>
  </si>
  <si>
    <t>-0,65715</t>
  </si>
  <si>
    <t>1,02403</t>
  </si>
  <si>
    <t xml:space="preserve"> 111 x 49</t>
  </si>
  <si>
    <t>-0,1099</t>
  </si>
  <si>
    <t>1,32901</t>
  </si>
  <si>
    <t>-0,71715</t>
  </si>
  <si>
    <t>-0,23332</t>
  </si>
  <si>
    <t>0,93325</t>
  </si>
  <si>
    <t>0,82358</t>
  </si>
  <si>
    <t>-0,46787</t>
  </si>
  <si>
    <t>0,54896</t>
  </si>
  <si>
    <t xml:space="preserve"> 110 x 49</t>
  </si>
  <si>
    <t>-0,05285</t>
  </si>
  <si>
    <t>0,76043</t>
  </si>
  <si>
    <t>-0,45506</t>
  </si>
  <si>
    <t>-0,11193</t>
  </si>
  <si>
    <t>0,93628</t>
  </si>
  <si>
    <t>0,77714</t>
  </si>
  <si>
    <t>-0,4607</t>
  </si>
  <si>
    <t>0,4479</t>
  </si>
  <si>
    <t xml:space="preserve"> 132 x 49</t>
  </si>
  <si>
    <t>-0,0449</t>
  </si>
  <si>
    <t>0,66808</t>
  </si>
  <si>
    <t>-0,40792</t>
  </si>
  <si>
    <t>-0,09457</t>
  </si>
  <si>
    <t xml:space="preserve"> 2019-02-01</t>
  </si>
  <si>
    <t>0,10367</t>
  </si>
  <si>
    <t>-0,03203</t>
  </si>
  <si>
    <t>0,00988</t>
  </si>
  <si>
    <t xml:space="preserve"> 334 x 382</t>
  </si>
  <si>
    <t>22,0881</t>
  </si>
  <si>
    <t>0,0193</t>
  </si>
  <si>
    <t>0,3377</t>
  </si>
  <si>
    <t>-0,09966</t>
  </si>
  <si>
    <t>0,03933</t>
  </si>
  <si>
    <t xml:space="preserve"> 276 x 262</t>
  </si>
  <si>
    <t>22,0976</t>
  </si>
  <si>
    <t>0,00416</t>
  </si>
  <si>
    <t>0,09363</t>
  </si>
  <si>
    <t>-0,0293</t>
  </si>
  <si>
    <t>0,00901</t>
  </si>
  <si>
    <t xml:space="preserve"> 288 x 288</t>
  </si>
  <si>
    <t>22,088</t>
  </si>
  <si>
    <t>0,0167</t>
  </si>
  <si>
    <t>0,30257</t>
  </si>
  <si>
    <t>-0,08996</t>
  </si>
  <si>
    <t>0,03408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</si>
  <si>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</si>
  <si>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</si>
  <si>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</si>
  <si>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</si>
  <si>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</si>
  <si>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</si>
  <si>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</si>
  <si>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</si>
  <si>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 xml:space="preserve"> 288 x 338</t>
  </si>
  <si>
    <t>22,09181</t>
  </si>
  <si>
    <t>0,01284</t>
  </si>
  <si>
    <t>0,24253</t>
  </si>
  <si>
    <t>-0,07254</t>
  </si>
  <si>
    <t>0,02672</t>
  </si>
  <si>
    <t>-0,99877</t>
  </si>
  <si>
    <t>-0,07086</t>
  </si>
  <si>
    <t>-2,38453</t>
  </si>
  <si>
    <t>0,10489</t>
  </si>
  <si>
    <t>-0,03202</t>
  </si>
  <si>
    <t>0,00982</t>
  </si>
  <si>
    <t xml:space="preserve"> 395 x 311</t>
  </si>
  <si>
    <t>22,08843</t>
  </si>
  <si>
    <t>0,12232</t>
  </si>
  <si>
    <t>-0,03783</t>
  </si>
  <si>
    <t>0,0121</t>
  </si>
  <si>
    <t xml:space="preserve"> 288 x 373</t>
  </si>
  <si>
    <t>22,08987</t>
  </si>
  <si>
    <t>0,01537</t>
  </si>
  <si>
    <t>0,28743</t>
  </si>
  <si>
    <t>-0,0858</t>
  </si>
  <si>
    <t>0,03224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</si>
  <si>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</si>
  <si>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</si>
  <si>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</si>
  <si>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</si>
  <si>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</si>
  <si>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</si>
  <si>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</si>
  <si>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</si>
  <si>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</si>
  <si>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</si>
  <si>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</si>
  <si>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</si>
  <si>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</si>
  <si>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</si>
  <si>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</si>
  <si>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</si>
  <si>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 xml:space="preserve"> 199 x 209</t>
  </si>
  <si>
    <t>-0,07121</t>
  </si>
  <si>
    <t>-2,32542</t>
  </si>
  <si>
    <t>0,03613</t>
  </si>
  <si>
    <t>0,57602</t>
  </si>
  <si>
    <t>-0,17141</t>
  </si>
  <si>
    <t>0,07409</t>
  </si>
  <si>
    <t xml:space="preserve"> 191 x 192</t>
  </si>
  <si>
    <t>-0,99259</t>
  </si>
  <si>
    <t>0,12665</t>
  </si>
  <si>
    <t>-0,09774</t>
  </si>
  <si>
    <t>-2,30814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</si>
  <si>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</si>
  <si>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</si>
  <si>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</si>
  <si>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</si>
  <si>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</si>
  <si>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</si>
  <si>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</si>
  <si>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</si>
  <si>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</si>
  <si>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0,04804</t>
  </si>
  <si>
    <t>0,72798</t>
  </si>
  <si>
    <t>-0,21782</t>
  </si>
  <si>
    <t>0,09922</t>
  </si>
  <si>
    <t xml:space="preserve"> 165 x 165</t>
  </si>
  <si>
    <t>-0,97601</t>
  </si>
  <si>
    <t>0,39651</t>
  </si>
  <si>
    <t>-0,1704</t>
  </si>
  <si>
    <t>-2,25643</t>
  </si>
  <si>
    <t>0,05144</t>
  </si>
  <si>
    <t>0,76796</t>
  </si>
  <si>
    <t>-0,22993</t>
  </si>
  <si>
    <t>0,10575</t>
  </si>
  <si>
    <t xml:space="preserve"> 182 x 160</t>
  </si>
  <si>
    <t>-0,96309</t>
  </si>
  <si>
    <t>0,56543</t>
  </si>
  <si>
    <t>-0,22545</t>
  </si>
  <si>
    <t>-2,22625</t>
  </si>
  <si>
    <t>0,07911</t>
  </si>
  <si>
    <t>1,0659</t>
  </si>
  <si>
    <t>-0,32435</t>
  </si>
  <si>
    <t>0,16163</t>
  </si>
  <si>
    <t xml:space="preserve"> 124 x 124</t>
  </si>
  <si>
    <t>-0,93013</t>
  </si>
  <si>
    <t>0,00099</t>
  </si>
  <si>
    <t>0,95671</t>
  </si>
  <si>
    <t>-0,35048</t>
  </si>
  <si>
    <t>-2,13293</t>
  </si>
  <si>
    <t>0,08492</t>
  </si>
  <si>
    <t>1,12336</t>
  </si>
  <si>
    <t>-0,34409</t>
  </si>
  <si>
    <t>0,1735</t>
  </si>
  <si>
    <t xml:space="preserve"> 145 x 154</t>
  </si>
  <si>
    <t>-0,92419</t>
  </si>
  <si>
    <t>1,02097</t>
  </si>
  <si>
    <t>-0,37177</t>
  </si>
  <si>
    <t>-2,11628</t>
  </si>
  <si>
    <t>0,13288</t>
  </si>
  <si>
    <t>1,55265</t>
  </si>
  <si>
    <t>-0,49135</t>
  </si>
  <si>
    <t>0,27075</t>
  </si>
  <si>
    <t xml:space="preserve"> 101 x 101</t>
  </si>
  <si>
    <t>-0,87378</t>
  </si>
  <si>
    <t>1,48626</t>
  </si>
  <si>
    <t>-0,52844</t>
  </si>
  <si>
    <t>-1,98499</t>
  </si>
  <si>
    <t>0,15819</t>
  </si>
  <si>
    <t>1,74314</t>
  </si>
  <si>
    <t>-0,5584</t>
  </si>
  <si>
    <t>0,32097</t>
  </si>
  <si>
    <t xml:space="preserve"> 63 x 25</t>
  </si>
  <si>
    <t>-0,84716</t>
  </si>
  <si>
    <t>0,00168</t>
  </si>
  <si>
    <t>1,69305</t>
  </si>
  <si>
    <t>-0,60199</t>
  </si>
  <si>
    <t>-1,91889</t>
  </si>
  <si>
    <t>0,17726</t>
  </si>
  <si>
    <t>0,00181</t>
  </si>
  <si>
    <t>1,87281</t>
  </si>
  <si>
    <t>-0,60675</t>
  </si>
  <si>
    <t>0,35791</t>
  </si>
  <si>
    <t xml:space="preserve"> 79 x 79</t>
  </si>
  <si>
    <t>-0,82726</t>
  </si>
  <si>
    <t>1,831</t>
  </si>
  <si>
    <t>-0,65283</t>
  </si>
  <si>
    <t>-1,8705</t>
  </si>
  <si>
    <t>0,18673</t>
  </si>
  <si>
    <t>1,9342</t>
  </si>
  <si>
    <t>-0,63034</t>
  </si>
  <si>
    <t>0,37673</t>
  </si>
  <si>
    <t xml:space="preserve"> 76 x 76</t>
  </si>
  <si>
    <t>-0,81714</t>
  </si>
  <si>
    <t>1,89866</t>
  </si>
  <si>
    <t>-0,67857</t>
  </si>
  <si>
    <t>-1,84677</t>
  </si>
  <si>
    <t>0,19717</t>
  </si>
  <si>
    <t>1,99942</t>
  </si>
  <si>
    <t>-0,65585</t>
  </si>
  <si>
    <t>0,39689</t>
  </si>
  <si>
    <t xml:space="preserve"> 73 x 73</t>
  </si>
  <si>
    <t>-0,80785</t>
  </si>
  <si>
    <t>1,96288</t>
  </si>
  <si>
    <t>-0,7025</t>
  </si>
  <si>
    <t>-1,8223</t>
  </si>
  <si>
    <t>0,21786</t>
  </si>
  <si>
    <t>2,1218</t>
  </si>
  <si>
    <t>-0,70401</t>
  </si>
  <si>
    <t>0,43821</t>
  </si>
  <si>
    <t xml:space="preserve"> 67 x 69</t>
  </si>
  <si>
    <t>-0,7862</t>
  </si>
  <si>
    <t>2,09158</t>
  </si>
  <si>
    <t>-0,75263</t>
  </si>
  <si>
    <t>-1,77107</t>
  </si>
  <si>
    <t>0,2279</t>
  </si>
  <si>
    <t>2,17883</t>
  </si>
  <si>
    <t>-0,72669</t>
  </si>
  <si>
    <t xml:space="preserve"> 40 x 25</t>
  </si>
  <si>
    <t>-0,77561</t>
  </si>
  <si>
    <t>0,002</t>
  </si>
  <si>
    <t>2,15317</t>
  </si>
  <si>
    <t>-0,77788</t>
  </si>
  <si>
    <t>-1,74431</t>
  </si>
  <si>
    <t>0,27339</t>
  </si>
  <si>
    <t>0,00215</t>
  </si>
  <si>
    <t>2,39642</t>
  </si>
  <si>
    <t>-0,81802</t>
  </si>
  <si>
    <t>0,54568</t>
  </si>
  <si>
    <t xml:space="preserve"> 33 x 25</t>
  </si>
  <si>
    <t>-0,72883</t>
  </si>
  <si>
    <t>2,38067</t>
  </si>
  <si>
    <t>-0,87435</t>
  </si>
  <si>
    <t>-1,63551</t>
  </si>
  <si>
    <t>0,34542</t>
  </si>
  <si>
    <t>0,00231</t>
  </si>
  <si>
    <t>2,65378</t>
  </si>
  <si>
    <t>-0,94199</t>
  </si>
  <si>
    <t>0,68277</t>
  </si>
  <si>
    <t>-0,65639</t>
  </si>
  <si>
    <t>2,64548</t>
  </si>
  <si>
    <t>-0,9987</t>
  </si>
  <si>
    <t>-1,46583</t>
  </si>
  <si>
    <t>0,45509</t>
  </si>
  <si>
    <t>2,85246</t>
  </si>
  <si>
    <t>-1,0679</t>
  </si>
  <si>
    <t>0,87981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</si>
  <si>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</si>
  <si>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</si>
  <si>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</si>
  <si>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</si>
  <si>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</si>
  <si>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</si>
  <si>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</si>
  <si>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</si>
  <si>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</si>
  <si>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-0,4752</t>
  </si>
  <si>
    <t>2,86494</t>
  </si>
  <si>
    <t>-1,17258</t>
  </si>
  <si>
    <t>-1,05411</t>
  </si>
  <si>
    <t>0,61026</t>
  </si>
  <si>
    <t>2,75852</t>
  </si>
  <si>
    <t>-1,11679</t>
  </si>
  <si>
    <t>1,12199</t>
  </si>
  <si>
    <t>-0,38879</t>
  </si>
  <si>
    <t>2,75969</t>
  </si>
  <si>
    <t>-1,1792</t>
  </si>
  <si>
    <t>-0,86146</t>
  </si>
  <si>
    <t>0,66807</t>
  </si>
  <si>
    <t>2,61038</t>
  </si>
  <si>
    <t>-1,08667</t>
  </si>
  <si>
    <t>1,19024</t>
  </si>
  <si>
    <t>-0,33144</t>
  </si>
  <si>
    <t>2,61145</t>
  </si>
  <si>
    <t>-1,15186</t>
  </si>
  <si>
    <t>-0,73261</t>
  </si>
  <si>
    <t>0,71968</t>
  </si>
  <si>
    <t>2,42122</t>
  </si>
  <si>
    <t>-1,03541</t>
  </si>
  <si>
    <t>1,23362</t>
  </si>
  <si>
    <t>-0,2805</t>
  </si>
  <si>
    <t>2,42679</t>
  </si>
  <si>
    <t>-1,10409</t>
  </si>
  <si>
    <t>-0,61991</t>
  </si>
  <si>
    <t>0,72692</t>
  </si>
  <si>
    <t>2,38784</t>
  </si>
  <si>
    <t>-1,02531</t>
  </si>
  <si>
    <t>1,23907</t>
  </si>
  <si>
    <t>-0,27314</t>
  </si>
  <si>
    <t>2,39315</t>
  </si>
  <si>
    <t>-1,09323</t>
  </si>
  <si>
    <t>-0,60225</t>
  </si>
  <si>
    <t>0,8413</t>
  </si>
  <si>
    <t>1,72636</t>
  </si>
  <si>
    <t>-0,79433</t>
  </si>
  <si>
    <t>1,19994</t>
  </si>
  <si>
    <t>-0,15867</t>
  </si>
  <si>
    <t>1,74477</t>
  </si>
  <si>
    <t>-0,86488</t>
  </si>
  <si>
    <t>-0,35016</t>
  </si>
  <si>
    <t>0,85172</t>
  </si>
  <si>
    <t>1,65338</t>
  </si>
  <si>
    <t>-0,76581</t>
  </si>
  <si>
    <t>1,18069</t>
  </si>
  <si>
    <t xml:space="preserve"> 71 x 71</t>
  </si>
  <si>
    <t>-0,15026</t>
  </si>
  <si>
    <t>1,67729</t>
  </si>
  <si>
    <t>-0,84032</t>
  </si>
  <si>
    <t>-0,32922</t>
  </si>
  <si>
    <t xml:space="preserve"> 2019-02-08</t>
  </si>
  <si>
    <t>0,01585</t>
  </si>
  <si>
    <t>0,32001</t>
  </si>
  <si>
    <t>-0,07701</t>
  </si>
  <si>
    <t>0,04014</t>
  </si>
  <si>
    <t>-0,99826</t>
  </si>
  <si>
    <t>-0,10489</t>
  </si>
  <si>
    <t>-2,9388</t>
  </si>
  <si>
    <t>0,04301</t>
  </si>
  <si>
    <t>0,7399</t>
  </si>
  <si>
    <t>-0,17589</t>
  </si>
  <si>
    <t>0,10938</t>
  </si>
  <si>
    <t xml:space="preserve"> 179 x 204</t>
  </si>
  <si>
    <t>-2742,39956</t>
  </si>
  <si>
    <t>0,02465</t>
  </si>
  <si>
    <t>0,46294</t>
  </si>
  <si>
    <t>-0,11065</t>
  </si>
  <si>
    <t>0,06151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</si>
  <si>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</si>
  <si>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</si>
  <si>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</si>
  <si>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</si>
  <si>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</si>
  <si>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</si>
  <si>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</si>
  <si>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</si>
  <si>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</si>
  <si>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</si>
  <si>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</si>
  <si>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</si>
  <si>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</si>
  <si>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</si>
  <si>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</si>
  <si>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 xml:space="preserve"> 184 x 209</t>
  </si>
  <si>
    <t>-2792,4004</t>
  </si>
  <si>
    <t>0,07261</t>
  </si>
  <si>
    <t>1,10547</t>
  </si>
  <si>
    <t>-0,26691</t>
  </si>
  <si>
    <t>0,18064</t>
  </si>
  <si>
    <t xml:space="preserve"> 135 x 135</t>
  </si>
  <si>
    <t>-0,95239</t>
  </si>
  <si>
    <t>0,77147</t>
  </si>
  <si>
    <t>-0,26657</t>
  </si>
  <si>
    <t>-2,69789</t>
  </si>
  <si>
    <t>0,07732</t>
  </si>
  <si>
    <t>1,15591</t>
  </si>
  <si>
    <t>-0,27915</t>
  </si>
  <si>
    <t>0,19182</t>
  </si>
  <si>
    <t xml:space="preserve"> 167 x 129</t>
  </si>
  <si>
    <t>-0,9472</t>
  </si>
  <si>
    <t>0,83905</t>
  </si>
  <si>
    <t>-0,28264</t>
  </si>
  <si>
    <t>-2,67987</t>
  </si>
  <si>
    <t>0,08723</t>
  </si>
  <si>
    <t>1,27337</t>
  </si>
  <si>
    <t>-0,31091</t>
  </si>
  <si>
    <t>0,21854</t>
  </si>
  <si>
    <t xml:space="preserve"> 120 x 145</t>
  </si>
  <si>
    <t>-0,93421</t>
  </si>
  <si>
    <t>0,99549</t>
  </si>
  <si>
    <t>-0,32216</t>
  </si>
  <si>
    <t>-2,63892</t>
  </si>
  <si>
    <t>0,0924</t>
  </si>
  <si>
    <t>1,33</t>
  </si>
  <si>
    <t>-0,32562</t>
  </si>
  <si>
    <t>0,23192</t>
  </si>
  <si>
    <t xml:space="preserve"> 141 x 141</t>
  </si>
  <si>
    <t>-0,92904</t>
  </si>
  <si>
    <t>1,06685</t>
  </si>
  <si>
    <t>-0,33974</t>
  </si>
  <si>
    <t>-2,61848</t>
  </si>
  <si>
    <t>0,09861</t>
  </si>
  <si>
    <t>1,38977</t>
  </si>
  <si>
    <t>-0,34088</t>
  </si>
  <si>
    <t>0,24507</t>
  </si>
  <si>
    <t xml:space="preserve"> 136 x 136</t>
  </si>
  <si>
    <t>-0,92231</t>
  </si>
  <si>
    <t>1,14134</t>
  </si>
  <si>
    <t>-0,35828</t>
  </si>
  <si>
    <t>-2,59745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</si>
  <si>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</si>
  <si>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</si>
  <si>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</si>
  <si>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</si>
  <si>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</si>
  <si>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</si>
  <si>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</si>
  <si>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</si>
  <si>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</si>
  <si>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</si>
  <si>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0,15521</t>
  </si>
  <si>
    <t>1,90155</t>
  </si>
  <si>
    <t>-0,48188</t>
  </si>
  <si>
    <t>0,38263</t>
  </si>
  <si>
    <t xml:space="preserve"> 88 x 25</t>
  </si>
  <si>
    <t>-0,8595</t>
  </si>
  <si>
    <t>1,7656</t>
  </si>
  <si>
    <t>-0,5263</t>
  </si>
  <si>
    <t>-2,39979</t>
  </si>
  <si>
    <t>0,17184</t>
  </si>
  <si>
    <t>2,03373</t>
  </si>
  <si>
    <t>-0,52045</t>
  </si>
  <si>
    <t>0,42383</t>
  </si>
  <si>
    <t xml:space="preserve"> 80 x 80</t>
  </si>
  <si>
    <t>-0,84125</t>
  </si>
  <si>
    <t>1,91262</t>
  </si>
  <si>
    <t>-0,56747</t>
  </si>
  <si>
    <t>-2,34596</t>
  </si>
  <si>
    <t>0,21778</t>
  </si>
  <si>
    <t>2,3496</t>
  </si>
  <si>
    <t>-0,61728</t>
  </si>
  <si>
    <t>0,53496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</si>
  <si>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</si>
  <si>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</si>
  <si>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</si>
  <si>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</si>
  <si>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</si>
  <si>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</si>
  <si>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</si>
  <si>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</si>
  <si>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</si>
  <si>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 xml:space="preserve"> 34 x 25</t>
  </si>
  <si>
    <t>-0,74938</t>
  </si>
  <si>
    <t>2,52838</t>
  </si>
  <si>
    <t>-0,75656</t>
  </si>
  <si>
    <t>-2,07262</t>
  </si>
  <si>
    <t>0,2798</t>
  </si>
  <si>
    <t>2,68169</t>
  </si>
  <si>
    <t>-0,72675</t>
  </si>
  <si>
    <t>0,6801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</si>
  <si>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</si>
  <si>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</si>
  <si>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</si>
  <si>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</si>
  <si>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</si>
  <si>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</si>
  <si>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</si>
  <si>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</si>
  <si>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</si>
  <si>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 xml:space="preserve"> 29 x 25</t>
  </si>
  <si>
    <t>-0,70435</t>
  </si>
  <si>
    <t>0,00209</t>
  </si>
  <si>
    <t>2,74505</t>
  </si>
  <si>
    <t>-0,83153</t>
  </si>
  <si>
    <t>-1,94284</t>
  </si>
  <si>
    <t>0,3126</t>
  </si>
  <si>
    <t>2,82104</t>
  </si>
  <si>
    <t>-0,7772</t>
  </si>
  <si>
    <t>0,75549</t>
  </si>
  <si>
    <t xml:space="preserve"> 53 x 25</t>
  </si>
  <si>
    <t>-0,69239</t>
  </si>
  <si>
    <t>2,79371</t>
  </si>
  <si>
    <t>-0,85041</t>
  </si>
  <si>
    <t>-1,91031</t>
  </si>
  <si>
    <t>0,32367</t>
  </si>
  <si>
    <t>2,86458</t>
  </si>
  <si>
    <t>-0,79654</t>
  </si>
  <si>
    <t>0,78193</t>
  </si>
  <si>
    <t>-0,68117</t>
  </si>
  <si>
    <t>2,83836</t>
  </si>
  <si>
    <t>-0,86729</t>
  </si>
  <si>
    <t>-1,87756</t>
  </si>
  <si>
    <t>0,33466</t>
  </si>
  <si>
    <t>2,90212</t>
  </si>
  <si>
    <t>-0,80901</t>
  </si>
  <si>
    <t>0,80576</t>
  </si>
  <si>
    <t>-0,66914</t>
  </si>
  <si>
    <t>0,00216</t>
  </si>
  <si>
    <t>2,88059</t>
  </si>
  <si>
    <t>-0,88278</t>
  </si>
  <si>
    <t>-1,84444</t>
  </si>
  <si>
    <t>0,36812</t>
  </si>
  <si>
    <t>3,00378</t>
  </si>
  <si>
    <t>-0,85178</t>
  </si>
  <si>
    <t>0,88149</t>
  </si>
  <si>
    <t>-0,63453</t>
  </si>
  <si>
    <t>2,98997</t>
  </si>
  <si>
    <t>-0,9287</t>
  </si>
  <si>
    <t>-1,74585</t>
  </si>
  <si>
    <t>0,38006</t>
  </si>
  <si>
    <t>3,03297</t>
  </si>
  <si>
    <t>-0,86644</t>
  </si>
  <si>
    <t>0,9064</t>
  </si>
  <si>
    <t>-0,62351</t>
  </si>
  <si>
    <t>3,01999</t>
  </si>
  <si>
    <t>-0,94219</t>
  </si>
  <si>
    <t>-1,71316</t>
  </si>
  <si>
    <t>0,43611</t>
  </si>
  <si>
    <t>3,13554</t>
  </si>
  <si>
    <t>-0,92152</t>
  </si>
  <si>
    <t>1,02689</t>
  </si>
  <si>
    <t>-0,56571</t>
  </si>
  <si>
    <t>3,13021</t>
  </si>
  <si>
    <t>-0,99767</t>
  </si>
  <si>
    <t>-1,55185</t>
  </si>
  <si>
    <t>0,54228</t>
  </si>
  <si>
    <t>3,15766</t>
  </si>
  <si>
    <t>-0,98177</t>
  </si>
  <si>
    <t>1,23633</t>
  </si>
  <si>
    <t>-0,45721</t>
  </si>
  <si>
    <t>3,15738</t>
  </si>
  <si>
    <t>-1,05728</t>
  </si>
  <si>
    <t>-1,24912</t>
  </si>
  <si>
    <t>0,58216</t>
  </si>
  <si>
    <t>3,10771</t>
  </si>
  <si>
    <t>-0,98176</t>
  </si>
  <si>
    <t>1,30604</t>
  </si>
  <si>
    <t>-0,41729</t>
  </si>
  <si>
    <t>3,10758</t>
  </si>
  <si>
    <t>-1,06111</t>
  </si>
  <si>
    <t>-1,13798</t>
  </si>
  <si>
    <t>0,59091</t>
  </si>
  <si>
    <t>3,09079</t>
  </si>
  <si>
    <t>-0,98447</t>
  </si>
  <si>
    <t>1,32058</t>
  </si>
  <si>
    <t>-0,40777</t>
  </si>
  <si>
    <t>3,09055</t>
  </si>
  <si>
    <t>-1,06159</t>
  </si>
  <si>
    <t>-1,11104</t>
  </si>
  <si>
    <t>0,61045</t>
  </si>
  <si>
    <t>3,05294</t>
  </si>
  <si>
    <t>-0,98003</t>
  </si>
  <si>
    <t>1,35108</t>
  </si>
  <si>
    <t>-0,38816</t>
  </si>
  <si>
    <t>3,05248</t>
  </si>
  <si>
    <t>-1,05763</t>
  </si>
  <si>
    <t>-1,05925</t>
  </si>
  <si>
    <t>0,62833</t>
  </si>
  <si>
    <t>3,00825</t>
  </si>
  <si>
    <t>-0,97156</t>
  </si>
  <si>
    <t>1,37776</t>
  </si>
  <si>
    <t>-0,37046</t>
  </si>
  <si>
    <t>3,00765</t>
  </si>
  <si>
    <t>-1,0534</t>
  </si>
  <si>
    <t>-1,00882</t>
  </si>
  <si>
    <t>0,63756</t>
  </si>
  <si>
    <t>2,98434</t>
  </si>
  <si>
    <t>-0,96903</t>
  </si>
  <si>
    <t>1,39048</t>
  </si>
  <si>
    <t>-0,36088</t>
  </si>
  <si>
    <t>2,98354</t>
  </si>
  <si>
    <t>-1,04903</t>
  </si>
  <si>
    <t>-0,98429</t>
  </si>
  <si>
    <t>0,70345</t>
  </si>
  <si>
    <t>0,00159</t>
  </si>
  <si>
    <t>2,75057</t>
  </si>
  <si>
    <t>-0,92352</t>
  </si>
  <si>
    <t>1,46502</t>
  </si>
  <si>
    <t>-0,29566</t>
  </si>
  <si>
    <t>2,74898</t>
  </si>
  <si>
    <t>-1,00213</t>
  </si>
  <si>
    <t>-0,80216</t>
  </si>
  <si>
    <t xml:space="preserve"> 2019-02-15</t>
  </si>
  <si>
    <t>0,09756</t>
  </si>
  <si>
    <t>-0,02116</t>
  </si>
  <si>
    <t>0,0113</t>
  </si>
  <si>
    <t>-5342,39953</t>
  </si>
  <si>
    <t>0,06181</t>
  </si>
  <si>
    <t>-0,01407</t>
  </si>
  <si>
    <t>0,0065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</si>
  <si>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</si>
  <si>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</si>
  <si>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</si>
  <si>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</si>
  <si>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</si>
  <si>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</si>
  <si>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</si>
  <si>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</si>
  <si>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</si>
  <si>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</si>
  <si>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</si>
  <si>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</si>
  <si>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</si>
  <si>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</si>
  <si>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-0,99791</t>
  </si>
  <si>
    <t>-0,11826</t>
  </si>
  <si>
    <t>-3,43125</t>
  </si>
  <si>
    <t>0,00421</t>
  </si>
  <si>
    <t>0,10768</t>
  </si>
  <si>
    <t>-0,02269</t>
  </si>
  <si>
    <t>0,01224</t>
  </si>
  <si>
    <t>-5242,40006</t>
  </si>
  <si>
    <t>0,06131</t>
  </si>
  <si>
    <t>-0,01467</t>
  </si>
  <si>
    <t>0,00673</t>
  </si>
  <si>
    <t>-0,99773</t>
  </si>
  <si>
    <t>-0,11805</t>
  </si>
  <si>
    <t>-3,81899</t>
  </si>
  <si>
    <t>0,01155</t>
  </si>
  <si>
    <t>0,25957</t>
  </si>
  <si>
    <t>-0,05195</t>
  </si>
  <si>
    <t>0,03314</t>
  </si>
  <si>
    <t>-4092,39957</t>
  </si>
  <si>
    <t>0,03098</t>
  </si>
  <si>
    <t>0,60889</t>
  </si>
  <si>
    <t>-0,12039</t>
  </si>
  <si>
    <t>0,09186</t>
  </si>
  <si>
    <t>-0,99832</t>
  </si>
  <si>
    <t>-0,11821</t>
  </si>
  <si>
    <t>-3,44308</t>
  </si>
  <si>
    <t>0,00412</t>
  </si>
  <si>
    <t>0,10814</t>
  </si>
  <si>
    <t>-0,0227</t>
  </si>
  <si>
    <t>0,01207</t>
  </si>
  <si>
    <t>-0,99769</t>
  </si>
  <si>
    <t>-0,1182</t>
  </si>
  <si>
    <t>-3,68336</t>
  </si>
  <si>
    <t>0,00608</t>
  </si>
  <si>
    <t>0,16005</t>
  </si>
  <si>
    <t>-0,03234</t>
  </si>
  <si>
    <t>0,01892</t>
  </si>
  <si>
    <t>-0,99774</t>
  </si>
  <si>
    <t>-0,11806</t>
  </si>
  <si>
    <t>-3,6165</t>
  </si>
  <si>
    <t>0,01731</t>
  </si>
  <si>
    <t>0,36799</t>
  </si>
  <si>
    <t>-0,07249</t>
  </si>
  <si>
    <t>0,05068</t>
  </si>
  <si>
    <t>-0,99829</t>
  </si>
  <si>
    <t>-0,11779</t>
  </si>
  <si>
    <t>-3,50543</t>
  </si>
  <si>
    <t>0,01984</t>
  </si>
  <si>
    <t>0,42597</t>
  </si>
  <si>
    <t>-0,08449</t>
  </si>
  <si>
    <t>0,05924</t>
  </si>
  <si>
    <t>-3592,39996</t>
  </si>
  <si>
    <t>0,19005</t>
  </si>
  <si>
    <t>0,00157</t>
  </si>
  <si>
    <t>2,35685</t>
  </si>
  <si>
    <t>-0,50297</t>
  </si>
  <si>
    <t>0,55186</t>
  </si>
  <si>
    <t xml:space="preserve"> 49 x 1</t>
  </si>
  <si>
    <t>-0,82518</t>
  </si>
  <si>
    <t>2,21611</t>
  </si>
  <si>
    <t>-0,55969</t>
  </si>
  <si>
    <t>-2,73295</t>
  </si>
  <si>
    <t>0,63668</t>
  </si>
  <si>
    <t>3,24532</t>
  </si>
  <si>
    <t>-0,86666</t>
  </si>
  <si>
    <t>1,62396</t>
  </si>
  <si>
    <t>-0,36146</t>
  </si>
  <si>
    <t>3,24499</t>
  </si>
  <si>
    <t>-0,95493</t>
  </si>
  <si>
    <t>-1,16939</t>
  </si>
  <si>
    <t>0,87119</t>
  </si>
  <si>
    <t>1,79207</t>
  </si>
  <si>
    <t>-0,54018</t>
  </si>
  <si>
    <t>1,52471</t>
  </si>
  <si>
    <t>-0,12894</t>
  </si>
  <si>
    <t>1,82669</t>
  </si>
  <si>
    <t>-0,62881</t>
  </si>
  <si>
    <t>-0,41499</t>
  </si>
  <si>
    <t>0,90248</t>
  </si>
  <si>
    <t>1,44404</t>
  </si>
  <si>
    <t>-0,44723</t>
  </si>
  <si>
    <t>1,30917</t>
  </si>
  <si>
    <t>-0,09827</t>
  </si>
  <si>
    <t>1,49656</t>
  </si>
  <si>
    <t>-0,53512</t>
  </si>
  <si>
    <t>-0,31435</t>
  </si>
  <si>
    <t>0,92729</t>
  </si>
  <si>
    <t>1,10668</t>
  </si>
  <si>
    <t>-0,35825</t>
  </si>
  <si>
    <t>0,96833</t>
  </si>
  <si>
    <t>-0,06982</t>
  </si>
  <si>
    <t>1,15915</t>
  </si>
  <si>
    <t>-0,43402</t>
  </si>
  <si>
    <t>-0,22361</t>
  </si>
  <si>
    <t>0,94203</t>
  </si>
  <si>
    <t>0,82029</t>
  </si>
  <si>
    <t>-0,32358</t>
  </si>
  <si>
    <t>0,35826</t>
  </si>
  <si>
    <t>-0,03629</t>
  </si>
  <si>
    <t>0,68529</t>
  </si>
  <si>
    <t>-0,2818</t>
  </si>
  <si>
    <t>-0,11572</t>
  </si>
  <si>
    <t xml:space="preserve"> 2019-02-28</t>
  </si>
  <si>
    <t>0,0649</t>
  </si>
  <si>
    <t>1,25791</t>
  </si>
  <si>
    <t>-0,18834</t>
  </si>
  <si>
    <t>0,24749</t>
  </si>
  <si>
    <t xml:space="preserve"> 139 x 142</t>
  </si>
  <si>
    <t>-2892,40013</t>
  </si>
  <si>
    <t>0,01309</t>
  </si>
  <si>
    <t>0,34661</t>
  </si>
  <si>
    <t>-0,05165</t>
  </si>
  <si>
    <t>0,0516</t>
  </si>
  <si>
    <t xml:space="preserve"> 356 x 284</t>
  </si>
  <si>
    <t>-4392,39982</t>
  </si>
  <si>
    <t>0,02248</t>
  </si>
  <si>
    <t>0,53766</t>
  </si>
  <si>
    <t>-0,08026</t>
  </si>
  <si>
    <t>0,08662</t>
  </si>
  <si>
    <t xml:space="preserve"> 235 x 235</t>
  </si>
  <si>
    <t>-3892,40017</t>
  </si>
  <si>
    <t>0,01145</t>
  </si>
  <si>
    <t>0,29543</t>
  </si>
  <si>
    <t>-0,04539</t>
  </si>
  <si>
    <t>0,04339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</si>
  <si>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</si>
  <si>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</si>
  <si>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</si>
  <si>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</si>
  <si>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</si>
  <si>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</si>
  <si>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</si>
  <si>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</si>
  <si>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</si>
  <si>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</si>
  <si>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</si>
  <si>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</si>
  <si>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</si>
  <si>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</si>
  <si>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</si>
  <si>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</si>
  <si>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 xml:space="preserve"> 196 x 196</t>
  </si>
  <si>
    <t>-0,99689</t>
  </si>
  <si>
    <t>-0,12733</t>
  </si>
  <si>
    <t>-4,4778</t>
  </si>
  <si>
    <t>0,01815</t>
  </si>
  <si>
    <t>0,45363</t>
  </si>
  <si>
    <t>-0,06809</t>
  </si>
  <si>
    <t>0,0714</t>
  </si>
  <si>
    <t xml:space="preserve"> 255 x 255</t>
  </si>
  <si>
    <t>-0,12744</t>
  </si>
  <si>
    <t>-4,57298</t>
  </si>
  <si>
    <t>0,00465</t>
  </si>
  <si>
    <t>0,14748</t>
  </si>
  <si>
    <t>0,01951</t>
  </si>
  <si>
    <t xml:space="preserve"> 282 x 282</t>
  </si>
  <si>
    <t>-5392,40025</t>
  </si>
  <si>
    <t>0,03145</t>
  </si>
  <si>
    <t>0,69733</t>
  </si>
  <si>
    <t>-0,1039</t>
  </si>
  <si>
    <t>0,1192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</si>
  <si>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</si>
  <si>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</si>
  <si>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</si>
  <si>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</si>
  <si>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</si>
  <si>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</si>
  <si>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</si>
  <si>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</si>
  <si>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</si>
  <si>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</si>
  <si>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</si>
  <si>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</si>
  <si>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</si>
  <si>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</si>
  <si>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</si>
  <si>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 xml:space="preserve"> 166 x 166</t>
  </si>
  <si>
    <t>-3192,39953</t>
  </si>
  <si>
    <t>0,01201</t>
  </si>
  <si>
    <t>0,31239</t>
  </si>
  <si>
    <t>-0,04731</t>
  </si>
  <si>
    <t>0,0458</t>
  </si>
  <si>
    <t xml:space="preserve"> 282 x 355</t>
  </si>
  <si>
    <t>-4542,39967</t>
  </si>
  <si>
    <t>0,0576</t>
  </si>
  <si>
    <t>-0,00897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</si>
  <si>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</si>
  <si>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</si>
  <si>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</si>
  <si>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</si>
  <si>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</si>
  <si>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</si>
  <si>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</si>
  <si>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</si>
  <si>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-2842,4004</t>
  </si>
  <si>
    <t>0,03799</t>
  </si>
  <si>
    <t>0,82774</t>
  </si>
  <si>
    <t>-0,12312</t>
  </si>
  <si>
    <t>0,14693</t>
  </si>
  <si>
    <t xml:space="preserve"> 185 x 185</t>
  </si>
  <si>
    <t>-3392,40014</t>
  </si>
  <si>
    <t>0,01037</t>
  </si>
  <si>
    <t>0,27013</t>
  </si>
  <si>
    <t>-0,04131</t>
  </si>
  <si>
    <t>0,03864</t>
  </si>
  <si>
    <t>-4692,40025</t>
  </si>
  <si>
    <t>0,08802</t>
  </si>
  <si>
    <t>1,57659</t>
  </si>
  <si>
    <t>-0,23773</t>
  </si>
  <si>
    <t>0,33189</t>
  </si>
  <si>
    <t xml:space="preserve"> 125 x 115</t>
  </si>
  <si>
    <t>-0,9639</t>
  </si>
  <si>
    <t>0,73182</t>
  </si>
  <si>
    <t>-0,20953</t>
  </si>
  <si>
    <t>-4,20735</t>
  </si>
  <si>
    <t>0,09221</t>
  </si>
  <si>
    <t>1,64004</t>
  </si>
  <si>
    <t>-0,2485</t>
  </si>
  <si>
    <t>0,34986</t>
  </si>
  <si>
    <t>-0,95756</t>
  </si>
  <si>
    <t>0,00059</t>
  </si>
  <si>
    <t>0,84525</t>
  </si>
  <si>
    <t>-4,17379</t>
  </si>
  <si>
    <t>0,1297</t>
  </si>
  <si>
    <t>0,00116</t>
  </si>
  <si>
    <t>2,08186</t>
  </si>
  <si>
    <t>-0,32077</t>
  </si>
  <si>
    <t>0,48602</t>
  </si>
  <si>
    <t>-0,90811</t>
  </si>
  <si>
    <t>1,58921</t>
  </si>
  <si>
    <t>-0,33419</t>
  </si>
  <si>
    <t>-3,93102</t>
  </si>
  <si>
    <t>0,13534</t>
  </si>
  <si>
    <t>0,00115</t>
  </si>
  <si>
    <t>2,15105</t>
  </si>
  <si>
    <t>-0,33267</t>
  </si>
  <si>
    <t>0,50931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</si>
  <si>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</si>
  <si>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</si>
  <si>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</si>
  <si>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</si>
  <si>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</si>
  <si>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</si>
  <si>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</si>
  <si>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</si>
  <si>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</si>
  <si>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 xml:space="preserve"> 63 x 63</t>
  </si>
  <si>
    <t>-0,87617</t>
  </si>
  <si>
    <t>1,97374</t>
  </si>
  <si>
    <t>-0,3958</t>
  </si>
  <si>
    <t>-3,78202</t>
  </si>
  <si>
    <t>0,16252</t>
  </si>
  <si>
    <t>2,42016</t>
  </si>
  <si>
    <t>-0,37971</t>
  </si>
  <si>
    <t>0,60674</t>
  </si>
  <si>
    <t xml:space="preserve"> 60 x 60</t>
  </si>
  <si>
    <t>-0,86792</t>
  </si>
  <si>
    <t>2,06788</t>
  </si>
  <si>
    <t>-0,41216</t>
  </si>
  <si>
    <t>-3,74345</t>
  </si>
  <si>
    <t>0,16916</t>
  </si>
  <si>
    <t>2,48757</t>
  </si>
  <si>
    <t>-0,39113</t>
  </si>
  <si>
    <t>0,63168</t>
  </si>
  <si>
    <t xml:space="preserve"> 58 x 57</t>
  </si>
  <si>
    <t>-0,85953</t>
  </si>
  <si>
    <t>2,16363</t>
  </si>
  <si>
    <t>-0,42813</t>
  </si>
  <si>
    <t>-3,70208</t>
  </si>
  <si>
    <t>0,19105</t>
  </si>
  <si>
    <t>2,68863</t>
  </si>
  <si>
    <t>-0,42719</t>
  </si>
  <si>
    <t>0,71324</t>
  </si>
  <si>
    <t xml:space="preserve"> 50 x 49</t>
  </si>
  <si>
    <t>-0,83426</t>
  </si>
  <si>
    <t>2,41708</t>
  </si>
  <si>
    <t>-0,47043</t>
  </si>
  <si>
    <t>-3,58613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</si>
  <si>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</si>
  <si>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</si>
  <si>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</si>
  <si>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</si>
  <si>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</si>
  <si>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</si>
  <si>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</si>
  <si>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</si>
  <si>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0,28572</t>
  </si>
  <si>
    <t>3,3429</t>
  </si>
  <si>
    <t>-0,55756</t>
  </si>
  <si>
    <t>1,04384</t>
  </si>
  <si>
    <t>-0,72856</t>
  </si>
  <si>
    <t>3,2409</t>
  </si>
  <si>
    <t>-0,62823</t>
  </si>
  <si>
    <t>-3,10775</t>
  </si>
  <si>
    <t>0,33184</t>
  </si>
  <si>
    <t>3,57183</t>
  </si>
  <si>
    <t>-0,61069</t>
  </si>
  <si>
    <t>1,20359</t>
  </si>
  <si>
    <t>-0,67792</t>
  </si>
  <si>
    <t>3,51197</t>
  </si>
  <si>
    <t>-0,68895</t>
  </si>
  <si>
    <t>-2,88177</t>
  </si>
  <si>
    <t>0,34168</t>
  </si>
  <si>
    <t>3,60955</t>
  </si>
  <si>
    <t>-0,62043</t>
  </si>
  <si>
    <t>1,2351</t>
  </si>
  <si>
    <t>-0,66808</t>
  </si>
  <si>
    <t>3,55602</t>
  </si>
  <si>
    <t>-0,69778</t>
  </si>
  <si>
    <t>-2,83885</t>
  </si>
  <si>
    <t>0,46449</t>
  </si>
  <si>
    <t>3,9036</t>
  </si>
  <si>
    <t>-0,71342</t>
  </si>
  <si>
    <t>1,62187</t>
  </si>
  <si>
    <t>-0,53787</t>
  </si>
  <si>
    <t>3,89794</t>
  </si>
  <si>
    <t>-0,80032</t>
  </si>
  <si>
    <t>-2,27351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</si>
  <si>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</si>
  <si>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</si>
  <si>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</si>
  <si>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</si>
  <si>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</si>
  <si>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</si>
  <si>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</si>
  <si>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</si>
  <si>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</si>
  <si>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0,58586</t>
  </si>
  <si>
    <t>3,82437</t>
  </si>
  <si>
    <t>-0,74207</t>
  </si>
  <si>
    <t>1,94519</t>
  </si>
  <si>
    <t>-0,41219</t>
  </si>
  <si>
    <t>3,82554</t>
  </si>
  <si>
    <t>-0,83038</t>
  </si>
  <si>
    <t>-1,73395</t>
  </si>
  <si>
    <t>0,63318</t>
  </si>
  <si>
    <t>3,6948</t>
  </si>
  <si>
    <t>-0,73492</t>
  </si>
  <si>
    <t>2,04157</t>
  </si>
  <si>
    <t>-0,36432</t>
  </si>
  <si>
    <t>0,00158</t>
  </si>
  <si>
    <t>3,69308</t>
  </si>
  <si>
    <t>-0,82183</t>
  </si>
  <si>
    <t>-1,53107</t>
  </si>
  <si>
    <t>0,6474</t>
  </si>
  <si>
    <t>3,6415</t>
  </si>
  <si>
    <t>-0,7288</t>
  </si>
  <si>
    <t>2,06832</t>
  </si>
  <si>
    <t>-0,34964</t>
  </si>
  <si>
    <t>3,63926</t>
  </si>
  <si>
    <t>-0,81677</t>
  </si>
  <si>
    <t>-1,46704</t>
  </si>
  <si>
    <t>0,66905</t>
  </si>
  <si>
    <t>3,55409</t>
  </si>
  <si>
    <t>-0,71877</t>
  </si>
  <si>
    <t>2,10296</t>
  </si>
  <si>
    <t>-0,32815</t>
  </si>
  <si>
    <t>3,55054</t>
  </si>
  <si>
    <t>-0,80542</t>
  </si>
  <si>
    <t>-1,37484</t>
  </si>
  <si>
    <t>0,68964</t>
  </si>
  <si>
    <t>3,45954</t>
  </si>
  <si>
    <t>-0,70677</t>
  </si>
  <si>
    <t>2,12961</t>
  </si>
  <si>
    <t>-0,30664</t>
  </si>
  <si>
    <t>3,45503</t>
  </si>
  <si>
    <t>-0,7936</t>
  </si>
  <si>
    <t>-1,28753</t>
  </si>
  <si>
    <t>0,79838</t>
  </si>
  <si>
    <t>2,74755</t>
  </si>
  <si>
    <t>-0,59676</t>
  </si>
  <si>
    <t>2,1348</t>
  </si>
  <si>
    <t xml:space="preserve"> 36 x 36</t>
  </si>
  <si>
    <t>-0,19803</t>
  </si>
  <si>
    <t>2,74125</t>
  </si>
  <si>
    <t>-0,67618</t>
  </si>
  <si>
    <t>-0,82906</t>
  </si>
  <si>
    <t>0,81298</t>
  </si>
  <si>
    <t>2,61405</t>
  </si>
  <si>
    <t>-0,56809</t>
  </si>
  <si>
    <t>2,1086</t>
  </si>
  <si>
    <t xml:space="preserve"> 38 x 38</t>
  </si>
  <si>
    <t>-0,18467</t>
  </si>
  <si>
    <t>2,62226</t>
  </si>
  <si>
    <t>-0,65319</t>
  </si>
  <si>
    <t>-0,77061</t>
  </si>
  <si>
    <t>0,83038</t>
  </si>
  <si>
    <t>2,45529</t>
  </si>
  <si>
    <t>-0,54051</t>
  </si>
  <si>
    <t>2,06301</t>
  </si>
  <si>
    <t xml:space="preserve"> 42 x 41</t>
  </si>
  <si>
    <t>-0,16705</t>
  </si>
  <si>
    <t>2,46522</t>
  </si>
  <si>
    <t>-0,62335</t>
  </si>
  <si>
    <t>-0,69905</t>
  </si>
  <si>
    <t xml:space="preserve"> 2019-03-15</t>
  </si>
  <si>
    <t>0,06638</t>
  </si>
  <si>
    <t>1,43739</t>
  </si>
  <si>
    <t>-0,16782</t>
  </si>
  <si>
    <t>0,31749</t>
  </si>
  <si>
    <t>-3192,40005</t>
  </si>
  <si>
    <t>0,02255</t>
  </si>
  <si>
    <t>0,6083</t>
  </si>
  <si>
    <t>-0,0718</t>
  </si>
  <si>
    <t>0,11042</t>
  </si>
  <si>
    <t>-0,99619</t>
  </si>
  <si>
    <t>-0,13791</t>
  </si>
  <si>
    <t>-5,81559</t>
  </si>
  <si>
    <t>0,07991</t>
  </si>
  <si>
    <t>1,64521</t>
  </si>
  <si>
    <t>-0,19324</t>
  </si>
  <si>
    <t>0,37815</t>
  </si>
  <si>
    <t>-2992,39975</t>
  </si>
  <si>
    <t>0,06392</t>
  </si>
  <si>
    <t>1,38779</t>
  </si>
  <si>
    <t>-0,16199</t>
  </si>
  <si>
    <t>0,30292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</si>
  <si>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</si>
  <si>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</si>
  <si>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</si>
  <si>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</si>
  <si>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</si>
  <si>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</si>
  <si>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</si>
  <si>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</si>
  <si>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0,0579</t>
  </si>
  <si>
    <t>1,29275</t>
  </si>
  <si>
    <t>-0,15054</t>
  </si>
  <si>
    <t>0,27724</t>
  </si>
  <si>
    <t>-0,99592</t>
  </si>
  <si>
    <t>-0,13838</t>
  </si>
  <si>
    <t>-5,60664</t>
  </si>
  <si>
    <t>0,02614</t>
  </si>
  <si>
    <t>0,67531</t>
  </si>
  <si>
    <t>-0,07984</t>
  </si>
  <si>
    <t>0,12532</t>
  </si>
  <si>
    <t>-0,99602</t>
  </si>
  <si>
    <t>-0,138</t>
  </si>
  <si>
    <t>-5,7861</t>
  </si>
  <si>
    <t>0,00887</t>
  </si>
  <si>
    <t>0,26717</t>
  </si>
  <si>
    <t>-0,03219</t>
  </si>
  <si>
    <t>0,0424</t>
  </si>
  <si>
    <t>-0,9961</t>
  </si>
  <si>
    <t>-0,13797</t>
  </si>
  <si>
    <t>-6,03611</t>
  </si>
  <si>
    <t>0,05332</t>
  </si>
  <si>
    <t>1,20972</t>
  </si>
  <si>
    <t>-0,14135</t>
  </si>
  <si>
    <t>0,25517</t>
  </si>
  <si>
    <t>-3442,39971</t>
  </si>
  <si>
    <t>0,02987</t>
  </si>
  <si>
    <t>0,75227</t>
  </si>
  <si>
    <t>-0,08811</t>
  </si>
  <si>
    <t>0,14191</t>
  </si>
  <si>
    <t>-4092,40008</t>
  </si>
  <si>
    <t>0,09051</t>
  </si>
  <si>
    <t>1,81263</t>
  </si>
  <si>
    <t>-0,21341</t>
  </si>
  <si>
    <t>0,42976</t>
  </si>
  <si>
    <t>-2842,40004</t>
  </si>
  <si>
    <t>0,0083</t>
  </si>
  <si>
    <t>0,25775</t>
  </si>
  <si>
    <t>-0,03127</t>
  </si>
  <si>
    <t>0,04079</t>
  </si>
  <si>
    <t>-0,99618</t>
  </si>
  <si>
    <t>-0,13813</t>
  </si>
  <si>
    <t>-6,04636</t>
  </si>
  <si>
    <t>0,05549</t>
  </si>
  <si>
    <t>1,24834</t>
  </si>
  <si>
    <t>-0,14515</t>
  </si>
  <si>
    <t>0,26531</t>
  </si>
  <si>
    <t>-0,99622</t>
  </si>
  <si>
    <t>-0,13841</t>
  </si>
  <si>
    <t>-5,61663</t>
  </si>
  <si>
    <t>0,08325</t>
  </si>
  <si>
    <t>1,69661</t>
  </si>
  <si>
    <t>-0,19935</t>
  </si>
  <si>
    <t>0,39406</t>
  </si>
  <si>
    <t>-2942,40038</t>
  </si>
  <si>
    <t>0,09889</t>
  </si>
  <si>
    <t>1,93383</t>
  </si>
  <si>
    <t>-0,22788</t>
  </si>
  <si>
    <t>0,46853</t>
  </si>
  <si>
    <t>-0,97781</t>
  </si>
  <si>
    <t>0,4837</t>
  </si>
  <si>
    <t>-0,17288</t>
  </si>
  <si>
    <t>-5,40024</t>
  </si>
  <si>
    <t>0,11202</t>
  </si>
  <si>
    <t>2,11697</t>
  </si>
  <si>
    <t>-0,25118</t>
  </si>
  <si>
    <t>0,53075</t>
  </si>
  <si>
    <t>-0,95353</t>
  </si>
  <si>
    <t>0,99359</t>
  </si>
  <si>
    <t>-0,22169</t>
  </si>
  <si>
    <t>-5,25252</t>
  </si>
  <si>
    <t>0,12211</t>
  </si>
  <si>
    <t>2,24557</t>
  </si>
  <si>
    <t>-0,26706</t>
  </si>
  <si>
    <t>0,57595</t>
  </si>
  <si>
    <t>-0,93864</t>
  </si>
  <si>
    <t>1,27321</t>
  </si>
  <si>
    <t>-0,2513</t>
  </si>
  <si>
    <t>-5,15922</t>
  </si>
  <si>
    <t>0,15024</t>
  </si>
  <si>
    <t>2,58241</t>
  </si>
  <si>
    <t>-0,31118</t>
  </si>
  <si>
    <t>0,70422</t>
  </si>
  <si>
    <t>-0,89851</t>
  </si>
  <si>
    <t>1,89666</t>
  </si>
  <si>
    <t>-0,32214</t>
  </si>
  <si>
    <t>-4,92099</t>
  </si>
  <si>
    <t>0,1623</t>
  </si>
  <si>
    <t>2,71779</t>
  </si>
  <si>
    <t>-0,32988</t>
  </si>
  <si>
    <t>0,7594</t>
  </si>
  <si>
    <t>-0,88251</t>
  </si>
  <si>
    <t>2,11993</t>
  </si>
  <si>
    <t>-0,34978</t>
  </si>
  <si>
    <t>-4,82521</t>
  </si>
  <si>
    <t>0,17493</t>
  </si>
  <si>
    <t>2,85379</t>
  </si>
  <si>
    <t>-0,34814</t>
  </si>
  <si>
    <t>0,81802</t>
  </si>
  <si>
    <t>-0,86589</t>
  </si>
  <si>
    <t>2,32985</t>
  </si>
  <si>
    <t>-0,37561</t>
  </si>
  <si>
    <t>-4,72796</t>
  </si>
  <si>
    <t>0,18863</t>
  </si>
  <si>
    <t>0,00131</t>
  </si>
  <si>
    <t>2,98926</t>
  </si>
  <si>
    <t>-0,36721</t>
  </si>
  <si>
    <t>0,87956</t>
  </si>
  <si>
    <t>-0,84916</t>
  </si>
  <si>
    <t>2,53461</t>
  </si>
  <si>
    <t>-0,40158</t>
  </si>
  <si>
    <t>-4,62818</t>
  </si>
  <si>
    <t>0,20328</t>
  </si>
  <si>
    <t>3,12154</t>
  </si>
  <si>
    <t>-0,38635</t>
  </si>
  <si>
    <t>-0,83186</t>
  </si>
  <si>
    <t>2,72657</t>
  </si>
  <si>
    <t>-0,42716</t>
  </si>
  <si>
    <t>-4,52832</t>
  </si>
  <si>
    <t>0,23305</t>
  </si>
  <si>
    <t>3,37548</t>
  </si>
  <si>
    <t>-0,42437</t>
  </si>
  <si>
    <t>1,07407</t>
  </si>
  <si>
    <t>-0,79621</t>
  </si>
  <si>
    <t>3,0855</t>
  </si>
  <si>
    <t>-0,47755</t>
  </si>
  <si>
    <t>-4,321</t>
  </si>
  <si>
    <t>0,29682</t>
  </si>
  <si>
    <t>3,82005</t>
  </si>
  <si>
    <t>-0,49629</t>
  </si>
  <si>
    <t>1,35316</t>
  </si>
  <si>
    <t>-0,72212</t>
  </si>
  <si>
    <t>3,67192</t>
  </si>
  <si>
    <t>-0,56616</t>
  </si>
  <si>
    <t>-3,89956</t>
  </si>
  <si>
    <t>0,34813</t>
  </si>
  <si>
    <t>0,00162</t>
  </si>
  <si>
    <t>4,07715</t>
  </si>
  <si>
    <t>-0,54367</t>
  </si>
  <si>
    <t>1,56576</t>
  </si>
  <si>
    <t>-0,66473</t>
  </si>
  <si>
    <t>3,99573</t>
  </si>
  <si>
    <t>-0,62211</t>
  </si>
  <si>
    <t>-3,58129</t>
  </si>
  <si>
    <t>0,36584</t>
  </si>
  <si>
    <t>4,14597</t>
  </si>
  <si>
    <t>-0,55775</t>
  </si>
  <si>
    <t>1,63491</t>
  </si>
  <si>
    <t>-0,64659</t>
  </si>
  <si>
    <t>0,00172</t>
  </si>
  <si>
    <t>4,08148</t>
  </si>
  <si>
    <t>-0,638</t>
  </si>
  <si>
    <t>-3,47546</t>
  </si>
  <si>
    <t>0,59949</t>
  </si>
  <si>
    <t>4,24851</t>
  </si>
  <si>
    <t>-0,6464</t>
  </si>
  <si>
    <t>2,43209</t>
  </si>
  <si>
    <t>-0,39726</t>
  </si>
  <si>
    <t>4,24927</t>
  </si>
  <si>
    <t>-0,73385</t>
  </si>
  <si>
    <t>-2,117</t>
  </si>
  <si>
    <t>0,62086</t>
  </si>
  <si>
    <t>0,00139</t>
  </si>
  <si>
    <t>4,18203</t>
  </si>
  <si>
    <t>-0,64198</t>
  </si>
  <si>
    <t>2,4838</t>
  </si>
  <si>
    <t>-0,37537</t>
  </si>
  <si>
    <t>4,18041</t>
  </si>
  <si>
    <t>-0,72993</t>
  </si>
  <si>
    <t>-1,99954</t>
  </si>
  <si>
    <t>0,64726</t>
  </si>
  <si>
    <t>4,07805</t>
  </si>
  <si>
    <t>-0,63506</t>
  </si>
  <si>
    <t>2,54105</t>
  </si>
  <si>
    <t>-0,34843</t>
  </si>
  <si>
    <t>4,07421</t>
  </si>
  <si>
    <t>-0,72198</t>
  </si>
  <si>
    <t>-1,85126</t>
  </si>
  <si>
    <t>0,72109</t>
  </si>
  <si>
    <t>3,68508</t>
  </si>
  <si>
    <t>-0,59472</t>
  </si>
  <si>
    <t>2,63553</t>
  </si>
  <si>
    <t>-0,27376</t>
  </si>
  <si>
    <t>3,67134</t>
  </si>
  <si>
    <t>-0,67715</t>
  </si>
  <si>
    <t>-1,45221</t>
  </si>
  <si>
    <t>0,74266</t>
  </si>
  <si>
    <t>3,53364</t>
  </si>
  <si>
    <t>-0,57622</t>
  </si>
  <si>
    <t>2,64195</t>
  </si>
  <si>
    <t>-0,25186</t>
  </si>
  <si>
    <t>3,52165</t>
  </si>
  <si>
    <t>-0,65974</t>
  </si>
  <si>
    <t>-1,33747</t>
  </si>
  <si>
    <t>0,89366</t>
  </si>
  <si>
    <t>1,94118</t>
  </si>
  <si>
    <t>-0,34294</t>
  </si>
  <si>
    <t>2,01051</t>
  </si>
  <si>
    <t>-0,10544</t>
  </si>
  <si>
    <t>2,0073</t>
  </si>
  <si>
    <t>-0,42633</t>
  </si>
  <si>
    <t>-0,55398</t>
  </si>
  <si>
    <t xml:space="preserve"> 2019-03-29</t>
  </si>
  <si>
    <t>0,01816</t>
  </si>
  <si>
    <t>0,53355</t>
  </si>
  <si>
    <t>-0,05223</t>
  </si>
  <si>
    <t>0,10177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</si>
  <si>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</si>
  <si>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</si>
  <si>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</si>
  <si>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</si>
  <si>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</si>
  <si>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</si>
  <si>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</si>
  <si>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</si>
  <si>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 xml:space="preserve"> 114 x 114</t>
  </si>
  <si>
    <t>-2942,39996</t>
  </si>
  <si>
    <t>0,01882</t>
  </si>
  <si>
    <t>0,54903</t>
  </si>
  <si>
    <t>-0,05358</t>
  </si>
  <si>
    <t>0,10513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</si>
  <si>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</si>
  <si>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</si>
  <si>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</si>
  <si>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</si>
  <si>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</si>
  <si>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</si>
  <si>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</si>
  <si>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</si>
  <si>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 xml:space="preserve"> 215 x 215</t>
  </si>
  <si>
    <t>-4292,3996</t>
  </si>
  <si>
    <t>0,09097</t>
  </si>
  <si>
    <t>1,97471</t>
  </si>
  <si>
    <t>-0,1932</t>
  </si>
  <si>
    <t>0,50962</t>
  </si>
  <si>
    <t xml:space="preserve"> 123 x 123</t>
  </si>
  <si>
    <t>-3092,39972</t>
  </si>
  <si>
    <t>0,08391</t>
  </si>
  <si>
    <t>1,8629</t>
  </si>
  <si>
    <t>-0,18152</t>
  </si>
  <si>
    <t>0,47138</t>
  </si>
  <si>
    <t xml:space="preserve"> 129 x 136</t>
  </si>
  <si>
    <t>-3192,3997</t>
  </si>
  <si>
    <t>0,01494</t>
  </si>
  <si>
    <t>0,46428</t>
  </si>
  <si>
    <t>-0,04619</t>
  </si>
  <si>
    <t>0,0862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</si>
  <si>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</si>
  <si>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</si>
  <si>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</si>
  <si>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</si>
  <si>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</si>
  <si>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</si>
  <si>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</si>
  <si>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 xml:space="preserve"> 117 x 117</t>
  </si>
  <si>
    <t>-2992,39963</t>
  </si>
  <si>
    <t>0,02486</t>
  </si>
  <si>
    <t>0,71884</t>
  </si>
  <si>
    <t>-0,07064</t>
  </si>
  <si>
    <t>0,14389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</si>
  <si>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</si>
  <si>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</si>
  <si>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</si>
  <si>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</si>
  <si>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</si>
  <si>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</si>
  <si>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</si>
  <si>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</si>
  <si>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 xml:space="preserve"> 120 x 122</t>
  </si>
  <si>
    <t>-3042,39977</t>
  </si>
  <si>
    <t>0,04256</t>
  </si>
  <si>
    <t>1,10619</t>
  </si>
  <si>
    <t>-0,10738</t>
  </si>
  <si>
    <t>0,24307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</si>
  <si>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</si>
  <si>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</si>
  <si>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</si>
  <si>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</si>
  <si>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</si>
  <si>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</si>
  <si>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</si>
  <si>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</si>
  <si>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</si>
  <si>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</si>
  <si>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</si>
  <si>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</si>
  <si>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</si>
  <si>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</si>
  <si>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</si>
  <si>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</si>
  <si>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 xml:space="preserve"> 149 x 155</t>
  </si>
  <si>
    <t>-3492,39972</t>
  </si>
  <si>
    <t>0,62872</t>
  </si>
  <si>
    <t>-0,06137</t>
  </si>
  <si>
    <t>0,12265</t>
  </si>
  <si>
    <t xml:space="preserve"> 263 x 264</t>
  </si>
  <si>
    <t>-4842,39962</t>
  </si>
  <si>
    <t>0,04682</t>
  </si>
  <si>
    <t>1,18809</t>
  </si>
  <si>
    <t>-0,11474</t>
  </si>
  <si>
    <t>0,26526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</si>
  <si>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</si>
  <si>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</si>
  <si>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</si>
  <si>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</si>
  <si>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</si>
  <si>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</si>
  <si>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</si>
  <si>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</si>
  <si>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</si>
  <si>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</si>
  <si>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</si>
  <si>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</si>
  <si>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</si>
  <si>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</si>
  <si>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</si>
  <si>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</si>
  <si>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 xml:space="preserve"> 100 x 100</t>
  </si>
  <si>
    <t>-0,97839</t>
  </si>
  <si>
    <t>0,52165</t>
  </si>
  <si>
    <t>-0,15365</t>
  </si>
  <si>
    <t>-6,46055</t>
  </si>
  <si>
    <t>0,11972</t>
  </si>
  <si>
    <t>2,41128</t>
  </si>
  <si>
    <t>-0,23816</t>
  </si>
  <si>
    <t>0,66951</t>
  </si>
  <si>
    <t xml:space="preserve"> 93 x 93</t>
  </si>
  <si>
    <t>-0,96011</t>
  </si>
  <si>
    <t>0,9375</t>
  </si>
  <si>
    <t>-0,18412</t>
  </si>
  <si>
    <t>-6,33533</t>
  </si>
  <si>
    <t>0,1292</t>
  </si>
  <si>
    <t>2,54092</t>
  </si>
  <si>
    <t>-0,25201</t>
  </si>
  <si>
    <t>0,72006</t>
  </si>
  <si>
    <t xml:space="preserve"> 84 x 82</t>
  </si>
  <si>
    <t>-0,94382</t>
  </si>
  <si>
    <t>1,28214</t>
  </si>
  <si>
    <t>-0,21278</t>
  </si>
  <si>
    <t>-6,21644</t>
  </si>
  <si>
    <t>0,1341</t>
  </si>
  <si>
    <t>2,60894</t>
  </si>
  <si>
    <t>-0,25912</t>
  </si>
  <si>
    <t>0,74783</t>
  </si>
  <si>
    <t>-0,93576</t>
  </si>
  <si>
    <t>1,43248</t>
  </si>
  <si>
    <t>-0,22581</t>
  </si>
  <si>
    <t>-6,16024</t>
  </si>
  <si>
    <t>0,14992</t>
  </si>
  <si>
    <t>2,811</t>
  </si>
  <si>
    <t>-0,28126</t>
  </si>
  <si>
    <t>0,83277</t>
  </si>
  <si>
    <t xml:space="preserve"> 69 x 69</t>
  </si>
  <si>
    <t>-0,91197</t>
  </si>
  <si>
    <t>1,86134</t>
  </si>
  <si>
    <t>-0,26513</t>
  </si>
  <si>
    <t>-5,98655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</si>
  <si>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</si>
  <si>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</si>
  <si>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</si>
  <si>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</si>
  <si>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</si>
  <si>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</si>
  <si>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</si>
  <si>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</si>
  <si>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</si>
  <si>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0,16021</t>
  </si>
  <si>
    <t>2,94467</t>
  </si>
  <si>
    <t>-0,29643</t>
  </si>
  <si>
    <t>0,89247</t>
  </si>
  <si>
    <t xml:space="preserve"> 61 x 61</t>
  </si>
  <si>
    <t>-0,89574</t>
  </si>
  <si>
    <t>2,11197</t>
  </si>
  <si>
    <t>-0,28944</t>
  </si>
  <si>
    <t>-5,87497</t>
  </si>
  <si>
    <t>0,17215</t>
  </si>
  <si>
    <t>3,08369</t>
  </si>
  <si>
    <t>-0,31195</t>
  </si>
  <si>
    <t>0,95658</t>
  </si>
  <si>
    <t xml:space="preserve"> 57 x 57</t>
  </si>
  <si>
    <t>-0,88304</t>
  </si>
  <si>
    <t>2,3049</t>
  </si>
  <si>
    <t>-0,30645</t>
  </si>
  <si>
    <t>-5,77895</t>
  </si>
  <si>
    <t>0,1784</t>
  </si>
  <si>
    <t>3,15324</t>
  </si>
  <si>
    <t>-0,32005</t>
  </si>
  <si>
    <t>0,99053</t>
  </si>
  <si>
    <t xml:space="preserve"> 55 x 55</t>
  </si>
  <si>
    <t>-0,87296</t>
  </si>
  <si>
    <t>2,45157</t>
  </si>
  <si>
    <t>-0,3227</t>
  </si>
  <si>
    <t>-5,70928</t>
  </si>
  <si>
    <t>0,18503</t>
  </si>
  <si>
    <t>3,21827</t>
  </si>
  <si>
    <t>-0,32703</t>
  </si>
  <si>
    <t>1,02226</t>
  </si>
  <si>
    <t xml:space="preserve"> 51 x 51</t>
  </si>
  <si>
    <t>-0,86465</t>
  </si>
  <si>
    <t>2,56167</t>
  </si>
  <si>
    <t>-0,33378</t>
  </si>
  <si>
    <t>-5,65292</t>
  </si>
  <si>
    <t>3,28557</t>
  </si>
  <si>
    <t>-0,33501</t>
  </si>
  <si>
    <t>1,0557</t>
  </si>
  <si>
    <t>-0,85595</t>
  </si>
  <si>
    <t>2,67431</t>
  </si>
  <si>
    <t>-0,34611</t>
  </si>
  <si>
    <t>-5,59347</t>
  </si>
  <si>
    <t>0,25294</t>
  </si>
  <si>
    <t>3,85732</t>
  </si>
  <si>
    <t>-0,40671</t>
  </si>
  <si>
    <t>1,38212</t>
  </si>
  <si>
    <t>-0,77722</t>
  </si>
  <si>
    <t>3,5535</t>
  </si>
  <si>
    <t>-0,44743</t>
  </si>
  <si>
    <t>-5,04794</t>
  </si>
  <si>
    <t>0,26062</t>
  </si>
  <si>
    <t>3,91604</t>
  </si>
  <si>
    <t>-0,41438</t>
  </si>
  <si>
    <t>1,42122</t>
  </si>
  <si>
    <t>-0,76898</t>
  </si>
  <si>
    <t>0,00144</t>
  </si>
  <si>
    <t>3,62387</t>
  </si>
  <si>
    <t>-0,45441</t>
  </si>
  <si>
    <t>-4,99384</t>
  </si>
  <si>
    <t>0,2916</t>
  </si>
  <si>
    <t>4,13139</t>
  </si>
  <si>
    <t>-0,44384</t>
  </si>
  <si>
    <t>1,57512</t>
  </si>
  <si>
    <t xml:space="preserve"> 30 x 30</t>
  </si>
  <si>
    <t>-0,73272</t>
  </si>
  <si>
    <t>3,92671</t>
  </si>
  <si>
    <t>-0,49416</t>
  </si>
  <si>
    <t>-4,74753</t>
  </si>
  <si>
    <t>0,32239</t>
  </si>
  <si>
    <t>4,32124</t>
  </si>
  <si>
    <t>-0,473</t>
  </si>
  <si>
    <t>1,73168</t>
  </si>
  <si>
    <t>-0,69642</t>
  </si>
  <si>
    <t>0,00153</t>
  </si>
  <si>
    <t>4,17678</t>
  </si>
  <si>
    <t>-0,52847</t>
  </si>
  <si>
    <t>-4,50629</t>
  </si>
  <si>
    <t>0,36244</t>
  </si>
  <si>
    <t>4,5135</t>
  </si>
  <si>
    <t>-0,50519</t>
  </si>
  <si>
    <t>1,92511</t>
  </si>
  <si>
    <t>-0,65193</t>
  </si>
  <si>
    <t>4,42659</t>
  </si>
  <si>
    <t>-0,56681</t>
  </si>
  <si>
    <t>-4,20505</t>
  </si>
  <si>
    <t>0,37039</t>
  </si>
  <si>
    <t>4,5439</t>
  </si>
  <si>
    <t>-0,50896</t>
  </si>
  <si>
    <t>1,9605</t>
  </si>
  <si>
    <t>-0,64305</t>
  </si>
  <si>
    <t>4,46625</t>
  </si>
  <si>
    <t>-0,57293</t>
  </si>
  <si>
    <t>-4,14832</t>
  </si>
  <si>
    <t>0,41006</t>
  </si>
  <si>
    <t>4,67654</t>
  </si>
  <si>
    <t>-0,53737</t>
  </si>
  <si>
    <t>2,14638</t>
  </si>
  <si>
    <t>-0,59901</t>
  </si>
  <si>
    <t>4,63533</t>
  </si>
  <si>
    <t>-0,6039</t>
  </si>
  <si>
    <t>-3,85497</t>
  </si>
  <si>
    <t>0,43373</t>
  </si>
  <si>
    <t>4,73094</t>
  </si>
  <si>
    <t>-0,54919</t>
  </si>
  <si>
    <t>2,25127</t>
  </si>
  <si>
    <t>-0,57368</t>
  </si>
  <si>
    <t>4,70449</t>
  </si>
  <si>
    <t>-0,61836</t>
  </si>
  <si>
    <t>-3,68511</t>
  </si>
  <si>
    <t>0,44206</t>
  </si>
  <si>
    <t>4,74563</t>
  </si>
  <si>
    <t>-0,55401</t>
  </si>
  <si>
    <t>2,2862</t>
  </si>
  <si>
    <t>-0,56493</t>
  </si>
  <si>
    <t>4,72346</t>
  </si>
  <si>
    <t>-0,62212</t>
  </si>
  <si>
    <t>-3,62974</t>
  </si>
  <si>
    <t>0,45759</t>
  </si>
  <si>
    <t>4,76834</t>
  </si>
  <si>
    <t>-0,56182</t>
  </si>
  <si>
    <t>2,35281</t>
  </si>
  <si>
    <t>-0,54799</t>
  </si>
  <si>
    <t>4,75352</t>
  </si>
  <si>
    <t>-0,63141</t>
  </si>
  <si>
    <t>-3,51844</t>
  </si>
  <si>
    <t>0,47279</t>
  </si>
  <si>
    <t>4,7832</t>
  </si>
  <si>
    <t>-0,56745</t>
  </si>
  <si>
    <t>2,41771</t>
  </si>
  <si>
    <t>-0,53092</t>
  </si>
  <si>
    <t>4,77495</t>
  </si>
  <si>
    <t>-0,63798</t>
  </si>
  <si>
    <t>-3,40998</t>
  </si>
  <si>
    <t>0,48812</t>
  </si>
  <si>
    <t>4,79193</t>
  </si>
  <si>
    <t>-0,57348</t>
  </si>
  <si>
    <t>2,47942</t>
  </si>
  <si>
    <t>-0,51487</t>
  </si>
  <si>
    <t>4,78715</t>
  </si>
  <si>
    <t>-0,64432</t>
  </si>
  <si>
    <t>-3,3027</t>
  </si>
  <si>
    <t>0,4955</t>
  </si>
  <si>
    <t>4,7935</t>
  </si>
  <si>
    <t>-0,57609</t>
  </si>
  <si>
    <t>2,51017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</si>
  <si>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</si>
  <si>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</si>
  <si>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</si>
  <si>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</si>
  <si>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</si>
  <si>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</si>
  <si>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</si>
  <si>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</si>
  <si>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</si>
  <si>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-0,49101</t>
  </si>
  <si>
    <t>4,79049</t>
  </si>
  <si>
    <t>-0,65262</t>
  </si>
  <si>
    <t>-3,14561</t>
  </si>
  <si>
    <t>0,52521</t>
  </si>
  <si>
    <t>4,78249</t>
  </si>
  <si>
    <t>-0,58512</t>
  </si>
  <si>
    <t>2,62389</t>
  </si>
  <si>
    <t>-0,47571</t>
  </si>
  <si>
    <t>4,78422</t>
  </si>
  <si>
    <t>-0,65602</t>
  </si>
  <si>
    <t>-3,04391</t>
  </si>
  <si>
    <t>0,53238</t>
  </si>
  <si>
    <t>4,77594</t>
  </si>
  <si>
    <t>-0,58553</t>
  </si>
  <si>
    <t>2,65135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</si>
  <si>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</si>
  <si>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</si>
  <si>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</si>
  <si>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</si>
  <si>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</si>
  <si>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</si>
  <si>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</si>
  <si>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</si>
  <si>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-0,45195</t>
  </si>
  <si>
    <t>4,76072</t>
  </si>
  <si>
    <t>-0,66029</t>
  </si>
  <si>
    <t>-2,89555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</si>
  <si>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</si>
  <si>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</si>
  <si>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</si>
  <si>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</si>
  <si>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</si>
  <si>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</si>
  <si>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</si>
  <si>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</si>
  <si>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</si>
  <si>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</si>
  <si>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</si>
  <si>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</si>
  <si>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</si>
  <si>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</si>
  <si>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</si>
  <si>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</si>
  <si>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0,58097</t>
  </si>
  <si>
    <t>4,68863</t>
  </si>
  <si>
    <t>-0,58914</t>
  </si>
  <si>
    <t>2,81984</t>
  </si>
  <si>
    <t>-0,41592</t>
  </si>
  <si>
    <t>4,68972</t>
  </si>
  <si>
    <t>-0,66011</t>
  </si>
  <si>
    <t>-2,65719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</si>
  <si>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</si>
  <si>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</si>
  <si>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</si>
  <si>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</si>
  <si>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</si>
  <si>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</si>
  <si>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</si>
  <si>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</si>
  <si>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0,59491</t>
  </si>
  <si>
    <t>4,65204</t>
  </si>
  <si>
    <t>-0,58886</t>
  </si>
  <si>
    <t>2,8616</t>
  </si>
  <si>
    <t>-0,40195</t>
  </si>
  <si>
    <t>4,65076</t>
  </si>
  <si>
    <t>-0,66039</t>
  </si>
  <si>
    <t>-2,56616</t>
  </si>
  <si>
    <t>0,62044</t>
  </si>
  <si>
    <t>4,56438</t>
  </si>
  <si>
    <t>-0,58681</t>
  </si>
  <si>
    <t>2,93467</t>
  </si>
  <si>
    <t>-0,37517</t>
  </si>
  <si>
    <t>4,55908</t>
  </si>
  <si>
    <t>-0,65599</t>
  </si>
  <si>
    <t>-2,3912</t>
  </si>
  <si>
    <t>0,63285</t>
  </si>
  <si>
    <t>4,51482</t>
  </si>
  <si>
    <t>-0,58482</t>
  </si>
  <si>
    <t>2,9662</t>
  </si>
  <si>
    <t>-0,36159</t>
  </si>
  <si>
    <t>4,50694</t>
  </si>
  <si>
    <t>-0,65333</t>
  </si>
  <si>
    <t>-2,30676</t>
  </si>
  <si>
    <t>0,64566</t>
  </si>
  <si>
    <t>4,46048</t>
  </si>
  <si>
    <t>-0,57983</t>
  </si>
  <si>
    <t>2,99609</t>
  </si>
  <si>
    <t>-0,34869</t>
  </si>
  <si>
    <t>4,45059</t>
  </si>
  <si>
    <t>-0,64916</t>
  </si>
  <si>
    <t>-2,22376</t>
  </si>
  <si>
    <t>0,65822</t>
  </si>
  <si>
    <t>4,40236</t>
  </si>
  <si>
    <t>-0,57543</t>
  </si>
  <si>
    <t>3,02281</t>
  </si>
  <si>
    <t>-0,33646</t>
  </si>
  <si>
    <t>4,39084</t>
  </si>
  <si>
    <t>-0,64508</t>
  </si>
  <si>
    <t>-2,14427</t>
  </si>
  <si>
    <t>0,67563</t>
  </si>
  <si>
    <t>4,31018</t>
  </si>
  <si>
    <t>-0,56832</t>
  </si>
  <si>
    <t>3,0549</t>
  </si>
  <si>
    <t>-0,31851</t>
  </si>
  <si>
    <t>4,29377</t>
  </si>
  <si>
    <t>-0,63757</t>
  </si>
  <si>
    <t>-2,02798</t>
  </si>
  <si>
    <t>0,70342</t>
  </si>
  <si>
    <t>4,14146</t>
  </si>
  <si>
    <t>-0,55415</t>
  </si>
  <si>
    <t>3,09352</t>
  </si>
  <si>
    <t>-0,28992</t>
  </si>
  <si>
    <t>4,1196</t>
  </si>
  <si>
    <t>-0,62227</t>
  </si>
  <si>
    <t>-1,84523</t>
  </si>
  <si>
    <t>0,74923</t>
  </si>
  <si>
    <t>3,80055</t>
  </si>
  <si>
    <t>-0,52007</t>
  </si>
  <si>
    <t>3,11129</t>
  </si>
  <si>
    <t>-0,2426</t>
  </si>
  <si>
    <t>3,769</t>
  </si>
  <si>
    <t>-0,58424</t>
  </si>
  <si>
    <t>-1,54386</t>
  </si>
  <si>
    <t>0,76258</t>
  </si>
  <si>
    <t>3,68629</t>
  </si>
  <si>
    <t>-0,51075</t>
  </si>
  <si>
    <t>3,10132</t>
  </si>
  <si>
    <t>-0,22947</t>
  </si>
  <si>
    <t>3,64756</t>
  </si>
  <si>
    <t>-0,5705</t>
  </si>
  <si>
    <t>-1,45428</t>
  </si>
  <si>
    <t>0,79726</t>
  </si>
  <si>
    <t>3,3588</t>
  </si>
  <si>
    <t>-0,47471</t>
  </si>
  <si>
    <t>3,04012</t>
  </si>
  <si>
    <t>-0,19477</t>
  </si>
  <si>
    <t>3,31488</t>
  </si>
  <si>
    <t>-0,53192</t>
  </si>
  <si>
    <t>-1,23311</t>
  </si>
  <si>
    <t>0,80217</t>
  </si>
  <si>
    <t>3,31188</t>
  </si>
  <si>
    <t>-0,46772</t>
  </si>
  <si>
    <t>3,02816</t>
  </si>
  <si>
    <t>-0,19012</t>
  </si>
  <si>
    <t>3,27346</t>
  </si>
  <si>
    <t>-0,52634</t>
  </si>
  <si>
    <t>-1,20744</t>
  </si>
  <si>
    <t>0,80951</t>
  </si>
  <si>
    <t>3,2269</t>
  </si>
  <si>
    <t>-0,45719</t>
  </si>
  <si>
    <t>3,003</t>
  </si>
  <si>
    <t>-0,18279</t>
  </si>
  <si>
    <t>3,18992</t>
  </si>
  <si>
    <t>-0,51659</t>
  </si>
  <si>
    <t>-1,15785</t>
  </si>
  <si>
    <t>0,82125</t>
  </si>
  <si>
    <t>3,10027</t>
  </si>
  <si>
    <t>-0,44254</t>
  </si>
  <si>
    <t>2,95934</t>
  </si>
  <si>
    <t xml:space="preserve"> 40 x 40</t>
  </si>
  <si>
    <t>-0,17172</t>
  </si>
  <si>
    <t>3,0663</t>
  </si>
  <si>
    <t>-0,50099</t>
  </si>
  <si>
    <t>-1,08651</t>
  </si>
  <si>
    <t>0,82814</t>
  </si>
  <si>
    <t>3,02133</t>
  </si>
  <si>
    <t>-0,4344</t>
  </si>
  <si>
    <t>2,9264</t>
  </si>
  <si>
    <t>-0,16424</t>
  </si>
  <si>
    <t>2,98374</t>
  </si>
  <si>
    <t>-0,49032</t>
  </si>
  <si>
    <t>-1,04156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</si>
  <si>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</si>
  <si>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</si>
  <si>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</si>
  <si>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</si>
  <si>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</si>
  <si>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</si>
  <si>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</si>
  <si>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</si>
  <si>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</si>
  <si>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0,94009</t>
  </si>
  <si>
    <t>1,08748</t>
  </si>
  <si>
    <t>-0,20376</t>
  </si>
  <si>
    <t>0,53475</t>
  </si>
  <si>
    <t xml:space="preserve"> 157 x 143</t>
  </si>
  <si>
    <t>-0,03653</t>
  </si>
  <si>
    <t>0,97351</t>
  </si>
  <si>
    <t>-0,19562</t>
  </si>
  <si>
    <t>-0,23267</t>
  </si>
  <si>
    <t xml:space="preserve"> 2019-04-18</t>
  </si>
  <si>
    <t>0,4203</t>
  </si>
  <si>
    <t>5,21141</t>
  </si>
  <si>
    <t>-0,48275</t>
  </si>
  <si>
    <t>2,66759</t>
  </si>
  <si>
    <t>-0,59112</t>
  </si>
  <si>
    <t>5,16123</t>
  </si>
  <si>
    <t>-0,53888</t>
  </si>
  <si>
    <t>-4,70975</t>
  </si>
  <si>
    <t>0,42774</t>
  </si>
  <si>
    <t>5,22937</t>
  </si>
  <si>
    <t>-0,48601</t>
  </si>
  <si>
    <t>2,70596</t>
  </si>
  <si>
    <t>-0,58256</t>
  </si>
  <si>
    <t>5,18525</t>
  </si>
  <si>
    <t>-0,5425</t>
  </si>
  <si>
    <t>-4,64417</t>
  </si>
  <si>
    <t>0,47727</t>
  </si>
  <si>
    <t>5,30517</t>
  </si>
  <si>
    <t>-0,50682</t>
  </si>
  <si>
    <t>2,95924</t>
  </si>
  <si>
    <t>-0,5279</t>
  </si>
  <si>
    <t>5,29388</t>
  </si>
  <si>
    <t>-0,56575</t>
  </si>
  <si>
    <t>-4,1971</t>
  </si>
  <si>
    <t>0,57006</t>
  </si>
  <si>
    <t>5,22484</t>
  </si>
  <si>
    <t>-0,52529</t>
  </si>
  <si>
    <t>3,36965</t>
  </si>
  <si>
    <t>-0,42787</t>
  </si>
  <si>
    <t>5,22743</t>
  </si>
  <si>
    <t>-0,5852</t>
  </si>
  <si>
    <t>-3,38545</t>
  </si>
  <si>
    <t>0,57611</t>
  </si>
  <si>
    <t>5,20943</t>
  </si>
  <si>
    <t>-0,52513</t>
  </si>
  <si>
    <t>3,39369</t>
  </si>
  <si>
    <t>-0,42051</t>
  </si>
  <si>
    <t>5,21057</t>
  </si>
  <si>
    <t>-0,58641</t>
  </si>
  <si>
    <t>-3,33213</t>
  </si>
  <si>
    <t>0,58814</t>
  </si>
  <si>
    <t>5,17478</t>
  </si>
  <si>
    <t>3,43906</t>
  </si>
  <si>
    <t>-0,40811</t>
  </si>
  <si>
    <t>5,17376</t>
  </si>
  <si>
    <t>-3,22699</t>
  </si>
  <si>
    <t>0,62933</t>
  </si>
  <si>
    <t>0,00113</t>
  </si>
  <si>
    <t>5,01787</t>
  </si>
  <si>
    <t>-0,5204</t>
  </si>
  <si>
    <t>3,57387</t>
  </si>
  <si>
    <t>-0,36384</t>
  </si>
  <si>
    <t>5,0067</t>
  </si>
  <si>
    <t>-0,57978</t>
  </si>
  <si>
    <t>-2,87606</t>
  </si>
  <si>
    <t>0,68384</t>
  </si>
  <si>
    <t>4,71903</t>
  </si>
  <si>
    <t>-0,50404</t>
  </si>
  <si>
    <t>3,69791</t>
  </si>
  <si>
    <t>-0,308</t>
  </si>
  <si>
    <t>4,69073</t>
  </si>
  <si>
    <t>-0,56134</t>
  </si>
  <si>
    <t>-2,42648</t>
  </si>
  <si>
    <t xml:space="preserve"> 2019-04-30</t>
  </si>
  <si>
    <t>0,04758</t>
  </si>
  <si>
    <t>1,39802</t>
  </si>
  <si>
    <t>-0,09669</t>
  </si>
  <si>
    <t>0,36427</t>
  </si>
  <si>
    <t>-0,99462</t>
  </si>
  <si>
    <t>-0,11112</t>
  </si>
  <si>
    <t>-9,51315</t>
  </si>
  <si>
    <t>0,05437</t>
  </si>
  <si>
    <t>1,55612</t>
  </si>
  <si>
    <t>-0,1073</t>
  </si>
  <si>
    <t>0,41616</t>
  </si>
  <si>
    <t>-0,99441</t>
  </si>
  <si>
    <t>-0,11125</t>
  </si>
  <si>
    <t>-9,44775</t>
  </si>
  <si>
    <t>0,12514</t>
  </si>
  <si>
    <t>2,91442</t>
  </si>
  <si>
    <t>-0,2052</t>
  </si>
  <si>
    <t>0,95198</t>
  </si>
  <si>
    <t>-3092,40005</t>
  </si>
  <si>
    <t>0,12913</t>
  </si>
  <si>
    <t>2,97997</t>
  </si>
  <si>
    <t>-0,21005</t>
  </si>
  <si>
    <t>0,98228</t>
  </si>
  <si>
    <t>-3042,40009</t>
  </si>
  <si>
    <t>0,10167</t>
  </si>
  <si>
    <t>2,52037</t>
  </si>
  <si>
    <t>-0,17579</t>
  </si>
  <si>
    <t>0,77868</t>
  </si>
  <si>
    <t>-3392,4005</t>
  </si>
  <si>
    <t>0,10952</t>
  </si>
  <si>
    <t>2,6478</t>
  </si>
  <si>
    <t>-0,18475</t>
  </si>
  <si>
    <t>0,83311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</si>
  <si>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</si>
  <si>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</si>
  <si>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</si>
  <si>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</si>
  <si>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</si>
  <si>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</si>
  <si>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</si>
  <si>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</si>
  <si>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</si>
  <si>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</si>
  <si>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</si>
  <si>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</si>
  <si>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-0,995</t>
  </si>
  <si>
    <t>-0,11104</t>
  </si>
  <si>
    <t>-9,5293</t>
  </si>
  <si>
    <t>0,1335</t>
  </si>
  <si>
    <t>3,04932</t>
  </si>
  <si>
    <t>-0,21564</t>
  </si>
  <si>
    <t>1,01482</t>
  </si>
  <si>
    <t>-0,98144</t>
  </si>
  <si>
    <t>0,46329</t>
  </si>
  <si>
    <t>-0,12748</t>
  </si>
  <si>
    <t>-8,92397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</si>
  <si>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</si>
  <si>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</si>
  <si>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</si>
  <si>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</si>
  <si>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</si>
  <si>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</si>
  <si>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</si>
  <si>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</si>
  <si>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0,15248</t>
  </si>
  <si>
    <t>3,32625</t>
  </si>
  <si>
    <t>-0,23696</t>
  </si>
  <si>
    <t>1,15077</t>
  </si>
  <si>
    <t>-0,94064</t>
  </si>
  <si>
    <t>1,54484</t>
  </si>
  <si>
    <t>-0,18273</t>
  </si>
  <si>
    <t>-8,53702</t>
  </si>
  <si>
    <t>3,46696</t>
  </si>
  <si>
    <t>-0,24816</t>
  </si>
  <si>
    <t>1,22422</t>
  </si>
  <si>
    <t>-0,92254</t>
  </si>
  <si>
    <t>1,92856</t>
  </si>
  <si>
    <t>-0,20598</t>
  </si>
  <si>
    <t>-8,36645</t>
  </si>
  <si>
    <t>0,17262</t>
  </si>
  <si>
    <t>3,60768</t>
  </si>
  <si>
    <t>-0,26075</t>
  </si>
  <si>
    <t>1,30006</t>
  </si>
  <si>
    <t>-0,90616</t>
  </si>
  <si>
    <t>2,26406</t>
  </si>
  <si>
    <t>-0,22748</t>
  </si>
  <si>
    <t>-8,2043</t>
  </si>
  <si>
    <t>0,18346</t>
  </si>
  <si>
    <t>3,74599</t>
  </si>
  <si>
    <t>-0,27179</t>
  </si>
  <si>
    <t>1,37688</t>
  </si>
  <si>
    <t>-0,8894</t>
  </si>
  <si>
    <t>2,5668</t>
  </si>
  <si>
    <t>-0,24709</t>
  </si>
  <si>
    <t>-8,0446</t>
  </si>
  <si>
    <t>0,19401</t>
  </si>
  <si>
    <t>3,88279</t>
  </si>
  <si>
    <t>-0,28305</t>
  </si>
  <si>
    <t>1,45626</t>
  </si>
  <si>
    <t>-0,87282</t>
  </si>
  <si>
    <t>2,84939</t>
  </si>
  <si>
    <t>-0,26734</t>
  </si>
  <si>
    <t>-7,88495</t>
  </si>
  <si>
    <t>4,01965</t>
  </si>
  <si>
    <t>-0,29495</t>
  </si>
  <si>
    <t>1,53958</t>
  </si>
  <si>
    <t>-0,85671</t>
  </si>
  <si>
    <t>3,10862</t>
  </si>
  <si>
    <t>-0,28592</t>
  </si>
  <si>
    <t>-7,728</t>
  </si>
  <si>
    <t>4,2811</t>
  </si>
  <si>
    <t>-0,3181</t>
  </si>
  <si>
    <t>1,70887</t>
  </si>
  <si>
    <t>-0,82353</t>
  </si>
  <si>
    <t>3,58147</t>
  </si>
  <si>
    <t>-0,32248</t>
  </si>
  <si>
    <t>-7,41348</t>
  </si>
  <si>
    <t>0,23675</t>
  </si>
  <si>
    <t>4,34475</t>
  </si>
  <si>
    <t>-0,32476</t>
  </si>
  <si>
    <t>1,75306</t>
  </si>
  <si>
    <t>-0,8152</t>
  </si>
  <si>
    <t>3,69232</t>
  </si>
  <si>
    <t>-0,33079</t>
  </si>
  <si>
    <t>-7,33369</t>
  </si>
  <si>
    <t>0,25556</t>
  </si>
  <si>
    <t>4,52747</t>
  </si>
  <si>
    <t>-0,34168</t>
  </si>
  <si>
    <t>1,88597</t>
  </si>
  <si>
    <t>-0,78983</t>
  </si>
  <si>
    <t>3,99416</t>
  </si>
  <si>
    <t>-0,35567</t>
  </si>
  <si>
    <t>-7,09987</t>
  </si>
  <si>
    <t>0,28167</t>
  </si>
  <si>
    <t>4,75276</t>
  </si>
  <si>
    <t>-0,36344</t>
  </si>
  <si>
    <t>2,06473</t>
  </si>
  <si>
    <t>-0,75676</t>
  </si>
  <si>
    <t>4,3516</t>
  </si>
  <si>
    <t>-0,38625</t>
  </si>
  <si>
    <t>-6,78826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</si>
  <si>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</si>
  <si>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</si>
  <si>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</si>
  <si>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</si>
  <si>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</si>
  <si>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</si>
  <si>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</si>
  <si>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</si>
  <si>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</si>
  <si>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</si>
  <si>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</si>
  <si>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</si>
  <si>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</si>
  <si>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-0,7324</t>
  </si>
  <si>
    <t>4,58784</t>
  </si>
  <si>
    <t>-0,40798</t>
  </si>
  <si>
    <t>-6,55518</t>
  </si>
  <si>
    <t>0,30819</t>
  </si>
  <si>
    <t>4,95469</t>
  </si>
  <si>
    <t>-0,38451</t>
  </si>
  <si>
    <t>2,24549</t>
  </si>
  <si>
    <t>-0,72344</t>
  </si>
  <si>
    <t>4,66006</t>
  </si>
  <si>
    <t>-0,41484</t>
  </si>
  <si>
    <t>-6,47761</t>
  </si>
  <si>
    <t>0,3353</t>
  </si>
  <si>
    <t>5,13063</t>
  </si>
  <si>
    <t>-0,40414</t>
  </si>
  <si>
    <t>2,42698</t>
  </si>
  <si>
    <t>-0,69117</t>
  </si>
  <si>
    <t>4,91806</t>
  </si>
  <si>
    <t>-0,44014</t>
  </si>
  <si>
    <t>-6,17364</t>
  </si>
  <si>
    <t>0,37013</t>
  </si>
  <si>
    <t>5,3119</t>
  </si>
  <si>
    <t>-0,42657</t>
  </si>
  <si>
    <t>-0,64997</t>
  </si>
  <si>
    <t>5,178</t>
  </si>
  <si>
    <t>-0,46869</t>
  </si>
  <si>
    <t>-5,79682</t>
  </si>
  <si>
    <t>0,37745</t>
  </si>
  <si>
    <t>5,34283</t>
  </si>
  <si>
    <t>-0,43063</t>
  </si>
  <si>
    <t>2,69164</t>
  </si>
  <si>
    <t>-0,64157</t>
  </si>
  <si>
    <t>5,22246</t>
  </si>
  <si>
    <t>-0,47338</t>
  </si>
  <si>
    <t>-5,72204</t>
  </si>
  <si>
    <t>0,41887</t>
  </si>
  <si>
    <t>5,49071</t>
  </si>
  <si>
    <t>-0,45237</t>
  </si>
  <si>
    <t>2,94514</t>
  </si>
  <si>
    <t>-0,59463</t>
  </si>
  <si>
    <t>5,42932</t>
  </si>
  <si>
    <t>-0,49943</t>
  </si>
  <si>
    <t>-5,287</t>
  </si>
  <si>
    <t>0,44606</t>
  </si>
  <si>
    <t>5,55351</t>
  </si>
  <si>
    <t>-0,46401</t>
  </si>
  <si>
    <t>3,10361</t>
  </si>
  <si>
    <t>-0,56394</t>
  </si>
  <si>
    <t>5,51981</t>
  </si>
  <si>
    <t>-0,51389</t>
  </si>
  <si>
    <t>-5,00493</t>
  </si>
  <si>
    <t>0,47281</t>
  </si>
  <si>
    <t>5,59058</t>
  </si>
  <si>
    <t>-0,47425</t>
  </si>
  <si>
    <t>3,25458</t>
  </si>
  <si>
    <t>-0,53315</t>
  </si>
  <si>
    <t>5,57522</t>
  </si>
  <si>
    <t>-0,52559</t>
  </si>
  <si>
    <t>-4,73191</t>
  </si>
  <si>
    <t>0,50598</t>
  </si>
  <si>
    <t>5,60001</t>
  </si>
  <si>
    <t>-0,48502</t>
  </si>
  <si>
    <t>3,42893</t>
  </si>
  <si>
    <t>-0,49695</t>
  </si>
  <si>
    <t>5,59836</t>
  </si>
  <si>
    <t>-0,53626</t>
  </si>
  <si>
    <t>-4,40326</t>
  </si>
  <si>
    <t>0,51243</t>
  </si>
  <si>
    <t>5,59761</t>
  </si>
  <si>
    <t>-0,48455</t>
  </si>
  <si>
    <t>3,46129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</si>
  <si>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</si>
  <si>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</si>
  <si>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</si>
  <si>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</si>
  <si>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</si>
  <si>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</si>
  <si>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</si>
  <si>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</si>
  <si>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-0,44884</t>
  </si>
  <si>
    <t>5,55618</t>
  </si>
  <si>
    <t>-0,5445</t>
  </si>
  <si>
    <t>-3,96772</t>
  </si>
  <si>
    <t>0,56817</t>
  </si>
  <si>
    <t>5,51279</t>
  </si>
  <si>
    <t>-0,49315</t>
  </si>
  <si>
    <t>3,72398</t>
  </si>
  <si>
    <t>-0,42865</t>
  </si>
  <si>
    <t>5,51448</t>
  </si>
  <si>
    <t>-0,54631</t>
  </si>
  <si>
    <t>-3,78996</t>
  </si>
  <si>
    <t>0,57408</t>
  </si>
  <si>
    <t>5,49694</t>
  </si>
  <si>
    <t>-0,49253</t>
  </si>
  <si>
    <t>3,74863</t>
  </si>
  <si>
    <t>-0,42292</t>
  </si>
  <si>
    <t>5,49784</t>
  </si>
  <si>
    <t>-0,54659</t>
  </si>
  <si>
    <t>-3,73262</t>
  </si>
  <si>
    <t>0,60909</t>
  </si>
  <si>
    <t>5,37975</t>
  </si>
  <si>
    <t>-0,49156</t>
  </si>
  <si>
    <t>3,88367</t>
  </si>
  <si>
    <t>-0,38505</t>
  </si>
  <si>
    <t>5,37277</t>
  </si>
  <si>
    <t>-0,54388</t>
  </si>
  <si>
    <t>-3,39803</t>
  </si>
  <si>
    <t>0,62647</t>
  </si>
  <si>
    <t>5,30743</t>
  </si>
  <si>
    <t>-0,49054</t>
  </si>
  <si>
    <t>3,94067</t>
  </si>
  <si>
    <t>-0,36732</t>
  </si>
  <si>
    <t>5,29531</t>
  </si>
  <si>
    <t>-0,54202</t>
  </si>
  <si>
    <t>-3,2393</t>
  </si>
  <si>
    <t>0,64246</t>
  </si>
  <si>
    <t>5,22689</t>
  </si>
  <si>
    <t>-0,48697</t>
  </si>
  <si>
    <t>3,98998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</si>
  <si>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</si>
  <si>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</si>
  <si>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</si>
  <si>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</si>
  <si>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</si>
  <si>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</si>
  <si>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</si>
  <si>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</si>
  <si>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-0,24128</t>
  </si>
  <si>
    <t>4,39124</t>
  </si>
  <si>
    <t>-0,48528</t>
  </si>
  <si>
    <t>-2,12088</t>
  </si>
  <si>
    <t xml:space="preserve"> 2019-05-31</t>
  </si>
  <si>
    <t>0,08703</t>
  </si>
  <si>
    <t>2,50769</t>
  </si>
  <si>
    <t>-0,1332</t>
  </si>
  <si>
    <t>0,83063</t>
  </si>
  <si>
    <t>-0,9925</t>
  </si>
  <si>
    <t>-0,12161</t>
  </si>
  <si>
    <t>-11,7866</t>
  </si>
  <si>
    <t>0,11156</t>
  </si>
  <si>
    <t>3,00877</t>
  </si>
  <si>
    <t>-0,16102</t>
  </si>
  <si>
    <t>1,06168</t>
  </si>
  <si>
    <t>-0,99221</t>
  </si>
  <si>
    <t>-0,12215</t>
  </si>
  <si>
    <t>-11,6218</t>
  </si>
  <si>
    <t>0,08399</t>
  </si>
  <si>
    <t>2,44904</t>
  </si>
  <si>
    <t>-0,13019</t>
  </si>
  <si>
    <t>0,8056</t>
  </si>
  <si>
    <t>-4042,40028</t>
  </si>
  <si>
    <t>0,17787</t>
  </si>
  <si>
    <t>4,12449</t>
  </si>
  <si>
    <t>-0,22863</t>
  </si>
  <si>
    <t>1,66983</t>
  </si>
  <si>
    <t>-0,92189</t>
  </si>
  <si>
    <t>2,12968</t>
  </si>
  <si>
    <t>-0,1973</t>
  </si>
  <si>
    <t>-10,60339</t>
  </si>
  <si>
    <t>0,23064</t>
  </si>
  <si>
    <t>4,80558</t>
  </si>
  <si>
    <t>-0,27347</t>
  </si>
  <si>
    <t>2,13256</t>
  </si>
  <si>
    <t>-0,83624</t>
  </si>
  <si>
    <t>3,77874</t>
  </si>
  <si>
    <t>-0,2814</t>
  </si>
  <si>
    <t>-9,57771</t>
  </si>
  <si>
    <t>0,30165</t>
  </si>
  <si>
    <t>5,50026</t>
  </si>
  <si>
    <t>-0,32522</t>
  </si>
  <si>
    <t>2,73193</t>
  </si>
  <si>
    <t>-0,74066</t>
  </si>
  <si>
    <t>5,03645</t>
  </si>
  <si>
    <t>-0,36043</t>
  </si>
  <si>
    <t>-8,43433</t>
  </si>
  <si>
    <t>0,31966</t>
  </si>
  <si>
    <t>5,64332</t>
  </si>
  <si>
    <t>-0,33711</t>
  </si>
  <si>
    <t>2,88368</t>
  </si>
  <si>
    <t>-0,7169</t>
  </si>
  <si>
    <t>5,26985</t>
  </si>
  <si>
    <t>-0,37686</t>
  </si>
  <si>
    <t>-8,15585</t>
  </si>
  <si>
    <t>0,40183</t>
  </si>
  <si>
    <t>6,0936</t>
  </si>
  <si>
    <t>-0,38038</t>
  </si>
  <si>
    <t>3,51388</t>
  </si>
  <si>
    <t>-0,61757</t>
  </si>
  <si>
    <t>5,97417</t>
  </si>
  <si>
    <t>-0,43452</t>
  </si>
  <si>
    <t>-6,99374</t>
  </si>
  <si>
    <t>0,43923</t>
  </si>
  <si>
    <t>6,20884</t>
  </si>
  <si>
    <t>-0,39613</t>
  </si>
  <si>
    <t>3,7819</t>
  </si>
  <si>
    <t>-0,5737</t>
  </si>
  <si>
    <t>6,15137</t>
  </si>
  <si>
    <t>-0,4531</t>
  </si>
  <si>
    <t>-6,48773</t>
  </si>
  <si>
    <t>0,44508</t>
  </si>
  <si>
    <t>6,22231</t>
  </si>
  <si>
    <t>-0,3983</t>
  </si>
  <si>
    <t>3,82366</t>
  </si>
  <si>
    <t>-0,56656</t>
  </si>
  <si>
    <t>6,17218</t>
  </si>
  <si>
    <t>-0,45617</t>
  </si>
  <si>
    <t>-6,40607</t>
  </si>
  <si>
    <t>0,46359</t>
  </si>
  <si>
    <t>6,25349</t>
  </si>
  <si>
    <t>-0,40407</t>
  </si>
  <si>
    <t>3,94802</t>
  </si>
  <si>
    <t>-0,54621</t>
  </si>
  <si>
    <t>6,22243</t>
  </si>
  <si>
    <t>-0,46276</t>
  </si>
  <si>
    <t>-6,16196</t>
  </si>
  <si>
    <t>0,55659</t>
  </si>
  <si>
    <t>6,20504</t>
  </si>
  <si>
    <t>-0,4233</t>
  </si>
  <si>
    <t>4,50365</t>
  </si>
  <si>
    <t>-0,44142</t>
  </si>
  <si>
    <t>6,21244</t>
  </si>
  <si>
    <t>-0,48412</t>
  </si>
  <si>
    <t>-4,96711</t>
  </si>
  <si>
    <t>0,56251</t>
  </si>
  <si>
    <t>6,19141</t>
  </si>
  <si>
    <t>-0,42367</t>
  </si>
  <si>
    <t>4,5321</t>
  </si>
  <si>
    <t>-0,43522</t>
  </si>
  <si>
    <t>6,19815</t>
  </si>
  <si>
    <t>-0,48497</t>
  </si>
  <si>
    <t>-4,89829</t>
  </si>
  <si>
    <t>0,568</t>
  </si>
  <si>
    <t>6,17679</t>
  </si>
  <si>
    <t>-0,42329</t>
  </si>
  <si>
    <t>4,55892</t>
  </si>
  <si>
    <t>-0,42908</t>
  </si>
  <si>
    <t>6,18328</t>
  </si>
  <si>
    <t>-0,48476</t>
  </si>
  <si>
    <t>-4,82995</t>
  </si>
  <si>
    <t>0,61481</t>
  </si>
  <si>
    <t>5,99666</t>
  </si>
  <si>
    <t>-0,42251</t>
  </si>
  <si>
    <t>4,76785</t>
  </si>
  <si>
    <t>-0,37801</t>
  </si>
  <si>
    <t>5,99206</t>
  </si>
  <si>
    <t>-0,4827</t>
  </si>
  <si>
    <t>-4,24638</t>
  </si>
  <si>
    <t xml:space="preserve"> 2019-06-21</t>
  </si>
  <si>
    <t>0,06332</t>
  </si>
  <si>
    <t>2,10015</t>
  </si>
  <si>
    <t>-0,09643</t>
  </si>
  <si>
    <t>0,68942</t>
  </si>
  <si>
    <t>-4792,40015</t>
  </si>
  <si>
    <t>0,13029</t>
  </si>
  <si>
    <t>3,58366</t>
  </si>
  <si>
    <t>-0,16801</t>
  </si>
  <si>
    <t>1,40147</t>
  </si>
  <si>
    <t>-3542,40022</t>
  </si>
  <si>
    <t>0,09744</t>
  </si>
  <si>
    <t>2,92195</t>
  </si>
  <si>
    <t>-0,13457</t>
  </si>
  <si>
    <t>1,06026</t>
  </si>
  <si>
    <t>-0,99134</t>
  </si>
  <si>
    <t>-0,12264</t>
  </si>
  <si>
    <t>-13,45922</t>
  </si>
  <si>
    <t>0,1133</t>
  </si>
  <si>
    <t>3,24429</t>
  </si>
  <si>
    <t>-0,15055</t>
  </si>
  <si>
    <t>1,22086</t>
  </si>
  <si>
    <t>-3792,40011</t>
  </si>
  <si>
    <t>0,27226</t>
  </si>
  <si>
    <t>5,59817</t>
  </si>
  <si>
    <t>-0,28083</t>
  </si>
  <si>
    <t>2,81923</t>
  </si>
  <si>
    <t>-0,78916</t>
  </si>
  <si>
    <t>4,7564</t>
  </si>
  <si>
    <t>-0,30163</t>
  </si>
  <si>
    <t>-10,30301</t>
  </si>
  <si>
    <t>0,80334</t>
  </si>
  <si>
    <t>4,56258</t>
  </si>
  <si>
    <t>-0,31344</t>
  </si>
  <si>
    <t>5,25357</t>
  </si>
  <si>
    <t>-0,18358</t>
  </si>
  <si>
    <t>4,47217</t>
  </si>
  <si>
    <t>-0,35904</t>
  </si>
  <si>
    <t>-2,34173</t>
  </si>
  <si>
    <t>0,86677</t>
  </si>
  <si>
    <t>3,453</t>
  </si>
  <si>
    <t>-0,248</t>
  </si>
  <si>
    <t>4,43019</t>
  </si>
  <si>
    <t>-0,12151</t>
  </si>
  <si>
    <t>3,39716</t>
  </si>
  <si>
    <t>-0,29052</t>
  </si>
  <si>
    <t>-1,54508</t>
  </si>
  <si>
    <t>0,93531</t>
  </si>
  <si>
    <t>1,54855</t>
  </si>
  <si>
    <t>-0,13271</t>
  </si>
  <si>
    <t>1,11564</t>
  </si>
  <si>
    <t>-0,04412</t>
  </si>
  <si>
    <t>1,58731</t>
  </si>
  <si>
    <t>-0,15568</t>
  </si>
  <si>
    <t>-0,56624</t>
  </si>
  <si>
    <t xml:space="preserve"> 2019-06-28</t>
  </si>
  <si>
    <t>0,13608</t>
  </si>
  <si>
    <t>3,77414</t>
  </si>
  <si>
    <t>-0,17048</t>
  </si>
  <si>
    <t>1,5245</t>
  </si>
  <si>
    <t>-3542,39967</t>
  </si>
  <si>
    <t>0,07783</t>
  </si>
  <si>
    <t>2,51091</t>
  </si>
  <si>
    <t>-0,11042</t>
  </si>
  <si>
    <t>0,87912</t>
  </si>
  <si>
    <t>-4542,3996</t>
  </si>
  <si>
    <t>0,11931</t>
  </si>
  <si>
    <t>3,43482</t>
  </si>
  <si>
    <t>-0,15334</t>
  </si>
  <si>
    <t>1,33625</t>
  </si>
  <si>
    <t>-0,9913</t>
  </si>
  <si>
    <t>-0,12085</t>
  </si>
  <si>
    <t>-13,88896</t>
  </si>
  <si>
    <t>0,22426</t>
  </si>
  <si>
    <t>5,15706</t>
  </si>
  <si>
    <t>-0,24292</t>
  </si>
  <si>
    <t>2,45086</t>
  </si>
  <si>
    <t>-0,86408</t>
  </si>
  <si>
    <t>3,58689</t>
  </si>
  <si>
    <t>-0,23535</t>
  </si>
  <si>
    <t>-11,81355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</si>
  <si>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</si>
  <si>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</si>
  <si>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</si>
  <si>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</si>
  <si>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</si>
  <si>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</si>
  <si>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</si>
  <si>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</si>
  <si>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</si>
  <si>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</si>
  <si>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</si>
  <si>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</si>
  <si>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-0,70581</t>
  </si>
  <si>
    <t>5,83099</t>
  </si>
  <si>
    <t>-0,34915</t>
  </si>
  <si>
    <t>-9,58614</t>
  </si>
  <si>
    <t>0,36352</t>
  </si>
  <si>
    <t>6,44405</t>
  </si>
  <si>
    <t>-0,32735</t>
  </si>
  <si>
    <t>3,78915</t>
  </si>
  <si>
    <t>-0,66888</t>
  </si>
  <si>
    <t>6,15707</t>
  </si>
  <si>
    <t>-0,36985</t>
  </si>
  <si>
    <t>-9,06529</t>
  </si>
  <si>
    <t>0,45037</t>
  </si>
  <si>
    <t>6,78267</t>
  </si>
  <si>
    <t>-0,36148</t>
  </si>
  <si>
    <t>4,51864</t>
  </si>
  <si>
    <t>-0,56276</t>
  </si>
  <si>
    <t>6,72352</t>
  </si>
  <si>
    <t>-0,41546</t>
  </si>
  <si>
    <t>-7,60141</t>
  </si>
  <si>
    <t>0,50662</t>
  </si>
  <si>
    <t>6,82658</t>
  </si>
  <si>
    <t>-0,37549</t>
  </si>
  <si>
    <t>4,92839</t>
  </si>
  <si>
    <t>-0,49871</t>
  </si>
  <si>
    <t>6,82285</t>
  </si>
  <si>
    <t>-0,43227</t>
  </si>
  <si>
    <t>-6,71351</t>
  </si>
  <si>
    <t>0,55956</t>
  </si>
  <si>
    <t>6,74365</t>
  </si>
  <si>
    <t>-0,38292</t>
  </si>
  <si>
    <t>5,26275</t>
  </si>
  <si>
    <t>-0,43877</t>
  </si>
  <si>
    <t>6,75335</t>
  </si>
  <si>
    <t>-0,44009</t>
  </si>
  <si>
    <t>-5,90142</t>
  </si>
  <si>
    <t>0,58423</t>
  </si>
  <si>
    <t>6,66083</t>
  </si>
  <si>
    <t>-0,38369</t>
  </si>
  <si>
    <t>5,39833</t>
  </si>
  <si>
    <t>-0,41133</t>
  </si>
  <si>
    <t>6,66717</t>
  </si>
  <si>
    <t>-0,44096</t>
  </si>
  <si>
    <t>-5,52371</t>
  </si>
  <si>
    <t>0,60881</t>
  </si>
  <si>
    <t>6,55511</t>
  </si>
  <si>
    <t>-0,38355</t>
  </si>
  <si>
    <t>5,51267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</si>
  <si>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</si>
  <si>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</si>
  <si>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</si>
  <si>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</si>
  <si>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</si>
  <si>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</si>
  <si>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</si>
  <si>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</si>
  <si>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-0,33604</t>
  </si>
  <si>
    <t>6,25821</t>
  </si>
  <si>
    <t>-0,4321</t>
  </si>
  <si>
    <t>-4,50028</t>
  </si>
  <si>
    <t>0,69595</t>
  </si>
  <si>
    <t>5,94508</t>
  </si>
  <si>
    <t>-0,36648</t>
  </si>
  <si>
    <t>5,75193</t>
  </si>
  <si>
    <t>-0,29141</t>
  </si>
  <si>
    <t>5,89611</t>
  </si>
  <si>
    <t>-0,41813</t>
  </si>
  <si>
    <t>-3,90531</t>
  </si>
  <si>
    <t>0,7346</t>
  </si>
  <si>
    <t>5,56068</t>
  </si>
  <si>
    <t>-0,3513</t>
  </si>
  <si>
    <t>5,74131</t>
  </si>
  <si>
    <t>-0,25248</t>
  </si>
  <si>
    <t>5,48862</t>
  </si>
  <si>
    <t>-0,40008</t>
  </si>
  <si>
    <t>-3,37423</t>
  </si>
  <si>
    <t>0,93642</t>
  </si>
  <si>
    <t>1,51813</t>
  </si>
  <si>
    <t>-0,12676</t>
  </si>
  <si>
    <t>0,92889</t>
  </si>
  <si>
    <t>-0,042</t>
  </si>
  <si>
    <t>1,5589</t>
  </si>
  <si>
    <t>-0,14774</t>
  </si>
  <si>
    <t>-0,56412</t>
  </si>
  <si>
    <t xml:space="preserve"> 2019-09-20</t>
  </si>
  <si>
    <t>0,18421</t>
  </si>
  <si>
    <t>5,5579</t>
  </si>
  <si>
    <t>-0,167</t>
  </si>
  <si>
    <t>2,93604</t>
  </si>
  <si>
    <t>-3542,4</t>
  </si>
  <si>
    <t>0,22398</t>
  </si>
  <si>
    <t>6,24204</t>
  </si>
  <si>
    <t>-0,19129</t>
  </si>
  <si>
    <t>3,52669</t>
  </si>
  <si>
    <t>2,63048</t>
  </si>
  <si>
    <t>-0,16085</t>
  </si>
  <si>
    <t>-18,80122</t>
  </si>
  <si>
    <t>0,31527</t>
  </si>
  <si>
    <t>7,39006</t>
  </si>
  <si>
    <t>-0,23738</t>
  </si>
  <si>
    <t>4,78842</t>
  </si>
  <si>
    <t>-0,75538</t>
  </si>
  <si>
    <t>6,35244</t>
  </si>
  <si>
    <t>-0,26053</t>
  </si>
  <si>
    <t>-15,3402</t>
  </si>
  <si>
    <t>0,36382</t>
  </si>
  <si>
    <t>7,79835</t>
  </si>
  <si>
    <t>-0,2578</t>
  </si>
  <si>
    <t>5,41016</t>
  </si>
  <si>
    <t>-0,68593</t>
  </si>
  <si>
    <t>7,24281</t>
  </si>
  <si>
    <t>-0,2913</t>
  </si>
  <si>
    <t>-13,89213</t>
  </si>
  <si>
    <t>0,50831</t>
  </si>
  <si>
    <t>8,24919</t>
  </si>
  <si>
    <t>-0,29597</t>
  </si>
  <si>
    <t>6,97311</t>
  </si>
  <si>
    <t>-0,49968</t>
  </si>
  <si>
    <t>8,24304</t>
  </si>
  <si>
    <t>-10,07037</t>
  </si>
  <si>
    <t>0,59572</t>
  </si>
  <si>
    <t>7,98595</t>
  </si>
  <si>
    <t>-0,30215</t>
  </si>
  <si>
    <t>7,62674</t>
  </si>
  <si>
    <t>-0,3977</t>
  </si>
  <si>
    <t>8,001</t>
  </si>
  <si>
    <t>-0,35174</t>
  </si>
  <si>
    <t>-7,99812</t>
  </si>
  <si>
    <t>0,79736</t>
  </si>
  <si>
    <t>5,69279</t>
  </si>
  <si>
    <t>-0,2418</t>
  </si>
  <si>
    <t>7,40562</t>
  </si>
  <si>
    <t>-0,18507</t>
  </si>
  <si>
    <t>5,56475</t>
  </si>
  <si>
    <t>-0,28158</t>
  </si>
  <si>
    <t>-3,69592</t>
  </si>
  <si>
    <t>0,92985</t>
  </si>
  <si>
    <t>2,08223</t>
  </si>
  <si>
    <t>-0,10313</t>
  </si>
  <si>
    <t>2,15986</t>
  </si>
  <si>
    <t>-0,05472</t>
  </si>
  <si>
    <t>2,29656</t>
  </si>
  <si>
    <t>-0,13891</t>
  </si>
  <si>
    <t>-1,07648</t>
  </si>
  <si>
    <t xml:space="preserve"> 2019-09-30</t>
  </si>
  <si>
    <t>0,20016</t>
  </si>
  <si>
    <t>5,95893</t>
  </si>
  <si>
    <t>-0,17337</t>
  </si>
  <si>
    <t>3,29445</t>
  </si>
  <si>
    <t>-3392,40001</t>
  </si>
  <si>
    <t>0,11072</t>
  </si>
  <si>
    <t>4,03523</t>
  </si>
  <si>
    <t>-0,11319</t>
  </si>
  <si>
    <t>1,87743</t>
  </si>
  <si>
    <t>-4792,40044</t>
  </si>
  <si>
    <t>0,17074</t>
  </si>
  <si>
    <t>5,3996</t>
  </si>
  <si>
    <t>-0,15525</t>
  </si>
  <si>
    <t>2,83443</t>
  </si>
  <si>
    <t>-3792,40003</t>
  </si>
  <si>
    <t>0,09946</t>
  </si>
  <si>
    <t>3,72177</t>
  </si>
  <si>
    <t>-0,1034</t>
  </si>
  <si>
    <t>1,68273</t>
  </si>
  <si>
    <t>-5042,40034</t>
  </si>
  <si>
    <t>0,13824</t>
  </si>
  <si>
    <t>4,70738</t>
  </si>
  <si>
    <t>-0,13304</t>
  </si>
  <si>
    <t>2,32314</t>
  </si>
  <si>
    <t>-4292,40049</t>
  </si>
  <si>
    <t>0,20791</t>
  </si>
  <si>
    <t>6,09687</t>
  </si>
  <si>
    <t>-0,17818</t>
  </si>
  <si>
    <t>3,41569</t>
  </si>
  <si>
    <t>-3292,39998</t>
  </si>
  <si>
    <t>0,178</t>
  </si>
  <si>
    <t>5,54661</t>
  </si>
  <si>
    <t>-0,1594</t>
  </si>
  <si>
    <t>2,95021</t>
  </si>
  <si>
    <t>-3692,39969</t>
  </si>
  <si>
    <t>0,12141</t>
  </si>
  <si>
    <t>4,30349</t>
  </si>
  <si>
    <t>-0,12141</t>
  </si>
  <si>
    <t>2,04977</t>
  </si>
  <si>
    <t>-4592,40013</t>
  </si>
  <si>
    <t>0,22875</t>
  </si>
  <si>
    <t>6,43299</t>
  </si>
  <si>
    <t>-0,18961</t>
  </si>
  <si>
    <t>3,72614</t>
  </si>
  <si>
    <t>-0,92038</t>
  </si>
  <si>
    <t>2,75339</t>
  </si>
  <si>
    <t>-0,1585</t>
  </si>
  <si>
    <t>-19,47843</t>
  </si>
  <si>
    <t>0,24166</t>
  </si>
  <si>
    <t>6,6257</t>
  </si>
  <si>
    <t>-0,19648</t>
  </si>
  <si>
    <t>3,91582</t>
  </si>
  <si>
    <t>-0,8899</t>
  </si>
  <si>
    <t>3,65519</t>
  </si>
  <si>
    <t>-0,17727</t>
  </si>
  <si>
    <t>-18,83724</t>
  </si>
  <si>
    <t>0,25028</t>
  </si>
  <si>
    <t>6,75094</t>
  </si>
  <si>
    <t>-0,20137</t>
  </si>
  <si>
    <t>4,04335</t>
  </si>
  <si>
    <t>-0,872</t>
  </si>
  <si>
    <t>4,13351</t>
  </si>
  <si>
    <t>-0,18804</t>
  </si>
  <si>
    <t>-18,4509</t>
  </si>
  <si>
    <t>0,28634</t>
  </si>
  <si>
    <t>7,21541</t>
  </si>
  <si>
    <t>-0,21995</t>
  </si>
  <si>
    <t>4,56122</t>
  </si>
  <si>
    <t>-0,80535</t>
  </si>
  <si>
    <t>5,60182</t>
  </si>
  <si>
    <t>-0,2263</t>
  </si>
  <si>
    <t>-17,02691</t>
  </si>
  <si>
    <t>0,29579</t>
  </si>
  <si>
    <t>7,31948</t>
  </si>
  <si>
    <t>-0,22345</t>
  </si>
  <si>
    <t>4,69006</t>
  </si>
  <si>
    <t>-0,78979</t>
  </si>
  <si>
    <t>5,88565</t>
  </si>
  <si>
    <t>-0,23454</t>
  </si>
  <si>
    <t>-16,69698</t>
  </si>
  <si>
    <t>0,31426</t>
  </si>
  <si>
    <t>7,51843</t>
  </si>
  <si>
    <t>-0,23238</t>
  </si>
  <si>
    <t>4,94884</t>
  </si>
  <si>
    <t>-0,76023</t>
  </si>
  <si>
    <t>6,38983</t>
  </si>
  <si>
    <t>-0,25014</t>
  </si>
  <si>
    <t>-16,05123</t>
  </si>
  <si>
    <t>0,31919</t>
  </si>
  <si>
    <t>7,56454</t>
  </si>
  <si>
    <t>-0,23396</t>
  </si>
  <si>
    <t>5,01289</t>
  </si>
  <si>
    <t>-0,75281</t>
  </si>
  <si>
    <t>0,00101</t>
  </si>
  <si>
    <t>6,49993</t>
  </si>
  <si>
    <t>-0,25406</t>
  </si>
  <si>
    <t>-15,89651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</si>
  <si>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</si>
  <si>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</si>
  <si>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</si>
  <si>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</si>
  <si>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</si>
  <si>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</si>
  <si>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</si>
  <si>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</si>
  <si>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0,36664</t>
  </si>
  <si>
    <t>7,96583</t>
  </si>
  <si>
    <t>-0,25282</t>
  </si>
  <si>
    <t>5,64522</t>
  </si>
  <si>
    <t>-0,6832</t>
  </si>
  <si>
    <t>7,40585</t>
  </si>
  <si>
    <t>-0,28478</t>
  </si>
  <si>
    <t>-14,38575</t>
  </si>
  <si>
    <t>0,39073</t>
  </si>
  <si>
    <t>8,11863</t>
  </si>
  <si>
    <t>-0,26072</t>
  </si>
  <si>
    <t>5,94844</t>
  </si>
  <si>
    <t>-0,64941</t>
  </si>
  <si>
    <t>7,72851</t>
  </si>
  <si>
    <t>-0,29752</t>
  </si>
  <si>
    <t>-13,6701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</si>
  <si>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</si>
  <si>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</si>
  <si>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</si>
  <si>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</si>
  <si>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</si>
  <si>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</si>
  <si>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</si>
  <si>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</si>
  <si>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0,43874</t>
  </si>
  <si>
    <t>8,3255</t>
  </si>
  <si>
    <t>-0,27514</t>
  </si>
  <si>
    <t>6,51391</t>
  </si>
  <si>
    <t>-0,58668</t>
  </si>
  <si>
    <t>8,16401</t>
  </si>
  <si>
    <t>-0,31761</t>
  </si>
  <si>
    <t>-12,31175</t>
  </si>
  <si>
    <t>0,48575</t>
  </si>
  <si>
    <t>8,40705</t>
  </si>
  <si>
    <t>-0,28513</t>
  </si>
  <si>
    <t>7,01239</t>
  </si>
  <si>
    <t>-0,52722</t>
  </si>
  <si>
    <t>8,36795</t>
  </si>
  <si>
    <t>-0,33208</t>
  </si>
  <si>
    <t>-11,05195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</si>
  <si>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</si>
  <si>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</si>
  <si>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</si>
  <si>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</si>
  <si>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</si>
  <si>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</si>
  <si>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</si>
  <si>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</si>
  <si>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0,53121</t>
  </si>
  <si>
    <t>8,37442</t>
  </si>
  <si>
    <t>-0,29235</t>
  </si>
  <si>
    <t>7,43271</t>
  </si>
  <si>
    <t>-0,4722</t>
  </si>
  <si>
    <t>8,38676</t>
  </si>
  <si>
    <t>-0,33973</t>
  </si>
  <si>
    <t>-9,89029</t>
  </si>
  <si>
    <t>0,55308</t>
  </si>
  <si>
    <t>8,31925</t>
  </si>
  <si>
    <t>-0,29376</t>
  </si>
  <si>
    <t>7,60978</t>
  </si>
  <si>
    <t>-0,44726</t>
  </si>
  <si>
    <t>8,34046</t>
  </si>
  <si>
    <t>-0,3415</t>
  </si>
  <si>
    <t>-9,34471</t>
  </si>
  <si>
    <t>0,57444</t>
  </si>
  <si>
    <t>8,24025</t>
  </si>
  <si>
    <t>-0,29408</t>
  </si>
  <si>
    <t>7,76643</t>
  </si>
  <si>
    <t>-0,42178</t>
  </si>
  <si>
    <t>8,26076</t>
  </si>
  <si>
    <t>-0,34178</t>
  </si>
  <si>
    <t>-8,82106</t>
  </si>
  <si>
    <t>8,13941</t>
  </si>
  <si>
    <t>-0,29553</t>
  </si>
  <si>
    <t>7,89713</t>
  </si>
  <si>
    <t>-0,39823</t>
  </si>
  <si>
    <t>8,15347</t>
  </si>
  <si>
    <t>-0,34187</t>
  </si>
  <si>
    <t>-8,32311</t>
  </si>
  <si>
    <t>0,63437</t>
  </si>
  <si>
    <t>7,88031</t>
  </si>
  <si>
    <t>-0,29263</t>
  </si>
  <si>
    <t>8,09544</t>
  </si>
  <si>
    <t>-0,35462</t>
  </si>
  <si>
    <t>7,86869</t>
  </si>
  <si>
    <t>-0,33803</t>
  </si>
  <si>
    <t>-7,39009</t>
  </si>
  <si>
    <t>0,7532</t>
  </si>
  <si>
    <t>6,54372</t>
  </si>
  <si>
    <t>-0,26041</t>
  </si>
  <si>
    <t>8,05354</t>
  </si>
  <si>
    <t>-0,22876</t>
  </si>
  <si>
    <t>6,4186</t>
  </si>
  <si>
    <t>-0,3005</t>
  </si>
  <si>
    <t>-4,75076</t>
  </si>
  <si>
    <t>0,76763</t>
  </si>
  <si>
    <t>6,31696</t>
  </si>
  <si>
    <t>-0,25375</t>
  </si>
  <si>
    <t>7,95529</t>
  </si>
  <si>
    <t>-0,21436</t>
  </si>
  <si>
    <t>6,18081</t>
  </si>
  <si>
    <t>-0,29207</t>
  </si>
  <si>
    <t>-4,44309</t>
  </si>
  <si>
    <t>0,90102</t>
  </si>
  <si>
    <t>3,22964</t>
  </si>
  <si>
    <t>-0,14373</t>
  </si>
  <si>
    <t>4,6544</t>
  </si>
  <si>
    <t>-0,08365</t>
  </si>
  <si>
    <t>3,25507</t>
  </si>
  <si>
    <t>-0,17767</t>
  </si>
  <si>
    <t>-1,71878</t>
  </si>
  <si>
    <t xml:space="preserve"> 2019-12-20</t>
  </si>
  <si>
    <t>0,14152</t>
  </si>
  <si>
    <t>5,42778</t>
  </si>
  <si>
    <t>-0,11494</t>
  </si>
  <si>
    <t>3,03032</t>
  </si>
  <si>
    <t>-4792,40007</t>
  </si>
  <si>
    <t>0,25832</t>
  </si>
  <si>
    <t>7,79348</t>
  </si>
  <si>
    <t>-0,17405</t>
  </si>
  <si>
    <t>5,28591</t>
  </si>
  <si>
    <t>-0,90581</t>
  </si>
  <si>
    <t>3,51829</t>
  </si>
  <si>
    <t>-0,1534</t>
  </si>
  <si>
    <t>-25,03551</t>
  </si>
  <si>
    <t>0,42678</t>
  </si>
  <si>
    <t>9,4095</t>
  </si>
  <si>
    <t>-0,23017</t>
  </si>
  <si>
    <t>8,0345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</si>
  <si>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</si>
  <si>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</si>
  <si>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</si>
  <si>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</si>
  <si>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</si>
  <si>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</si>
  <si>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</si>
  <si>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</si>
  <si>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-0,40707</t>
  </si>
  <si>
    <t>9,30872</t>
  </si>
  <si>
    <t>-0,29483</t>
  </si>
  <si>
    <t>-11,16773</t>
  </si>
  <si>
    <t>0,60648</t>
  </si>
  <si>
    <t>9,15708</t>
  </si>
  <si>
    <t>-0,24862</t>
  </si>
  <si>
    <t>9,90767</t>
  </si>
  <si>
    <t>-0,38568</t>
  </si>
  <si>
    <t>9,1825</t>
  </si>
  <si>
    <t>-0,29439</t>
  </si>
  <si>
    <t>-10,58275</t>
  </si>
  <si>
    <t>0,62395</t>
  </si>
  <si>
    <t>9,02392</t>
  </si>
  <si>
    <t>-0,24837</t>
  </si>
  <si>
    <t>9,99896</t>
  </si>
  <si>
    <t>-0,36535</t>
  </si>
  <si>
    <t>9,03408</t>
  </si>
  <si>
    <t>-0,2921</t>
  </si>
  <si>
    <t>-10,01915</t>
  </si>
  <si>
    <t>0,658</t>
  </si>
  <si>
    <t>8,70995</t>
  </si>
  <si>
    <t>-0,24467</t>
  </si>
  <si>
    <t>10,11445</t>
  </si>
  <si>
    <t>-0,32689</t>
  </si>
  <si>
    <t>8,68221</t>
  </si>
  <si>
    <t>-0,2873</t>
  </si>
  <si>
    <t>-8,9657</t>
  </si>
  <si>
    <t>0,69049</t>
  </si>
  <si>
    <t>8,33807</t>
  </si>
  <si>
    <t>-0,2379</t>
  </si>
  <si>
    <t>10,13673</t>
  </si>
  <si>
    <t>-0,29273</t>
  </si>
  <si>
    <t>8,27211</t>
  </si>
  <si>
    <t>-0,27985</t>
  </si>
  <si>
    <t>-7,99652</t>
  </si>
  <si>
    <t>0,72066</t>
  </si>
  <si>
    <t>7,92419</t>
  </si>
  <si>
    <t>-0,23087</t>
  </si>
  <si>
    <t>10,06056</t>
  </si>
  <si>
    <t>-0,26058</t>
  </si>
  <si>
    <t>7,82324</t>
  </si>
  <si>
    <t>-0,2708</t>
  </si>
  <si>
    <t>-7,12027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</si>
  <si>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</si>
  <si>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</si>
  <si>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</si>
  <si>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</si>
  <si>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</si>
  <si>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</si>
  <si>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</si>
  <si>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</si>
  <si>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0,78749</t>
  </si>
  <si>
    <t>6,75062</t>
  </si>
  <si>
    <t>-0,20397</t>
  </si>
  <si>
    <t>9,45319</t>
  </si>
  <si>
    <t>-0,19189</t>
  </si>
  <si>
    <t>6,59404</t>
  </si>
  <si>
    <t>-5,23966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</si>
  <si>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</si>
  <si>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</si>
  <si>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</si>
  <si>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</si>
  <si>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</si>
  <si>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</si>
  <si>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</si>
  <si>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</si>
  <si>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0,83139</t>
  </si>
  <si>
    <t>5,72592</t>
  </si>
  <si>
    <t>-0,17732</t>
  </si>
  <si>
    <t>8,5391</t>
  </si>
  <si>
    <t>-0,14812</t>
  </si>
  <si>
    <t>5,59847</t>
  </si>
  <si>
    <t>-0,21225</t>
  </si>
  <si>
    <t>-4,04779</t>
  </si>
  <si>
    <t>0,84143</t>
  </si>
  <si>
    <t>5,46392</t>
  </si>
  <si>
    <t>-0,16976</t>
  </si>
  <si>
    <t>8,25017</t>
  </si>
  <si>
    <t>-0,13864</t>
  </si>
  <si>
    <t>5,35174</t>
  </si>
  <si>
    <t>-0,20535</t>
  </si>
  <si>
    <t>-3,78373</t>
  </si>
  <si>
    <t>0,86935</t>
  </si>
  <si>
    <t>4,68057</t>
  </si>
  <si>
    <t>-0,14861</t>
  </si>
  <si>
    <t>7,24322</t>
  </si>
  <si>
    <t>-0,11333</t>
  </si>
  <si>
    <t>4,64375</t>
  </si>
  <si>
    <t>-0,18357</t>
  </si>
  <si>
    <t>-3,08346</t>
  </si>
  <si>
    <t>0,892</t>
  </si>
  <si>
    <t>3,90952</t>
  </si>
  <si>
    <t>-0,1257</t>
  </si>
  <si>
    <t>6,02091</t>
  </si>
  <si>
    <t>-0,09166</t>
  </si>
  <si>
    <t>3,98138</t>
  </si>
  <si>
    <t>-0,16264</t>
  </si>
  <si>
    <t>-2,4909</t>
  </si>
  <si>
    <t>0,9166</t>
  </si>
  <si>
    <t>2,91682</t>
  </si>
  <si>
    <t>-0,09712</t>
  </si>
  <si>
    <t>4,02188</t>
  </si>
  <si>
    <t>-0,06794</t>
  </si>
  <si>
    <t>3,17874</t>
  </si>
  <si>
    <t>-0,13474</t>
  </si>
  <si>
    <t>-1,84716</t>
  </si>
  <si>
    <t>0,92662</t>
  </si>
  <si>
    <t>2,45807</t>
  </si>
  <si>
    <t>-0,08438</t>
  </si>
  <si>
    <t>2,87169</t>
  </si>
  <si>
    <t>-0,05854</t>
  </si>
  <si>
    <t>2,81924</t>
  </si>
  <si>
    <t>-0,12158</t>
  </si>
  <si>
    <t>-1,58249</t>
  </si>
  <si>
    <t xml:space="preserve"> 2019-12-31</t>
  </si>
  <si>
    <t>0,90082</t>
  </si>
  <si>
    <t>3,65771</t>
  </si>
  <si>
    <t>-0,11203</t>
  </si>
  <si>
    <t>5,65099</t>
  </si>
  <si>
    <t>-0,08592</t>
  </si>
  <si>
    <t>3,86359</t>
  </si>
  <si>
    <t>-0,15245</t>
  </si>
  <si>
    <t>-2,41843</t>
  </si>
  <si>
    <t xml:space="preserve"> 2020-01-17</t>
  </si>
  <si>
    <t>0,14962</t>
  </si>
  <si>
    <t>5,87466</t>
  </si>
  <si>
    <t>-0,11491</t>
  </si>
  <si>
    <t>3,45996</t>
  </si>
  <si>
    <t>-0,98325</t>
  </si>
  <si>
    <t>-0,11046</t>
  </si>
  <si>
    <t>-30,7694</t>
  </si>
  <si>
    <t>0,17854</t>
  </si>
  <si>
    <t>6,57381</t>
  </si>
  <si>
    <t>-0,12994</t>
  </si>
  <si>
    <t>4,0779</t>
  </si>
  <si>
    <t>-4292,39994</t>
  </si>
  <si>
    <t>0,16364</t>
  </si>
  <si>
    <t>6,22453</t>
  </si>
  <si>
    <t>-0,12256</t>
  </si>
  <si>
    <t>3,7619</t>
  </si>
  <si>
    <t>-4542,40022</t>
  </si>
  <si>
    <t>0,21104</t>
  </si>
  <si>
    <t>7,26814</t>
  </si>
  <si>
    <t>-0,14555</t>
  </si>
  <si>
    <t>4,75779</t>
  </si>
  <si>
    <t>-3792,3999</t>
  </si>
  <si>
    <t>0,19476</t>
  </si>
  <si>
    <t>6,92285</t>
  </si>
  <si>
    <t>-0,13745</t>
  </si>
  <si>
    <t>4,41091</t>
  </si>
  <si>
    <t>-4042,39965</t>
  </si>
  <si>
    <t>0,2663</t>
  </si>
  <si>
    <t>8,23286</t>
  </si>
  <si>
    <t>-0,16928</t>
  </si>
  <si>
    <t>5,85978</t>
  </si>
  <si>
    <t>-0,90316</t>
  </si>
  <si>
    <t>3,71602</t>
  </si>
  <si>
    <t>-0,14549</t>
  </si>
  <si>
    <t>-26,97947</t>
  </si>
  <si>
    <t>0,28639</t>
  </si>
  <si>
    <t>8,51849</t>
  </si>
  <si>
    <t>-0,17745</t>
  </si>
  <si>
    <t>6,23642</t>
  </si>
  <si>
    <t>-0,85314</t>
  </si>
  <si>
    <t>5,28856</t>
  </si>
  <si>
    <t>-0,16777</t>
  </si>
  <si>
    <t>-25,52151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</si>
  <si>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</si>
  <si>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</si>
  <si>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</si>
  <si>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</si>
  <si>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</si>
  <si>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</si>
  <si>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</si>
  <si>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</si>
  <si>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0,36857</t>
  </si>
  <si>
    <t>9,41395</t>
  </si>
  <si>
    <t>-0,20501</t>
  </si>
  <si>
    <t>7,70898</t>
  </si>
  <si>
    <t>-0,70183</t>
  </si>
  <si>
    <t>8,43082</t>
  </si>
  <si>
    <t>-0,22727</t>
  </si>
  <si>
    <t>-20,98126</t>
  </si>
  <si>
    <t>0,38894</t>
  </si>
  <si>
    <t>9,56875</t>
  </si>
  <si>
    <t>-0,21142</t>
  </si>
  <si>
    <t>8,05436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</si>
  <si>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</si>
  <si>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</si>
  <si>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</si>
  <si>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</si>
  <si>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</si>
  <si>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</si>
  <si>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</si>
  <si>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</si>
  <si>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-0,63873</t>
  </si>
  <si>
    <t>9,19304</t>
  </si>
  <si>
    <t>-0,24657</t>
  </si>
  <si>
    <t>-19,05914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</si>
  <si>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</si>
  <si>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</si>
  <si>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</si>
  <si>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</si>
  <si>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</si>
  <si>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</si>
  <si>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</si>
  <si>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</si>
  <si>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0,58751</t>
  </si>
  <si>
    <t>9,63761</t>
  </si>
  <si>
    <t>-0,23833</t>
  </si>
  <si>
    <t>10,50814</t>
  </si>
  <si>
    <t>-0,40773</t>
  </si>
  <si>
    <t>9,67299</t>
  </si>
  <si>
    <t>-0,27866</t>
  </si>
  <si>
    <t>-12,11716</t>
  </si>
  <si>
    <t>0,63983</t>
  </si>
  <si>
    <t>9,23459</t>
  </si>
  <si>
    <t>-0,236</t>
  </si>
  <si>
    <t>10,80076</t>
  </si>
  <si>
    <t>-0,34798</t>
  </si>
  <si>
    <t>9,22687</t>
  </si>
  <si>
    <t>-0,2749</t>
  </si>
  <si>
    <t>-10,31955</t>
  </si>
  <si>
    <t>0,65578</t>
  </si>
  <si>
    <t>9,06895</t>
  </si>
  <si>
    <t>-0,23347</t>
  </si>
  <si>
    <t>10,85026</t>
  </si>
  <si>
    <t>-0,32968</t>
  </si>
  <si>
    <t>9,04074</t>
  </si>
  <si>
    <t>-0,27192</t>
  </si>
  <si>
    <t>-9,76821</t>
  </si>
  <si>
    <t>0,77072</t>
  </si>
  <si>
    <t>7,35078</t>
  </si>
  <si>
    <t>-0,20207</t>
  </si>
  <si>
    <t>10,35881</t>
  </si>
  <si>
    <t>-0,20766</t>
  </si>
  <si>
    <t>7,18174</t>
  </si>
  <si>
    <t>-0,23528</t>
  </si>
  <si>
    <t>-6,14569</t>
  </si>
  <si>
    <t>0,79417</t>
  </si>
  <si>
    <t>6,84419</t>
  </si>
  <si>
    <t>-0,19075</t>
  </si>
  <si>
    <t>9,98978</t>
  </si>
  <si>
    <t>-0,18423</t>
  </si>
  <si>
    <t>6,67167</t>
  </si>
  <si>
    <t>-0,22322</t>
  </si>
  <si>
    <t>-5,43402</t>
  </si>
  <si>
    <t>0,80526</t>
  </si>
  <si>
    <t>6,58786</t>
  </si>
  <si>
    <t>-0,18444</t>
  </si>
  <si>
    <t>9,76947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</si>
  <si>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</si>
  <si>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</si>
  <si>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</si>
  <si>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</si>
  <si>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</si>
  <si>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</si>
  <si>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</si>
  <si>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</si>
  <si>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-0,10886</t>
  </si>
  <si>
    <t>4,69499</t>
  </si>
  <si>
    <t>-3,21306</t>
  </si>
  <si>
    <t>0,88049</t>
  </si>
  <si>
    <t>4,44712</t>
  </si>
  <si>
    <t>-0,13003</t>
  </si>
  <si>
    <t>7,09137</t>
  </si>
  <si>
    <t>-0,10173</t>
  </si>
  <si>
    <t>4,46784</t>
  </si>
  <si>
    <t>-0,16398</t>
  </si>
  <si>
    <t>-2,999</t>
  </si>
  <si>
    <t xml:space="preserve"> 2020-03-20</t>
  </si>
  <si>
    <t>0,16999</t>
  </si>
  <si>
    <t>6,87083</t>
  </si>
  <si>
    <t>-0,1143</t>
  </si>
  <si>
    <t>4,48144</t>
  </si>
  <si>
    <t>-0,11343</t>
  </si>
  <si>
    <t>-35,85695</t>
  </si>
  <si>
    <t>0,59967</t>
  </si>
  <si>
    <t>10,27372</t>
  </si>
  <si>
    <t>-0,21459</t>
  </si>
  <si>
    <t>11,94216</t>
  </si>
  <si>
    <t>-0,39367</t>
  </si>
  <si>
    <t>10,32289</t>
  </si>
  <si>
    <t>-0,25686</t>
  </si>
  <si>
    <t>-13,73249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</si>
  <si>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</si>
  <si>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</si>
  <si>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</si>
  <si>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</si>
  <si>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</si>
  <si>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</si>
  <si>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</si>
  <si>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</si>
  <si>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0,8693</t>
  </si>
  <si>
    <t>5,12486</t>
  </si>
  <si>
    <t>-0,12433</t>
  </si>
  <si>
    <t>8,3591</t>
  </si>
  <si>
    <t>-0,11057</t>
  </si>
  <si>
    <t>5,12636</t>
  </si>
  <si>
    <t>-0,15814</t>
  </si>
  <si>
    <t>-3,8424</t>
  </si>
  <si>
    <t>0,8777</t>
  </si>
  <si>
    <t>4,83938</t>
  </si>
  <si>
    <t>-0,11726</t>
  </si>
  <si>
    <t>7,89687</t>
  </si>
  <si>
    <t>-0,10378</t>
  </si>
  <si>
    <t>4,88638</t>
  </si>
  <si>
    <t>-0,15193</t>
  </si>
  <si>
    <t>-3,59219</t>
  </si>
  <si>
    <t>0,88561</t>
  </si>
  <si>
    <t>4,55649</t>
  </si>
  <si>
    <t>7,40972</t>
  </si>
  <si>
    <t>-0,09707</t>
  </si>
  <si>
    <t>4,65557</t>
  </si>
  <si>
    <t>-0,146</t>
  </si>
  <si>
    <t>-3,3607</t>
  </si>
  <si>
    <t xml:space="preserve"> 2020-06-19</t>
  </si>
  <si>
    <t>0,27108</t>
  </si>
  <si>
    <t>9,79975</t>
  </si>
  <si>
    <t>-0,13965</t>
  </si>
  <si>
    <t>8,05623</t>
  </si>
  <si>
    <t>-0,97545</t>
  </si>
  <si>
    <t>-0,11371</t>
  </si>
  <si>
    <t>-41,37416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</si>
  <si>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</si>
  <si>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</si>
  <si>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</si>
  <si>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</si>
  <si>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</si>
  <si>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</si>
  <si>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</si>
  <si>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</si>
  <si>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0,30427</t>
  </si>
  <si>
    <t>10,33638</t>
  </si>
  <si>
    <t>-0,14932</t>
  </si>
  <si>
    <t>8,88638</t>
  </si>
  <si>
    <t>-0,88323</t>
  </si>
  <si>
    <t>4,88069</t>
  </si>
  <si>
    <t>-0,14138</t>
  </si>
  <si>
    <t>-37,48613</t>
  </si>
  <si>
    <t>0,33846</t>
  </si>
  <si>
    <t>10,7894</t>
  </si>
  <si>
    <t>-0,15951</t>
  </si>
  <si>
    <t>9,69675</t>
  </si>
  <si>
    <t>-0,79471</t>
  </si>
  <si>
    <t>7,79526</t>
  </si>
  <si>
    <t>-0,16938</t>
  </si>
  <si>
    <t>-33,79702</t>
  </si>
  <si>
    <t>0,3562</t>
  </si>
  <si>
    <t>10,98313</t>
  </si>
  <si>
    <t>-0,16329</t>
  </si>
  <si>
    <t>10,09171</t>
  </si>
  <si>
    <t>-0,75757</t>
  </si>
  <si>
    <t>8,71234</t>
  </si>
  <si>
    <t>-0,18025</t>
  </si>
  <si>
    <t>-32,2393</t>
  </si>
  <si>
    <t>0,37381</t>
  </si>
  <si>
    <t>11,1528</t>
  </si>
  <si>
    <t>-0,16787</t>
  </si>
  <si>
    <t>10,47708</t>
  </si>
  <si>
    <t>-0,7234</t>
  </si>
  <si>
    <t>9,42966</t>
  </si>
  <si>
    <t>-0,1891</t>
  </si>
  <si>
    <t>-30,79803</t>
  </si>
  <si>
    <t>0,39175</t>
  </si>
  <si>
    <t>11,29834</t>
  </si>
  <si>
    <t>-0,17118</t>
  </si>
  <si>
    <t>10,84729</t>
  </si>
  <si>
    <t>-0,69074</t>
  </si>
  <si>
    <t>10,00446</t>
  </si>
  <si>
    <t>-0,19783</t>
  </si>
  <si>
    <t>-29,43505</t>
  </si>
  <si>
    <t>0,40937</t>
  </si>
  <si>
    <t>11,42026</t>
  </si>
  <si>
    <t>-0,17477</t>
  </si>
  <si>
    <t>11,2049</t>
  </si>
  <si>
    <t>-0,66056</t>
  </si>
  <si>
    <t>10,46148</t>
  </si>
  <si>
    <t>-0,20423</t>
  </si>
  <si>
    <t>-28,14699</t>
  </si>
  <si>
    <t>11,51633</t>
  </si>
  <si>
    <t>-0,17752</t>
  </si>
  <si>
    <t>11,5445</t>
  </si>
  <si>
    <t>-0,63228</t>
  </si>
  <si>
    <t>10,82337</t>
  </si>
  <si>
    <t>-0,21066</t>
  </si>
  <si>
    <t>-26,91701</t>
  </si>
  <si>
    <t>0,46244</t>
  </si>
  <si>
    <t>11,639</t>
  </si>
  <si>
    <t>-0,18332</t>
  </si>
  <si>
    <t>12,17395</t>
  </si>
  <si>
    <t>-0,57848</t>
  </si>
  <si>
    <t>11,31819</t>
  </si>
  <si>
    <t>-0,22014</t>
  </si>
  <si>
    <t>-24,6128</t>
  </si>
  <si>
    <t>0,47989</t>
  </si>
  <si>
    <t>11,66512</t>
  </si>
  <si>
    <t>-0,18602</t>
  </si>
  <si>
    <t>12,45826</t>
  </si>
  <si>
    <t>-0,55273</t>
  </si>
  <si>
    <t>11,47149</t>
  </si>
  <si>
    <t>-0,22411</t>
  </si>
  <si>
    <t>-23,5291</t>
  </si>
  <si>
    <t>0,54658</t>
  </si>
  <si>
    <t>11,55328</t>
  </si>
  <si>
    <t>-0,19106</t>
  </si>
  <si>
    <t>13,38127</t>
  </si>
  <si>
    <t>-0,46115</t>
  </si>
  <si>
    <t>11,6086</t>
  </si>
  <si>
    <t>-0,23179</t>
  </si>
  <si>
    <t>-19,59622</t>
  </si>
  <si>
    <t>0,57951</t>
  </si>
  <si>
    <t>11,37766</t>
  </si>
  <si>
    <t>-0,19113</t>
  </si>
  <si>
    <t>13,70359</t>
  </si>
  <si>
    <t>-0,42027</t>
  </si>
  <si>
    <t>11,45924</t>
  </si>
  <si>
    <t>-0,2322</t>
  </si>
  <si>
    <t>-17,84424</t>
  </si>
  <si>
    <t>11,26381</t>
  </si>
  <si>
    <t>-0,19085</t>
  </si>
  <si>
    <t>13,82809</t>
  </si>
  <si>
    <t>-0,40022</t>
  </si>
  <si>
    <t>11,34388</t>
  </si>
  <si>
    <t>-0,23149</t>
  </si>
  <si>
    <t>-17,01544</t>
  </si>
  <si>
    <t>0,62516</t>
  </si>
  <si>
    <t>10,98846</t>
  </si>
  <si>
    <t>-0,18973</t>
  </si>
  <si>
    <t>14,00241</t>
  </si>
  <si>
    <t>-0,36368</t>
  </si>
  <si>
    <t>11,04432</t>
  </si>
  <si>
    <t>-0,22904</t>
  </si>
  <si>
    <t>-15,45096</t>
  </si>
  <si>
    <t>0,66778</t>
  </si>
  <si>
    <t>10,46753</t>
  </si>
  <si>
    <t>-0,18495</t>
  </si>
  <si>
    <t>14,07663</t>
  </si>
  <si>
    <t>-0,31393</t>
  </si>
  <si>
    <t>10,4596</t>
  </si>
  <si>
    <t>-0,22328</t>
  </si>
  <si>
    <t>-13,32071</t>
  </si>
  <si>
    <t>0,68159</t>
  </si>
  <si>
    <t>10,26832</t>
  </si>
  <si>
    <t>-0,18248</t>
  </si>
  <si>
    <t>14,05207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</si>
  <si>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</si>
  <si>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</si>
  <si>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</si>
  <si>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</si>
  <si>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</si>
  <si>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</si>
  <si>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</si>
  <si>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</si>
  <si>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-0,2844</t>
  </si>
  <si>
    <t>10,003</t>
  </si>
  <si>
    <t>-0,2172</t>
  </si>
  <si>
    <t>-12,03397</t>
  </si>
  <si>
    <t>0,80035</t>
  </si>
  <si>
    <t>7,7819</t>
  </si>
  <si>
    <t>-0,14606</t>
  </si>
  <si>
    <t>12,39499</t>
  </si>
  <si>
    <t>-0,17507</t>
  </si>
  <si>
    <t>7,62859</t>
  </si>
  <si>
    <t>-0,17944</t>
  </si>
  <si>
    <t>-7,37774</t>
  </si>
  <si>
    <t>0,8108</t>
  </si>
  <si>
    <t>7,49867</t>
  </si>
  <si>
    <t>-0,14147</t>
  </si>
  <si>
    <t>12,08766</t>
  </si>
  <si>
    <t xml:space="preserve"> 49 x 50</t>
  </si>
  <si>
    <t>-0,16465</t>
  </si>
  <si>
    <t>7,3555</t>
  </si>
  <si>
    <t>-0,17437</t>
  </si>
  <si>
    <t>-6,96479</t>
  </si>
  <si>
    <t>0,82086</t>
  </si>
  <si>
    <t>7,20768</t>
  </si>
  <si>
    <t>-0,13714</t>
  </si>
  <si>
    <t>11,75097</t>
  </si>
  <si>
    <t>-0,15516</t>
  </si>
  <si>
    <t>7,08421</t>
  </si>
  <si>
    <t>-0,17011</t>
  </si>
  <si>
    <t>-6,56979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</si>
  <si>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</si>
  <si>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</si>
  <si>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</si>
  <si>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</si>
  <si>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</si>
  <si>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</si>
  <si>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</si>
  <si>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</si>
  <si>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0,87354</t>
  </si>
  <si>
    <t>5,38714</t>
  </si>
  <si>
    <t>-0,10333</t>
  </si>
  <si>
    <t>9,11999</t>
  </si>
  <si>
    <t>-0,1081</t>
  </si>
  <si>
    <t>5,50817</t>
  </si>
  <si>
    <t>-0,1389</t>
  </si>
  <si>
    <t>-4,54916</t>
  </si>
  <si>
    <t>0,881</t>
  </si>
  <si>
    <t>5,06904</t>
  </si>
  <si>
    <t>-0,09746</t>
  </si>
  <si>
    <t>8,56411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</si>
  <si>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</si>
  <si>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</si>
  <si>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</si>
  <si>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</si>
  <si>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</si>
  <si>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</si>
  <si>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</si>
  <si>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</si>
  <si>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</si>
  <si>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-5542,40001</t>
  </si>
  <si>
    <t>0,18867</t>
  </si>
  <si>
    <t>9,24351</t>
  </si>
  <si>
    <t>-0,09222</t>
  </si>
  <si>
    <t>7,57513</t>
  </si>
  <si>
    <t>-0,96527</t>
  </si>
  <si>
    <t>-0,11573</t>
  </si>
  <si>
    <t>-59,86269</t>
  </si>
  <si>
    <t>0,23743</t>
  </si>
  <si>
    <t>10,53836</t>
  </si>
  <si>
    <t>-0,10703</t>
  </si>
  <si>
    <t>9,26456</t>
  </si>
  <si>
    <t>-0,96577</t>
  </si>
  <si>
    <t>-0,11535</t>
  </si>
  <si>
    <t>-57,89979</t>
  </si>
  <si>
    <t>0,27693</t>
  </si>
  <si>
    <t>11,40451</t>
  </si>
  <si>
    <t>-0,11838</t>
  </si>
  <si>
    <t>10,57486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</si>
  <si>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</si>
  <si>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</si>
  <si>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</si>
  <si>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</si>
  <si>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</si>
  <si>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</si>
  <si>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</si>
  <si>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</si>
  <si>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</si>
  <si>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</si>
  <si>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0,22465</t>
  </si>
  <si>
    <t>10,22585</t>
  </si>
  <si>
    <t>-0,10363</t>
  </si>
  <si>
    <t>8,83241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</si>
  <si>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</si>
  <si>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</si>
  <si>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</si>
  <si>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</si>
  <si>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</si>
  <si>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</si>
  <si>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</si>
  <si>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</si>
  <si>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</si>
  <si>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</si>
  <si>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</si>
  <si>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-0,78637</t>
  </si>
  <si>
    <t>8,94584</t>
  </si>
  <si>
    <t>-0,15563</t>
  </si>
  <si>
    <t>-45,39959</t>
  </si>
  <si>
    <t>0,37892</t>
  </si>
  <si>
    <t>12,87931</t>
  </si>
  <si>
    <t>-0,14035</t>
  </si>
  <si>
    <t>13,52129</t>
  </si>
  <si>
    <t>-0,75055</t>
  </si>
  <si>
    <t>9,9785</t>
  </si>
  <si>
    <t>-0,16269</t>
  </si>
  <si>
    <t>-43,37094</t>
  </si>
  <si>
    <t>0,39395</t>
  </si>
  <si>
    <t>13,01599</t>
  </si>
  <si>
    <t>-0,14254</t>
  </si>
  <si>
    <t>13,90754</t>
  </si>
  <si>
    <t>-0,71742</t>
  </si>
  <si>
    <t>10,7872</t>
  </si>
  <si>
    <t>-0,16978</t>
  </si>
  <si>
    <t>-41,49836</t>
  </si>
  <si>
    <t>0,42492</t>
  </si>
  <si>
    <t>13,22502</t>
  </si>
  <si>
    <t>-0,14733</t>
  </si>
  <si>
    <t>14,63144</t>
  </si>
  <si>
    <t>-0,65739</t>
  </si>
  <si>
    <t>11,9405</t>
  </si>
  <si>
    <t>-0,17993</t>
  </si>
  <si>
    <t>-38,09542</t>
  </si>
  <si>
    <t>0,43969</t>
  </si>
  <si>
    <t>13,29837</t>
  </si>
  <si>
    <t>-0,14919</t>
  </si>
  <si>
    <t>14,97005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</si>
  <si>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</si>
  <si>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</si>
  <si>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</si>
  <si>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</si>
  <si>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</si>
  <si>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</si>
  <si>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</si>
  <si>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</si>
  <si>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-0,58009</t>
  </si>
  <si>
    <t>12,91593</t>
  </si>
  <si>
    <t>-0,19081</t>
  </si>
  <si>
    <t>-33,59804</t>
  </si>
  <si>
    <t>0,48582</t>
  </si>
  <si>
    <t>13,39896</t>
  </si>
  <si>
    <t>-0,15366</t>
  </si>
  <si>
    <t>15,87245</t>
  </si>
  <si>
    <t>-0,55621</t>
  </si>
  <si>
    <t>13,09904</t>
  </si>
  <si>
    <t>-0,19384</t>
  </si>
  <si>
    <t>-32,22127</t>
  </si>
  <si>
    <t>0,51476</t>
  </si>
  <si>
    <t>13,36745</t>
  </si>
  <si>
    <t>-0,1555</t>
  </si>
  <si>
    <t>16,37197</t>
  </si>
  <si>
    <t>-0,5113</t>
  </si>
  <si>
    <t>13,30426</t>
  </si>
  <si>
    <t>-0,19725</t>
  </si>
  <si>
    <t>-29,62045</t>
  </si>
  <si>
    <t>0,54463</t>
  </si>
  <si>
    <t>13,26076</t>
  </si>
  <si>
    <t>-0,15565</t>
  </si>
  <si>
    <t>16,78285</t>
  </si>
  <si>
    <t>-0,4701</t>
  </si>
  <si>
    <t>13,33293</t>
  </si>
  <si>
    <t>-0,19847</t>
  </si>
  <si>
    <t>-27,20642</t>
  </si>
  <si>
    <t>0,57259</t>
  </si>
  <si>
    <t>13,0835</t>
  </si>
  <si>
    <t>-0,15555</t>
  </si>
  <si>
    <t>17,09903</t>
  </si>
  <si>
    <t>-0,43107</t>
  </si>
  <si>
    <t>13,22</t>
  </si>
  <si>
    <t>-0,19932</t>
  </si>
  <si>
    <t>-24,95892</t>
  </si>
  <si>
    <t>0,65421</t>
  </si>
  <si>
    <t>12,17619</t>
  </si>
  <si>
    <t>-0,15062</t>
  </si>
  <si>
    <t>17,44937</t>
  </si>
  <si>
    <t>-0,33045</t>
  </si>
  <si>
    <t>12,27936</t>
  </si>
  <si>
    <t>-0,19205</t>
  </si>
  <si>
    <t>-19,08877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</si>
  <si>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</si>
  <si>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</si>
  <si>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</si>
  <si>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</si>
  <si>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</si>
  <si>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</si>
  <si>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</si>
  <si>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</si>
  <si>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</si>
  <si>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</si>
  <si>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</si>
  <si>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</si>
  <si>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-0,27396</t>
  </si>
  <si>
    <t>11,32614</t>
  </si>
  <si>
    <t>-0,18207</t>
  </si>
  <si>
    <t>-15,81115</t>
  </si>
  <si>
    <t>0,79216</t>
  </si>
  <si>
    <t>9,08319</t>
  </si>
  <si>
    <t>-0,11689</t>
  </si>
  <si>
    <t>15,26193</t>
  </si>
  <si>
    <t>-0,18322</t>
  </si>
  <si>
    <t>9,06193</t>
  </si>
  <si>
    <t>-0,15466</t>
  </si>
  <si>
    <t>-10,54215</t>
  </si>
  <si>
    <t>0,82128</t>
  </si>
  <si>
    <t>8,10764</t>
  </si>
  <si>
    <t>-0,10438</t>
  </si>
  <si>
    <t>14,04942</t>
  </si>
  <si>
    <t>-0,15547</t>
  </si>
  <si>
    <t>8,17228</t>
  </si>
  <si>
    <t>-0,1429</t>
  </si>
  <si>
    <t>-8,94869</t>
  </si>
  <si>
    <t>0,83084</t>
  </si>
  <si>
    <t>7,76648</t>
  </si>
  <si>
    <t>-0,09974</t>
  </si>
  <si>
    <t>13,57589</t>
  </si>
  <si>
    <t>-0,14663</t>
  </si>
  <si>
    <t>7,87896</t>
  </si>
  <si>
    <t>-0,13819</t>
  </si>
  <si>
    <t>-8,46176</t>
  </si>
  <si>
    <t>0,84961</t>
  </si>
  <si>
    <t>7,05716</t>
  </si>
  <si>
    <t>12,51359</t>
  </si>
  <si>
    <t>-0,13137</t>
  </si>
  <si>
    <t>7,29958</t>
  </si>
  <si>
    <t>-0,13037</t>
  </si>
  <si>
    <t>-7,55205</t>
  </si>
  <si>
    <t>0,8588</t>
  </si>
  <si>
    <t>6,69137</t>
  </si>
  <si>
    <t>-0,08626</t>
  </si>
  <si>
    <t>11,92325</t>
  </si>
  <si>
    <t>-0,12366</t>
  </si>
  <si>
    <t>7,01289</t>
  </si>
  <si>
    <t>-0,12594</t>
  </si>
  <si>
    <t>-7,12387</t>
  </si>
  <si>
    <t>0,86697</t>
  </si>
  <si>
    <t>6,31193</t>
  </si>
  <si>
    <t>-0,08083</t>
  </si>
  <si>
    <t>11,27927</t>
  </si>
  <si>
    <t>-0,11678</t>
  </si>
  <si>
    <t>6,73154</t>
  </si>
  <si>
    <t>-0,12148</t>
  </si>
  <si>
    <t>-6,71627</t>
  </si>
  <si>
    <t>0,9112</t>
  </si>
  <si>
    <t>4,1789</t>
  </si>
  <si>
    <t>-0,05174</t>
  </si>
  <si>
    <t>7,06254</t>
  </si>
  <si>
    <t>-0,08584</t>
  </si>
  <si>
    <t>5,38551</t>
  </si>
  <si>
    <t>-0,10187</t>
  </si>
  <si>
    <t>-4,92866</t>
  </si>
  <si>
    <t xml:space="preserve"> 2021-12-17</t>
  </si>
  <si>
    <t>0,35668</t>
  </si>
  <si>
    <t>15,33457</t>
  </si>
  <si>
    <t>-0,10369</t>
  </si>
  <si>
    <t>18,05973</t>
  </si>
  <si>
    <t>-0,94792</t>
  </si>
  <si>
    <t>-0,11617</t>
  </si>
  <si>
    <t>-82,84664</t>
  </si>
  <si>
    <t>0,41893</t>
  </si>
  <si>
    <t>15,9786</t>
  </si>
  <si>
    <t>-0,11055</t>
  </si>
  <si>
    <t>20,08821</t>
  </si>
  <si>
    <t>-0,73063</t>
  </si>
  <si>
    <t>12,20478</t>
  </si>
  <si>
    <t>-0,14249</t>
  </si>
  <si>
    <t>-64,65008</t>
  </si>
  <si>
    <t>0,54243</t>
  </si>
  <si>
    <t>16,00464</t>
  </si>
  <si>
    <t>-0,11655</t>
  </si>
  <si>
    <t>22,79446</t>
  </si>
  <si>
    <t>-0,48442</t>
  </si>
  <si>
    <t>16,06598</t>
  </si>
  <si>
    <t>-0,1608</t>
  </si>
  <si>
    <t>-43,36527</t>
  </si>
  <si>
    <t>0,55476</t>
  </si>
  <si>
    <t>15,91913</t>
  </si>
  <si>
    <t>-0,11616</t>
  </si>
  <si>
    <t>22,94721</t>
  </si>
  <si>
    <t>-0,4662</t>
  </si>
  <si>
    <t>16,06952</t>
  </si>
  <si>
    <t>-0,16138</t>
  </si>
  <si>
    <t>-41,71664</t>
  </si>
  <si>
    <t>0,60233</t>
  </si>
  <si>
    <t>15,42356</t>
  </si>
  <si>
    <t>-0,11445</t>
  </si>
  <si>
    <t>23,31524</t>
  </si>
  <si>
    <t>-0,39803</t>
  </si>
  <si>
    <t>15,75251</t>
  </si>
  <si>
    <t>-0,1597</t>
  </si>
  <si>
    <t>-35,65709</t>
  </si>
  <si>
    <t>0,81549</t>
  </si>
  <si>
    <t>9,77044</t>
  </si>
  <si>
    <t>18,19785</t>
  </si>
  <si>
    <t>-0,16726</t>
  </si>
  <si>
    <t>10,43619</t>
  </si>
  <si>
    <t>-0,11888</t>
  </si>
  <si>
    <t>-14,95596</t>
  </si>
  <si>
    <t>Maturity</t>
  </si>
  <si>
    <t>IV</t>
  </si>
  <si>
    <t>Moneyness</t>
  </si>
  <si>
    <t>Mat</t>
  </si>
  <si>
    <t>Monety</t>
  </si>
  <si>
    <t>Model</t>
  </si>
  <si>
    <t>sigma0</t>
  </si>
  <si>
    <t>sigma1</t>
  </si>
  <si>
    <t>sigma2</t>
  </si>
  <si>
    <t>sumqr</t>
  </si>
  <si>
    <t>Criterion</t>
  </si>
  <si>
    <t>a</t>
  </si>
  <si>
    <t>b</t>
  </si>
  <si>
    <t>Regression</t>
  </si>
  <si>
    <t>error</t>
  </si>
  <si>
    <t>strike</t>
  </si>
  <si>
    <t>discount</t>
  </si>
  <si>
    <t>forward</t>
  </si>
  <si>
    <t>maturity</t>
  </si>
  <si>
    <t>Logmoneyness</t>
  </si>
  <si>
    <t>pIV</t>
  </si>
  <si>
    <t>cIV</t>
  </si>
  <si>
    <t>Log</t>
  </si>
  <si>
    <t>Vol</t>
  </si>
  <si>
    <t>Strike</t>
  </si>
  <si>
    <t>Call-Put</t>
  </si>
  <si>
    <t>Calculée</t>
  </si>
  <si>
    <t>erreur</t>
  </si>
  <si>
    <t>Ponderation</t>
  </si>
  <si>
    <t>Calls</t>
  </si>
  <si>
    <t>Puts</t>
  </si>
  <si>
    <t>VOLUME</t>
  </si>
  <si>
    <t>BIDASKSPREAD</t>
  </si>
  <si>
    <t>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</si>
</sst>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"/>
    <numFmt numFmtId="166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Sheet2!$M$7</c:f>
              <c:strCache>
                <c:ptCount val="1"/>
                <c:pt idx="0">
                  <c:v>IV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Sheet2!$M$8:$M$36</c:f>
              <c:numCache>
                <c:formatCode>General</c:formatCode>
                <c:ptCount val="29"/>
                <c:pt idx="0">
                  <c:v>0.272345</c:v>
                </c:pt>
                <c:pt idx="1">
                  <c:v>0.27374500000000002</c:v>
                </c:pt>
                <c:pt idx="2">
                  <c:v>0.28453000000000001</c:v>
                </c:pt>
                <c:pt idx="3">
                  <c:v>0.29347000000000001</c:v>
                </c:pt>
                <c:pt idx="4">
                  <c:v>0.69171000000000005</c:v>
                </c:pt>
                <c:pt idx="5">
                  <c:v>0.72178999999999993</c:v>
                </c:pt>
                <c:pt idx="6">
                  <c:v>0.76779500000000001</c:v>
                </c:pt>
                <c:pt idx="7">
                  <c:v>0.78272500000000012</c:v>
                </c:pt>
                <c:pt idx="8">
                  <c:v>0.87156499999999992</c:v>
                </c:pt>
                <c:pt idx="9">
                  <c:v>0.86072499999999996</c:v>
                </c:pt>
                <c:pt idx="10">
                  <c:v>0.88643000000000005</c:v>
                </c:pt>
                <c:pt idx="11">
                  <c:v>0.87631999999999999</c:v>
                </c:pt>
                <c:pt idx="12">
                  <c:v>0.90164</c:v>
                </c:pt>
                <c:pt idx="13">
                  <c:v>0.91680499999999998</c:v>
                </c:pt>
                <c:pt idx="14">
                  <c:v>0.93175999999999992</c:v>
                </c:pt>
                <c:pt idx="15">
                  <c:v>0.94693000000000005</c:v>
                </c:pt>
                <c:pt idx="16">
                  <c:v>0.96205999999999992</c:v>
                </c:pt>
                <c:pt idx="17">
                  <c:v>0.97669499999999998</c:v>
                </c:pt>
                <c:pt idx="18">
                  <c:v>0.99194000000000004</c:v>
                </c:pt>
                <c:pt idx="19">
                  <c:v>1.021655</c:v>
                </c:pt>
                <c:pt idx="20">
                  <c:v>1.080535</c:v>
                </c:pt>
                <c:pt idx="21">
                  <c:v>1.13971</c:v>
                </c:pt>
                <c:pt idx="22">
                  <c:v>1.15429</c:v>
                </c:pt>
                <c:pt idx="23">
                  <c:v>1.198925</c:v>
                </c:pt>
                <c:pt idx="24">
                  <c:v>1.21376</c:v>
                </c:pt>
                <c:pt idx="25">
                  <c:v>1.300915</c:v>
                </c:pt>
                <c:pt idx="26">
                  <c:v>1.3297999999999999</c:v>
                </c:pt>
                <c:pt idx="27">
                  <c:v>1.359065</c:v>
                </c:pt>
                <c:pt idx="28">
                  <c:v>1.41683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23F-8E10-56CB3D91E50B}"/>
            </c:ext>
          </c:extLst>
        </c:ser>
        <c:ser>
          <c:idx val="1"/>
          <c:order val="1"/>
          <c:tx>
            <c:strRef>
              <c:f>Sheet2!$N$7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Sheet2!$N$8:$N$36</c:f>
              <c:numCache>
                <c:formatCode>General</c:formatCode>
                <c:ptCount val="29"/>
                <c:pt idx="0">
                  <c:v>0.41151817504636667</c:v>
                </c:pt>
                <c:pt idx="1">
                  <c:v>0.41189838449114341</c:v>
                </c:pt>
                <c:pt idx="2">
                  <c:v>0.41586456157823432</c:v>
                </c:pt>
                <c:pt idx="3">
                  <c:v>0.41983817354620101</c:v>
                </c:pt>
                <c:pt idx="4">
                  <c:v>0.61931867177873878</c:v>
                </c:pt>
                <c:pt idx="5">
                  <c:v>0.64285961129112212</c:v>
                </c:pt>
                <c:pt idx="6">
                  <c:v>0.6805380359884573</c:v>
                </c:pt>
                <c:pt idx="7">
                  <c:v>0.69372871500190503</c:v>
                </c:pt>
                <c:pt idx="8">
                  <c:v>0.77950043228311983</c:v>
                </c:pt>
                <c:pt idx="9">
                  <c:v>0.74964745162737612</c:v>
                </c:pt>
                <c:pt idx="10">
                  <c:v>0.79490032569674351</c:v>
                </c:pt>
                <c:pt idx="11">
                  <c:v>0.76441614092666388</c:v>
                </c:pt>
                <c:pt idx="12">
                  <c:v>0.81061582116753539</c:v>
                </c:pt>
                <c:pt idx="13">
                  <c:v>0.82664691869549523</c:v>
                </c:pt>
                <c:pt idx="14">
                  <c:v>0.84299361828062314</c:v>
                </c:pt>
                <c:pt idx="15">
                  <c:v>0.85965591992291901</c:v>
                </c:pt>
                <c:pt idx="16">
                  <c:v>0.87663382362238285</c:v>
                </c:pt>
                <c:pt idx="17">
                  <c:v>0.89392732937901476</c:v>
                </c:pt>
                <c:pt idx="18">
                  <c:v>0.91153643719281474</c:v>
                </c:pt>
                <c:pt idx="19">
                  <c:v>0.9477014589919186</c:v>
                </c:pt>
                <c:pt idx="20">
                  <c:v>1.0238187272761423</c:v>
                </c:pt>
                <c:pt idx="21">
                  <c:v>1.1049856284750543</c:v>
                </c:pt>
                <c:pt idx="22">
                  <c:v>1.1260663589177025</c:v>
                </c:pt>
                <c:pt idx="23">
                  <c:v>1.1912021625886546</c:v>
                </c:pt>
                <c:pt idx="24">
                  <c:v>1.2135453012599746</c:v>
                </c:pt>
                <c:pt idx="25">
                  <c:v>1.3542317764884233</c:v>
                </c:pt>
                <c:pt idx="26">
                  <c:v>1.4036520846885838</c:v>
                </c:pt>
                <c:pt idx="27">
                  <c:v>1.4543348011174162</c:v>
                </c:pt>
                <c:pt idx="28">
                  <c:v>1.5594874586610969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8-423F-8E10-56CB3D91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35279"/>
        <c:axId val="1285335759"/>
      </c:scatterChart>
      <c:valAx>
        <c:axId val="12853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759"/>
        <c:crosses val="autoZero"/>
        <c:crossBetween val="midCat"/>
      </c:valAx>
      <c:valAx>
        <c:axId val="12853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Sheet5!$AR$1</c:f>
              <c:strCache>
                <c:ptCount val="1"/>
                <c:pt idx="0">
                  <c:v>erreur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cat>
          <c:val>
            <c:numRef>
              <c:f>Sheet5!$AR$2:$AR$20</c:f>
              <c:numCache>
                <c:formatCode>0.0000%</c:formatCode>
                <c:ptCount val="19"/>
                <c:pt idx="0">
                  <c:v>1.7099203968529153E-5</c:v>
                </c:pt>
                <c:pt idx="1">
                  <c:v>3.3470414108061064E-6</c:v>
                </c:pt>
                <c:pt idx="2">
                  <c:v>1.531912874952468E-5</c:v>
                </c:pt>
                <c:pt idx="3">
                  <c:v>4.3246789925843743E-6</c:v>
                </c:pt>
                <c:pt idx="4">
                  <c:v>4.7864307415323992E-6</c:v>
                </c:pt>
                <c:pt idx="5">
                  <c:v>3.1013380810795965E-5</c:v>
                </c:pt>
                <c:pt idx="6">
                  <c:v>5.6606181801921451E-6</c:v>
                </c:pt>
                <c:pt idx="7">
                  <c:v>6.0747788510617795E-6</c:v>
                </c:pt>
                <c:pt idx="8">
                  <c:v>6.8611093207993079E-6</c:v>
                </c:pt>
                <c:pt idx="9">
                  <c:v>8.2844166001683206E-6</c:v>
                </c:pt>
                <c:pt idx="10">
                  <c:v>2.0232252413432406E-5</c:v>
                </c:pt>
                <c:pt idx="11">
                  <c:v>5.3829435040952944E-5</c:v>
                </c:pt>
                <c:pt idx="12">
                  <c:v>1.0651120884053178E-5</c:v>
                </c:pt>
                <c:pt idx="13">
                  <c:v>1.0910070703418207E-5</c:v>
                </c:pt>
                <c:pt idx="14">
                  <c:v>2.6047858714628447E-5</c:v>
                </c:pt>
                <c:pt idx="15">
                  <c:v>2.7735463137279481E-7</c:v>
                </c:pt>
                <c:pt idx="16">
                  <c:v>9.8470168130582181E-7</c:v>
                </c:pt>
                <c:pt idx="17">
                  <c:v>9.3025581673344959E-6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2-4EB6-B9D2-A022932A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62383"/>
        <c:axId val="285459503"/>
      </c:lineChart>
      <c:scatterChart>
        <c:scatterStyle val="lineMarker"/>
        <c:varyColors val="0"/>
        <c:ser>
          <c:idx val="0"/>
          <c:order val="0"/>
          <c:tx>
            <c:strRef>
              <c:f>Sheet5!$AP$1</c:f>
              <c:strCache>
                <c:ptCount val="1"/>
                <c:pt idx="0">
                  <c:v>Call-Put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xVal>
          <c:yVal>
            <c:numRef>
              <c:f>Sheet5!$AP$2:$AP$20</c:f>
              <c:numCache>
                <c:formatCode>General</c:formatCode>
                <c:ptCount val="19"/>
                <c:pt idx="0">
                  <c:v>-250.905</c:v>
                </c:pt>
                <c:pt idx="1">
                  <c:v>-255.89999999999998</c:v>
                </c:pt>
                <c:pt idx="2">
                  <c:v>-260.90499999999997</c:v>
                </c:pt>
                <c:pt idx="3">
                  <c:v>-265.89999999999998</c:v>
                </c:pt>
                <c:pt idx="4">
                  <c:v>-270.89999999999998</c:v>
                </c:pt>
                <c:pt idx="5">
                  <c:v>-275.90999999999997</c:v>
                </c:pt>
                <c:pt idx="6">
                  <c:v>-280.89999999999998</c:v>
                </c:pt>
                <c:pt idx="7">
                  <c:v>-285.89999999999998</c:v>
                </c:pt>
                <c:pt idx="8">
                  <c:v>-295.89999999999998</c:v>
                </c:pt>
                <c:pt idx="9">
                  <c:v>-315.89999999999998</c:v>
                </c:pt>
                <c:pt idx="10">
                  <c:v>-335.90999999999997</c:v>
                </c:pt>
                <c:pt idx="11">
                  <c:v>-340.88499999999999</c:v>
                </c:pt>
                <c:pt idx="12">
                  <c:v>-355.9</c:v>
                </c:pt>
                <c:pt idx="13">
                  <c:v>-360.9</c:v>
                </c:pt>
                <c:pt idx="14">
                  <c:v>-390.91499999999996</c:v>
                </c:pt>
                <c:pt idx="15">
                  <c:v>-400.90499999999997</c:v>
                </c:pt>
                <c:pt idx="16">
                  <c:v>-410.90499999999997</c:v>
                </c:pt>
                <c:pt idx="17">
                  <c:v>-430.90999999999997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2-4EB6-B9D2-A022932A001F}"/>
            </c:ext>
          </c:extLst>
        </c:ser>
        <c:ser>
          <c:idx val="1"/>
          <c:order val="1"/>
          <c:tx>
            <c:strRef>
              <c:f>Sheet5!$AQ$1</c:f>
              <c:strCache>
                <c:ptCount val="1"/>
                <c:pt idx="0">
                  <c:v>Calculée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xVal>
          <c:yVal>
            <c:numRef>
              <c:f>Sheet5!$AQ$2:$AQ$20</c:f>
              <c:numCache>
                <c:formatCode>General</c:formatCode>
                <c:ptCount val="19"/>
                <c:pt idx="0">
                  <c:v>-250.9007097975873</c:v>
                </c:pt>
                <c:pt idx="1">
                  <c:v>-255.90085651076379</c:v>
                </c:pt>
                <c:pt idx="2">
                  <c:v>-260.90100322394073</c:v>
                </c:pt>
                <c:pt idx="3">
                  <c:v>-265.90114993711722</c:v>
                </c:pt>
                <c:pt idx="4">
                  <c:v>-270.90129665029417</c:v>
                </c:pt>
                <c:pt idx="5">
                  <c:v>-275.90144336347066</c:v>
                </c:pt>
                <c:pt idx="6">
                  <c:v>-280.90159007664761</c:v>
                </c:pt>
                <c:pt idx="7">
                  <c:v>-285.9017367898241</c:v>
                </c:pt>
                <c:pt idx="8">
                  <c:v>-295.90203021617754</c:v>
                </c:pt>
                <c:pt idx="9">
                  <c:v>-315.90261706888487</c:v>
                </c:pt>
                <c:pt idx="10">
                  <c:v>-335.90320392159174</c:v>
                </c:pt>
                <c:pt idx="11">
                  <c:v>-340.90335063476823</c:v>
                </c:pt>
                <c:pt idx="12">
                  <c:v>-355.90379077429861</c:v>
                </c:pt>
                <c:pt idx="13">
                  <c:v>-360.9039374874751</c:v>
                </c:pt>
                <c:pt idx="14">
                  <c:v>-390.90481776653587</c:v>
                </c:pt>
                <c:pt idx="15">
                  <c:v>-400.90511119288931</c:v>
                </c:pt>
                <c:pt idx="16">
                  <c:v>-410.90540461924274</c:v>
                </c:pt>
                <c:pt idx="17">
                  <c:v>-430.90599147194962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2-4EB6-B9D2-A022932A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589264"/>
        <c:axId val="1556588784"/>
      </c:scatterChart>
      <c:catAx>
        <c:axId val="28546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459503"/>
        <c:crosses val="autoZero"/>
        <c:auto val="1"/>
        <c:lblAlgn val="ctr"/>
        <c:lblOffset val="100"/>
        <c:noMultiLvlLbl val="0"/>
      </c:catAx>
      <c:valAx>
        <c:axId val="28545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462383"/>
        <c:crosses val="autoZero"/>
        <c:crossBetween val="between"/>
      </c:valAx>
      <c:valAx>
        <c:axId val="1556588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589264"/>
        <c:crosses val="max"/>
        <c:crossBetween val="midCat"/>
      </c:valAx>
      <c:valAx>
        <c:axId val="15565892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58878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297180</xdr:colOff>
      <xdr:row>5</xdr:row>
      <xdr:rowOff>160020</xdr:rowOff>
    </xdr:from>
    <xdr:to>
      <xdr:col>28</xdr:col>
      <xdr:colOff>601980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84A8B-C9AC-BE5E-C7E2-983B670A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106680</xdr:colOff>
      <xdr:row>7</xdr:row>
      <xdr:rowOff>156210</xdr:rowOff>
    </xdr:from>
    <xdr:to>
      <xdr:col>56</xdr:col>
      <xdr:colOff>220980</xdr:colOff>
      <xdr:row>33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531A56-49DE-CEE6-3A71-A3CB6A9A7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sheetPr codeName="Feuil1"/>
  <dimension ref="A1:AP747"/>
  <sheetViews>
    <sheetView topLeftCell="E706" workbookViewId="0">
      <selection sqref="A1:AL747"/>
    </sheetView>
  </sheetViews>
  <sheetFormatPr defaultColWidth="8.77734375"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  <col min="8" max="8" width="8" bestFit="1" customWidth="1"/>
    <col min="9" max="9" width="8.109375" bestFit="1" customWidth="1"/>
    <col min="10" max="10" width="9.44140625" bestFit="1" customWidth="1"/>
    <col min="11" max="11" width="8.5546875" bestFit="1" customWidth="1"/>
    <col min="12" max="12" width="9.21875" bestFit="1" customWidth="1"/>
    <col min="13" max="13" width="8.6640625" bestFit="1" customWidth="1"/>
    <col min="14" max="14" width="8" bestFit="1" customWidth="1"/>
    <col min="15" max="15" width="10" bestFit="1" customWidth="1"/>
    <col min="16" max="16" width="8" bestFit="1" customWidth="1"/>
    <col min="18" max="19" width="7" bestFit="1" customWidth="1"/>
    <col min="20" max="20" width="6.44140625" bestFit="1" customWidth="1"/>
    <col min="21" max="22" width="7" bestFit="1" customWidth="1"/>
    <col min="24" max="24" width="8" bestFit="1" customWidth="1"/>
    <col min="25" max="25" width="8.21875" bestFit="1" customWidth="1"/>
    <col min="26" max="26" width="9.33203125" bestFit="1" customWidth="1"/>
    <col min="27" max="27" width="11.21875" bestFit="1" customWidth="1"/>
    <col min="28" max="29" width="9.21875" bestFit="1" customWidth="1"/>
    <col min="30" max="30" width="8.6640625" bestFit="1" customWidth="1"/>
    <col min="31" max="31" width="9.88671875" bestFit="1" customWidth="1"/>
    <col min="32" max="32" width="15.5546875" bestFit="1" customWidth="1"/>
    <col min="33" max="33" width="19.6640625" bestFit="1" customWidth="1"/>
    <col min="34" max="34" width="18.5546875" bestFit="1" customWidth="1"/>
    <col min="35" max="36" width="8" bestFit="1" customWidth="1"/>
    <col min="37" max="37" width="15.5546875" bestFit="1" customWidth="1"/>
    <col min="38" max="38" width="15.441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2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  <c r="AP2" s="1"/>
    </row>
    <row r="3" spans="1:42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  <c r="AP3" s="1"/>
    </row>
    <row r="4" spans="1:42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  <c r="AP4" s="1"/>
    </row>
    <row r="5" spans="1:42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  <c r="AP5" s="1"/>
    </row>
    <row r="6" spans="1:42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  <c r="AP6" s="1"/>
    </row>
    <row r="7" spans="1:42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  <c r="AP7" s="1"/>
    </row>
    <row r="8" spans="1:42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  <c r="AP8" s="1"/>
    </row>
    <row r="9" spans="1:42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  <c r="AP9" s="1"/>
    </row>
    <row r="10" spans="1:42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 t="s">
        <v>132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  <c r="AP10" s="1"/>
    </row>
    <row r="11" spans="1:42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 t="s">
        <v>136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  <c r="AP11" s="1"/>
    </row>
    <row r="12" spans="1:42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 t="s">
        <v>146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 t="s">
        <v>150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  <c r="AP12" s="1"/>
    </row>
    <row r="13" spans="1:42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 t="s">
        <v>154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 t="s">
        <v>159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  <c r="AP13" s="1"/>
    </row>
    <row r="14" spans="1:42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  <c r="AP14" s="1"/>
    </row>
    <row r="15" spans="1:42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  <c r="AP15" s="1"/>
    </row>
    <row r="16" spans="1:42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  <c r="AP16" s="1"/>
    </row>
    <row r="17" spans="1:42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  <c r="AP17" s="1"/>
    </row>
    <row r="18" spans="1:42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  <c r="AP18" s="1"/>
    </row>
    <row r="19" spans="1:42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  <c r="AP19" s="1"/>
    </row>
    <row r="20" spans="1:42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  <c r="AP20" s="1"/>
    </row>
    <row r="21" spans="1:42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  <c r="AP21" s="1"/>
    </row>
    <row r="22" spans="1:42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  <c r="AP22" s="1"/>
    </row>
    <row r="23" spans="1:42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  <c r="AP23" s="1"/>
    </row>
    <row r="24" spans="1:42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  <c r="AP24" s="1"/>
    </row>
    <row r="25" spans="1:42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  <c r="AP25" s="1"/>
    </row>
    <row r="26" spans="1:42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  <c r="AP26" s="1"/>
    </row>
    <row r="27" spans="1:42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  <c r="AP27" s="1"/>
    </row>
    <row r="28" spans="1:42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  <c r="AP28" s="1"/>
    </row>
    <row r="29" spans="1:42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  <c r="AP29" s="1"/>
    </row>
    <row r="30" spans="1:42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  <c r="AP30" s="1"/>
    </row>
    <row r="31" spans="1:42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2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993F-DD26-4B66-93B6-97BCDE3D385C}">
  <dimension ref="A1:BA1493"/>
  <sheetViews>
    <sheetView tabSelected="1" topLeftCell="T1" workbookViewId="0">
      <selection activeCell="AZ2" sqref="AZ2"/>
    </sheetView>
  </sheetViews>
  <sheetFormatPr defaultRowHeight="14.4" x14ac:dyDescent="0.3"/>
  <cols>
    <col min="36" max="36" width="10.88671875" customWidth="1"/>
    <col min="37" max="37" width="15.5546875" bestFit="1" customWidth="1"/>
    <col min="38" max="38" width="15.44140625" bestFit="1" customWidth="1"/>
    <col min="39" max="39" width="12" bestFit="1" customWidth="1"/>
    <col min="42" max="42" width="8" bestFit="1" customWidth="1"/>
    <col min="43" max="43" width="6.44140625" bestFit="1" customWidth="1"/>
    <col min="44" max="44" width="8" bestFit="1" customWidth="1"/>
    <col min="45" max="45" width="10" bestFit="1" customWidth="1"/>
    <col min="46" max="46" width="15.5546875" bestFit="1" customWidth="1"/>
    <col min="47" max="47" width="12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P1" t="s">
        <v>7</v>
      </c>
      <c r="AQ1" t="s">
        <v>19</v>
      </c>
      <c r="AR1" t="s">
        <v>6007</v>
      </c>
      <c r="AS1" t="s">
        <v>6037</v>
      </c>
      <c r="AT1" t="s">
        <v>6038</v>
      </c>
      <c r="AU1" t="s">
        <v>6034</v>
      </c>
      <c r="AV1" t="s">
        <v>6039</v>
      </c>
    </row>
    <row r="2" spans="1:53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0.24271999999999999</v>
      </c>
      <c r="O2">
        <v>10</v>
      </c>
      <c r="P2">
        <v>43.35</v>
      </c>
      <c r="Q2" t="s">
        <v>48</v>
      </c>
      <c r="R2">
        <v>15.09</v>
      </c>
      <c r="S2">
        <v>17.3</v>
      </c>
      <c r="T2">
        <v>2465</v>
      </c>
      <c r="U2">
        <v>11.6</v>
      </c>
      <c r="V2">
        <v>13.5</v>
      </c>
      <c r="W2" t="s">
        <v>48</v>
      </c>
      <c r="X2">
        <v>4.0999999999999996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0.30476999999999999</v>
      </c>
      <c r="AE2">
        <v>10</v>
      </c>
      <c r="AF2">
        <v>6.8</v>
      </c>
      <c r="AG2">
        <v>0</v>
      </c>
      <c r="AH2">
        <v>1.00126369168356</v>
      </c>
      <c r="AI2">
        <v>16.195</v>
      </c>
      <c r="AJ2">
        <v>12.55</v>
      </c>
      <c r="AK2">
        <v>2.21</v>
      </c>
      <c r="AL2">
        <v>1.9</v>
      </c>
      <c r="AO2" t="s">
        <v>6035</v>
      </c>
      <c r="AP2">
        <v>0.27</v>
      </c>
      <c r="AQ2">
        <v>2465</v>
      </c>
      <c r="AR2">
        <v>0.24271999999999999</v>
      </c>
      <c r="AS2">
        <v>10</v>
      </c>
      <c r="AT2">
        <v>2.21</v>
      </c>
      <c r="AU2">
        <f>AS2/AT2</f>
        <v>4.5248868778280542</v>
      </c>
      <c r="AV2">
        <f>IF(AU2&lt;AZ4,1,0)*IF(AU2&gt;AZ3,1,0)</f>
        <v>1</v>
      </c>
      <c r="AZ2">
        <f>_xlfn.QUARTILE.INC($AU$2:$AU$1493,BA2)</f>
        <v>0.21938945454218092</v>
      </c>
      <c r="BA2">
        <v>1</v>
      </c>
    </row>
    <row r="3" spans="1:53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0.24254000000000001</v>
      </c>
      <c r="O3">
        <v>108</v>
      </c>
      <c r="P3">
        <v>34.700000000000003</v>
      </c>
      <c r="Q3" t="s">
        <v>48</v>
      </c>
      <c r="R3">
        <v>12.39</v>
      </c>
      <c r="S3">
        <v>14.41</v>
      </c>
      <c r="T3">
        <v>2470</v>
      </c>
      <c r="U3">
        <v>13.61</v>
      </c>
      <c r="V3">
        <v>15.8</v>
      </c>
      <c r="W3" t="s">
        <v>48</v>
      </c>
      <c r="X3">
        <v>4.8499999999999996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0.30214999999999997</v>
      </c>
      <c r="AE3">
        <v>40</v>
      </c>
      <c r="AF3">
        <v>1.8</v>
      </c>
      <c r="AG3">
        <v>0</v>
      </c>
      <c r="AH3">
        <v>1.00124089068825</v>
      </c>
      <c r="AI3">
        <v>13.4</v>
      </c>
      <c r="AJ3">
        <v>14.705</v>
      </c>
      <c r="AK3">
        <v>2.02</v>
      </c>
      <c r="AL3">
        <v>2.19</v>
      </c>
      <c r="AO3" t="s">
        <v>6035</v>
      </c>
      <c r="AP3">
        <v>0.27</v>
      </c>
      <c r="AQ3">
        <v>2470</v>
      </c>
      <c r="AR3">
        <v>0.24254000000000001</v>
      </c>
      <c r="AS3">
        <v>108</v>
      </c>
      <c r="AT3">
        <v>2.02</v>
      </c>
      <c r="AU3">
        <f t="shared" ref="AU3:AU66" si="0">AS3/AT3</f>
        <v>53.465346534653463</v>
      </c>
      <c r="AV3">
        <f t="shared" ref="AV3:AV66" si="1">IF(AU3&lt;AZ5,1,0)*IF(AU3&gt;AZ4,1,0)</f>
        <v>1</v>
      </c>
      <c r="AZ3">
        <f t="shared" ref="AZ3:AZ5" si="2">_xlfn.QUARTILE.INC($AU$2:$AU$1493,BA3)</f>
        <v>1.3193725935620884</v>
      </c>
      <c r="BA3">
        <v>2</v>
      </c>
    </row>
    <row r="4" spans="1:53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O4" t="s">
        <v>6035</v>
      </c>
      <c r="AP4">
        <v>0.27</v>
      </c>
      <c r="AQ4">
        <v>2500</v>
      </c>
      <c r="AR4">
        <v>0.24041999999999999</v>
      </c>
      <c r="AS4">
        <v>13</v>
      </c>
      <c r="AT4">
        <v>0.96</v>
      </c>
      <c r="AU4">
        <f t="shared" si="0"/>
        <v>13.541666666666668</v>
      </c>
      <c r="AV4">
        <f t="shared" si="1"/>
        <v>0</v>
      </c>
      <c r="AZ4">
        <f t="shared" si="2"/>
        <v>10.324180548825847</v>
      </c>
      <c r="BA4">
        <v>3</v>
      </c>
    </row>
    <row r="5" spans="1:53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O5" t="s">
        <v>6035</v>
      </c>
      <c r="AP5">
        <v>0.27</v>
      </c>
      <c r="AQ5">
        <v>2510</v>
      </c>
      <c r="AR5">
        <v>0.23988000000000001</v>
      </c>
      <c r="AS5">
        <v>83</v>
      </c>
      <c r="AT5">
        <v>0.66</v>
      </c>
      <c r="AU5">
        <f t="shared" si="0"/>
        <v>125.75757575757575</v>
      </c>
      <c r="AV5">
        <f t="shared" si="1"/>
        <v>0</v>
      </c>
      <c r="AZ5">
        <f t="shared" si="2"/>
        <v>6300</v>
      </c>
      <c r="BA5">
        <v>4</v>
      </c>
    </row>
    <row r="6" spans="1:53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O6" t="s">
        <v>6035</v>
      </c>
      <c r="AP6">
        <v>0.27</v>
      </c>
      <c r="AQ6">
        <v>2655</v>
      </c>
      <c r="AR6">
        <v>0.45862000000000003</v>
      </c>
      <c r="AS6">
        <v>112</v>
      </c>
      <c r="AT6">
        <v>0.05</v>
      </c>
      <c r="AU6">
        <f t="shared" si="0"/>
        <v>2240</v>
      </c>
      <c r="AV6">
        <f t="shared" si="1"/>
        <v>0</v>
      </c>
    </row>
    <row r="7" spans="1:53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O7" t="s">
        <v>6035</v>
      </c>
      <c r="AP7">
        <v>0.27</v>
      </c>
      <c r="AQ7">
        <v>2665</v>
      </c>
      <c r="AR7">
        <v>0.47953000000000001</v>
      </c>
      <c r="AS7">
        <v>8</v>
      </c>
      <c r="AT7">
        <v>0.04</v>
      </c>
      <c r="AU7">
        <f t="shared" si="0"/>
        <v>200</v>
      </c>
      <c r="AV7">
        <f t="shared" si="1"/>
        <v>0</v>
      </c>
    </row>
    <row r="8" spans="1:53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O8" t="s">
        <v>6035</v>
      </c>
      <c r="AP8">
        <v>0.27</v>
      </c>
      <c r="AQ8">
        <v>2680</v>
      </c>
      <c r="AR8">
        <v>0.51244000000000001</v>
      </c>
      <c r="AS8">
        <v>11</v>
      </c>
      <c r="AT8">
        <v>0.06</v>
      </c>
      <c r="AU8">
        <f t="shared" si="0"/>
        <v>183.33333333333334</v>
      </c>
      <c r="AV8">
        <f t="shared" si="1"/>
        <v>0</v>
      </c>
    </row>
    <row r="9" spans="1:53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O9" t="s">
        <v>6035</v>
      </c>
      <c r="AP9">
        <v>0.27</v>
      </c>
      <c r="AQ9">
        <v>2685</v>
      </c>
      <c r="AR9">
        <v>0.52331000000000005</v>
      </c>
      <c r="AS9">
        <v>15</v>
      </c>
      <c r="AT9">
        <v>0.05</v>
      </c>
      <c r="AU9">
        <f t="shared" si="0"/>
        <v>300</v>
      </c>
      <c r="AV9">
        <f t="shared" si="1"/>
        <v>0</v>
      </c>
    </row>
    <row r="10" spans="1:53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135</v>
      </c>
      <c r="J10">
        <v>9.0000000000000006E-5</v>
      </c>
      <c r="K10" t="s">
        <v>136</v>
      </c>
      <c r="L10" t="s">
        <v>137</v>
      </c>
      <c r="M10" t="s">
        <v>138</v>
      </c>
      <c r="N10">
        <v>0.60167000000000004</v>
      </c>
      <c r="O10">
        <v>8</v>
      </c>
      <c r="P10">
        <v>0.15</v>
      </c>
      <c r="Q10" t="s">
        <v>139</v>
      </c>
      <c r="R10">
        <v>0</v>
      </c>
      <c r="S10">
        <v>0.1</v>
      </c>
      <c r="T10">
        <v>2705</v>
      </c>
      <c r="U10">
        <v>230.8</v>
      </c>
      <c r="V10">
        <v>242.5</v>
      </c>
      <c r="W10" t="s">
        <v>91</v>
      </c>
      <c r="X10">
        <v>202.25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  <c r="AD10">
        <v>1.11978</v>
      </c>
      <c r="AE10">
        <v>2</v>
      </c>
      <c r="AF10">
        <v>233.2</v>
      </c>
      <c r="AG10">
        <v>0.09</v>
      </c>
      <c r="AH10">
        <v>1.00124214417744</v>
      </c>
      <c r="AI10">
        <v>0.05</v>
      </c>
      <c r="AJ10">
        <v>236.65</v>
      </c>
      <c r="AK10">
        <v>0.1</v>
      </c>
      <c r="AL10">
        <v>11.7</v>
      </c>
      <c r="AO10" t="s">
        <v>6035</v>
      </c>
      <c r="AP10">
        <v>0.27</v>
      </c>
      <c r="AQ10">
        <v>2705</v>
      </c>
      <c r="AR10">
        <v>0.60167000000000004</v>
      </c>
      <c r="AS10">
        <v>8</v>
      </c>
      <c r="AT10">
        <v>0.1</v>
      </c>
      <c r="AU10">
        <f t="shared" si="0"/>
        <v>80</v>
      </c>
      <c r="AV10">
        <f t="shared" si="1"/>
        <v>0</v>
      </c>
    </row>
    <row r="11" spans="1:53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153</v>
      </c>
      <c r="J11" t="s">
        <v>125</v>
      </c>
      <c r="K11" t="s">
        <v>154</v>
      </c>
      <c r="L11" t="s">
        <v>155</v>
      </c>
      <c r="M11" t="s">
        <v>156</v>
      </c>
      <c r="N11">
        <v>0.61285999999999996</v>
      </c>
      <c r="O11">
        <v>12</v>
      </c>
      <c r="P11">
        <v>0.2</v>
      </c>
      <c r="Q11" t="s">
        <v>129</v>
      </c>
      <c r="R11">
        <v>0</v>
      </c>
      <c r="S11">
        <v>0.11</v>
      </c>
      <c r="T11">
        <v>2710</v>
      </c>
      <c r="U11">
        <v>235.8</v>
      </c>
      <c r="V11">
        <v>247.5</v>
      </c>
      <c r="W11" t="s">
        <v>91</v>
      </c>
      <c r="X11">
        <v>225.45</v>
      </c>
      <c r="Y11" t="s">
        <v>157</v>
      </c>
      <c r="Z11" t="s">
        <v>158</v>
      </c>
      <c r="AA11" t="s">
        <v>159</v>
      </c>
      <c r="AB11" t="s">
        <v>113</v>
      </c>
      <c r="AC11" t="s">
        <v>160</v>
      </c>
      <c r="AD11">
        <v>1.13978</v>
      </c>
      <c r="AE11">
        <v>4</v>
      </c>
      <c r="AF11">
        <v>238.2</v>
      </c>
      <c r="AG11">
        <v>0.1</v>
      </c>
      <c r="AH11">
        <v>1.00123800738007</v>
      </c>
      <c r="AI11">
        <v>5.5E-2</v>
      </c>
      <c r="AJ11">
        <v>241.65</v>
      </c>
      <c r="AK11">
        <v>0.11</v>
      </c>
      <c r="AL11">
        <v>11.7</v>
      </c>
      <c r="AO11" t="s">
        <v>6035</v>
      </c>
      <c r="AP11">
        <v>0.27</v>
      </c>
      <c r="AQ11">
        <v>2710</v>
      </c>
      <c r="AR11">
        <v>0.61285999999999996</v>
      </c>
      <c r="AS11">
        <v>12</v>
      </c>
      <c r="AT11">
        <v>0.11</v>
      </c>
      <c r="AU11">
        <f t="shared" si="0"/>
        <v>109.09090909090909</v>
      </c>
      <c r="AV11">
        <f t="shared" si="1"/>
        <v>0</v>
      </c>
    </row>
    <row r="12" spans="1:53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>
        <v>0.624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2715</v>
      </c>
      <c r="U12">
        <v>239.4</v>
      </c>
      <c r="V12">
        <v>252.51</v>
      </c>
      <c r="W12" t="s">
        <v>48</v>
      </c>
      <c r="X12">
        <v>316.19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>
        <v>1.11913</v>
      </c>
      <c r="AE12">
        <v>10</v>
      </c>
      <c r="AF12">
        <v>243.2</v>
      </c>
      <c r="AG12">
        <v>0.1</v>
      </c>
      <c r="AH12">
        <v>1.0009815837937299</v>
      </c>
      <c r="AI12">
        <v>0.05</v>
      </c>
      <c r="AJ12">
        <v>245.95500000000001</v>
      </c>
      <c r="AK12">
        <v>0.1</v>
      </c>
      <c r="AL12">
        <v>13.11</v>
      </c>
      <c r="AO12" t="s">
        <v>6035</v>
      </c>
      <c r="AP12">
        <v>0.27</v>
      </c>
      <c r="AQ12">
        <v>2715</v>
      </c>
      <c r="AR12">
        <v>0.624</v>
      </c>
      <c r="AS12">
        <v>8</v>
      </c>
      <c r="AT12">
        <v>0.1</v>
      </c>
      <c r="AU12">
        <f t="shared" si="0"/>
        <v>80</v>
      </c>
      <c r="AV12">
        <f t="shared" si="1"/>
        <v>0</v>
      </c>
    </row>
    <row r="13" spans="1:53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145</v>
      </c>
      <c r="J13">
        <v>8.0000000000000007E-5</v>
      </c>
      <c r="K13" t="s">
        <v>146</v>
      </c>
      <c r="L13" t="s">
        <v>147</v>
      </c>
      <c r="M13" t="s">
        <v>128</v>
      </c>
      <c r="N13">
        <v>0.63497000000000003</v>
      </c>
      <c r="O13">
        <v>8</v>
      </c>
      <c r="P13">
        <v>0.15</v>
      </c>
      <c r="Q13" t="s">
        <v>129</v>
      </c>
      <c r="R13">
        <v>0</v>
      </c>
      <c r="S13">
        <v>0.1</v>
      </c>
      <c r="T13">
        <v>2720</v>
      </c>
      <c r="U13">
        <v>244.4</v>
      </c>
      <c r="V13">
        <v>257.51</v>
      </c>
      <c r="W13" t="s">
        <v>48</v>
      </c>
      <c r="X13">
        <v>217.43</v>
      </c>
      <c r="Y13" t="s">
        <v>148</v>
      </c>
      <c r="Z13" t="s">
        <v>149</v>
      </c>
      <c r="AA13" t="s">
        <v>150</v>
      </c>
      <c r="AB13" t="s">
        <v>151</v>
      </c>
      <c r="AC13" t="s">
        <v>152</v>
      </c>
      <c r="AD13">
        <v>1.1378900000000001</v>
      </c>
      <c r="AE13">
        <v>1</v>
      </c>
      <c r="AF13">
        <v>248.2</v>
      </c>
      <c r="AG13">
        <v>0.1</v>
      </c>
      <c r="AH13">
        <v>1.0009797794117601</v>
      </c>
      <c r="AI13">
        <v>0.05</v>
      </c>
      <c r="AJ13">
        <v>250.95500000000001</v>
      </c>
      <c r="AK13">
        <v>0.1</v>
      </c>
      <c r="AL13">
        <v>13.11</v>
      </c>
      <c r="AO13" t="s">
        <v>6035</v>
      </c>
      <c r="AP13">
        <v>0.27</v>
      </c>
      <c r="AQ13">
        <v>2720</v>
      </c>
      <c r="AR13">
        <v>0.63497000000000003</v>
      </c>
      <c r="AS13">
        <v>8</v>
      </c>
      <c r="AT13">
        <v>0.1</v>
      </c>
      <c r="AU13">
        <f t="shared" si="0"/>
        <v>80</v>
      </c>
      <c r="AV13">
        <f t="shared" si="1"/>
        <v>0</v>
      </c>
    </row>
    <row r="14" spans="1:53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O14" t="s">
        <v>6035</v>
      </c>
      <c r="AP14">
        <v>0.27</v>
      </c>
      <c r="AQ14">
        <v>2725</v>
      </c>
      <c r="AR14">
        <v>0.64656999999999998</v>
      </c>
      <c r="AS14">
        <v>1</v>
      </c>
      <c r="AT14">
        <v>0.1</v>
      </c>
      <c r="AU14">
        <f t="shared" si="0"/>
        <v>10</v>
      </c>
      <c r="AV14">
        <f t="shared" si="1"/>
        <v>0</v>
      </c>
    </row>
    <row r="15" spans="1:53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O15" t="s">
        <v>6035</v>
      </c>
      <c r="AP15">
        <v>0.27</v>
      </c>
      <c r="AQ15">
        <v>2730</v>
      </c>
      <c r="AR15">
        <v>0.65688999999999997</v>
      </c>
      <c r="AS15">
        <v>5</v>
      </c>
      <c r="AT15">
        <v>0.1</v>
      </c>
      <c r="AU15">
        <f t="shared" si="0"/>
        <v>50</v>
      </c>
      <c r="AV15">
        <f t="shared" si="1"/>
        <v>0</v>
      </c>
    </row>
    <row r="16" spans="1:53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O16" t="s">
        <v>6035</v>
      </c>
      <c r="AP16">
        <v>0.27</v>
      </c>
      <c r="AQ16">
        <v>2735</v>
      </c>
      <c r="AR16">
        <v>0.66849999999999998</v>
      </c>
      <c r="AS16">
        <v>155</v>
      </c>
      <c r="AT16">
        <v>0.1</v>
      </c>
      <c r="AU16">
        <f t="shared" si="0"/>
        <v>1550</v>
      </c>
      <c r="AV16">
        <f t="shared" si="1"/>
        <v>0</v>
      </c>
    </row>
    <row r="17" spans="1:48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O17" t="s">
        <v>6035</v>
      </c>
      <c r="AP17">
        <v>0.27</v>
      </c>
      <c r="AQ17">
        <v>2740</v>
      </c>
      <c r="AR17">
        <v>0.67915000000000003</v>
      </c>
      <c r="AS17">
        <v>1</v>
      </c>
      <c r="AT17">
        <v>0.1</v>
      </c>
      <c r="AU17">
        <f t="shared" si="0"/>
        <v>10</v>
      </c>
      <c r="AV17">
        <f t="shared" si="1"/>
        <v>0</v>
      </c>
    </row>
    <row r="18" spans="1:48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O18" t="s">
        <v>6035</v>
      </c>
      <c r="AP18">
        <v>0.27</v>
      </c>
      <c r="AQ18">
        <v>2745</v>
      </c>
      <c r="AR18">
        <v>0.69008999999999998</v>
      </c>
      <c r="AS18">
        <v>630</v>
      </c>
      <c r="AT18">
        <v>0.1</v>
      </c>
      <c r="AU18">
        <f t="shared" si="0"/>
        <v>6300</v>
      </c>
      <c r="AV18">
        <f t="shared" si="1"/>
        <v>0</v>
      </c>
    </row>
    <row r="19" spans="1:48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O19" t="s">
        <v>6035</v>
      </c>
      <c r="AP19">
        <v>0.27</v>
      </c>
      <c r="AQ19">
        <v>2750</v>
      </c>
      <c r="AR19">
        <v>0.70057999999999998</v>
      </c>
      <c r="AS19">
        <v>2</v>
      </c>
      <c r="AT19">
        <v>0.1</v>
      </c>
      <c r="AU19">
        <f t="shared" si="0"/>
        <v>20</v>
      </c>
      <c r="AV19">
        <f t="shared" si="1"/>
        <v>0</v>
      </c>
    </row>
    <row r="20" spans="1:48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O20" t="s">
        <v>6035</v>
      </c>
      <c r="AP20">
        <v>0.27</v>
      </c>
      <c r="AQ20">
        <v>2755</v>
      </c>
      <c r="AR20">
        <v>0.71199000000000001</v>
      </c>
      <c r="AS20">
        <v>8</v>
      </c>
      <c r="AT20">
        <v>0.1</v>
      </c>
      <c r="AU20">
        <f t="shared" si="0"/>
        <v>80</v>
      </c>
      <c r="AV20">
        <f t="shared" si="1"/>
        <v>0</v>
      </c>
    </row>
    <row r="21" spans="1:48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O21" t="s">
        <v>6035</v>
      </c>
      <c r="AP21">
        <v>0.27</v>
      </c>
      <c r="AQ21">
        <v>2765</v>
      </c>
      <c r="AR21">
        <v>0.73314999999999997</v>
      </c>
      <c r="AS21">
        <v>30</v>
      </c>
      <c r="AT21">
        <v>0.09</v>
      </c>
      <c r="AU21">
        <f t="shared" si="0"/>
        <v>333.33333333333337</v>
      </c>
      <c r="AV21">
        <f t="shared" si="1"/>
        <v>0</v>
      </c>
    </row>
    <row r="22" spans="1:48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O22" t="s">
        <v>6035</v>
      </c>
      <c r="AP22">
        <v>0.27</v>
      </c>
      <c r="AQ22">
        <v>2785</v>
      </c>
      <c r="AR22">
        <v>0.77524999999999999</v>
      </c>
      <c r="AS22">
        <v>1</v>
      </c>
      <c r="AT22">
        <v>0.1</v>
      </c>
      <c r="AU22">
        <f t="shared" si="0"/>
        <v>10</v>
      </c>
      <c r="AV22">
        <f t="shared" si="1"/>
        <v>0</v>
      </c>
    </row>
    <row r="23" spans="1:48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O23" t="s">
        <v>6035</v>
      </c>
      <c r="AP23">
        <v>0.27</v>
      </c>
      <c r="AQ23">
        <v>2805</v>
      </c>
      <c r="AR23">
        <v>0.81749000000000005</v>
      </c>
      <c r="AS23">
        <v>5</v>
      </c>
      <c r="AT23">
        <v>0.09</v>
      </c>
      <c r="AU23">
        <f t="shared" si="0"/>
        <v>55.555555555555557</v>
      </c>
      <c r="AV23">
        <f t="shared" si="1"/>
        <v>0</v>
      </c>
    </row>
    <row r="24" spans="1:48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O24" t="s">
        <v>6035</v>
      </c>
      <c r="AP24">
        <v>0.27</v>
      </c>
      <c r="AQ24">
        <v>2810</v>
      </c>
      <c r="AR24">
        <v>0.82738</v>
      </c>
      <c r="AS24">
        <v>1</v>
      </c>
      <c r="AT24">
        <v>0.11</v>
      </c>
      <c r="AU24">
        <f t="shared" si="0"/>
        <v>9.0909090909090917</v>
      </c>
      <c r="AV24">
        <f t="shared" si="1"/>
        <v>0</v>
      </c>
    </row>
    <row r="25" spans="1:48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O25" t="s">
        <v>6035</v>
      </c>
      <c r="AP25">
        <v>0.27</v>
      </c>
      <c r="AQ25">
        <v>2825</v>
      </c>
      <c r="AR25">
        <v>0.85924</v>
      </c>
      <c r="AS25">
        <v>1</v>
      </c>
      <c r="AT25">
        <v>0.11</v>
      </c>
      <c r="AU25">
        <f t="shared" si="0"/>
        <v>9.0909090909090917</v>
      </c>
      <c r="AV25">
        <f t="shared" si="1"/>
        <v>0</v>
      </c>
    </row>
    <row r="26" spans="1:48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O26" t="s">
        <v>6035</v>
      </c>
      <c r="AP26">
        <v>0.27</v>
      </c>
      <c r="AQ26">
        <v>2830</v>
      </c>
      <c r="AR26">
        <v>0.86956999999999995</v>
      </c>
      <c r="AS26">
        <v>1</v>
      </c>
      <c r="AT26">
        <v>0.1</v>
      </c>
      <c r="AU26">
        <f t="shared" si="0"/>
        <v>10</v>
      </c>
      <c r="AV26">
        <f t="shared" si="1"/>
        <v>0</v>
      </c>
    </row>
    <row r="27" spans="1:48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O27" t="s">
        <v>6035</v>
      </c>
      <c r="AP27">
        <v>0.27</v>
      </c>
      <c r="AQ27">
        <v>2860</v>
      </c>
      <c r="AR27">
        <v>0.93017000000000005</v>
      </c>
      <c r="AS27">
        <v>1</v>
      </c>
      <c r="AT27">
        <v>0.09</v>
      </c>
      <c r="AU27">
        <f t="shared" si="0"/>
        <v>11.111111111111111</v>
      </c>
      <c r="AV27">
        <f t="shared" si="1"/>
        <v>0</v>
      </c>
    </row>
    <row r="28" spans="1:48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O28" t="s">
        <v>6035</v>
      </c>
      <c r="AP28">
        <v>0.27</v>
      </c>
      <c r="AQ28">
        <v>2870</v>
      </c>
      <c r="AR28">
        <v>0.95055999999999996</v>
      </c>
      <c r="AS28">
        <v>1</v>
      </c>
      <c r="AT28">
        <v>0.11</v>
      </c>
      <c r="AU28">
        <f t="shared" si="0"/>
        <v>9.0909090909090917</v>
      </c>
      <c r="AV28">
        <f t="shared" si="1"/>
        <v>0</v>
      </c>
    </row>
    <row r="29" spans="1:48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O29" t="s">
        <v>6035</v>
      </c>
      <c r="AP29">
        <v>0.27</v>
      </c>
      <c r="AQ29">
        <v>2880</v>
      </c>
      <c r="AR29">
        <v>0.97040999999999999</v>
      </c>
      <c r="AS29">
        <v>12</v>
      </c>
      <c r="AT29">
        <v>0.11</v>
      </c>
      <c r="AU29">
        <f t="shared" si="0"/>
        <v>109.09090909090909</v>
      </c>
      <c r="AV29">
        <f t="shared" si="1"/>
        <v>0</v>
      </c>
    </row>
    <row r="30" spans="1:48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O30" t="s">
        <v>6035</v>
      </c>
      <c r="AP30">
        <v>0.27</v>
      </c>
      <c r="AQ30">
        <v>2900</v>
      </c>
      <c r="AR30">
        <v>1.01033</v>
      </c>
      <c r="AS30">
        <v>1</v>
      </c>
      <c r="AT30">
        <v>0.09</v>
      </c>
      <c r="AU30">
        <f t="shared" si="0"/>
        <v>11.111111111111111</v>
      </c>
      <c r="AV30">
        <f t="shared" si="1"/>
        <v>0</v>
      </c>
    </row>
    <row r="31" spans="1:48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O31" t="s">
        <v>6035</v>
      </c>
      <c r="AP31">
        <v>2.27</v>
      </c>
      <c r="AQ31">
        <v>2525</v>
      </c>
      <c r="AR31">
        <v>0.27836</v>
      </c>
      <c r="AS31">
        <v>10</v>
      </c>
      <c r="AT31">
        <v>1</v>
      </c>
      <c r="AU31">
        <f t="shared" si="0"/>
        <v>10</v>
      </c>
      <c r="AV31">
        <f t="shared" si="1"/>
        <v>0</v>
      </c>
    </row>
    <row r="32" spans="1:48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O32" t="s">
        <v>6035</v>
      </c>
      <c r="AP32">
        <v>2.27</v>
      </c>
      <c r="AQ32">
        <v>2455</v>
      </c>
      <c r="AR32">
        <v>0.30497999999999997</v>
      </c>
      <c r="AS32">
        <v>1</v>
      </c>
      <c r="AT32">
        <v>2.4</v>
      </c>
      <c r="AU32">
        <f t="shared" si="0"/>
        <v>0.41666666666666669</v>
      </c>
      <c r="AV32">
        <f t="shared" si="1"/>
        <v>0</v>
      </c>
    </row>
    <row r="33" spans="1:48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O33" t="s">
        <v>6035</v>
      </c>
      <c r="AP33">
        <v>2.27</v>
      </c>
      <c r="AQ33">
        <v>2450</v>
      </c>
      <c r="AR33">
        <v>0.30703999999999998</v>
      </c>
      <c r="AS33">
        <v>1</v>
      </c>
      <c r="AT33">
        <v>2.4900000000000002</v>
      </c>
      <c r="AU33">
        <f t="shared" si="0"/>
        <v>0.40160642570281119</v>
      </c>
      <c r="AV33">
        <f t="shared" si="1"/>
        <v>0</v>
      </c>
    </row>
    <row r="34" spans="1:48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O34" t="s">
        <v>6035</v>
      </c>
      <c r="AP34">
        <v>2.27</v>
      </c>
      <c r="AQ34">
        <v>2670</v>
      </c>
      <c r="AR34">
        <v>0.32362999999999997</v>
      </c>
      <c r="AS34">
        <v>9</v>
      </c>
      <c r="AT34">
        <v>0.2</v>
      </c>
      <c r="AU34">
        <f t="shared" si="0"/>
        <v>45</v>
      </c>
      <c r="AV34">
        <f t="shared" si="1"/>
        <v>0</v>
      </c>
    </row>
    <row r="35" spans="1:48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O35" t="s">
        <v>6035</v>
      </c>
      <c r="AP35">
        <v>2.27</v>
      </c>
      <c r="AQ35">
        <v>2720</v>
      </c>
      <c r="AR35">
        <v>0.38108999999999998</v>
      </c>
      <c r="AS35">
        <v>92</v>
      </c>
      <c r="AT35">
        <v>0.15</v>
      </c>
      <c r="AU35">
        <f t="shared" si="0"/>
        <v>613.33333333333337</v>
      </c>
      <c r="AV35">
        <f t="shared" si="1"/>
        <v>0</v>
      </c>
    </row>
    <row r="36" spans="1:48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O36" t="s">
        <v>6035</v>
      </c>
      <c r="AP36">
        <v>2.27</v>
      </c>
      <c r="AQ36">
        <v>2770</v>
      </c>
      <c r="AR36">
        <v>0.44552000000000003</v>
      </c>
      <c r="AS36">
        <v>13</v>
      </c>
      <c r="AT36">
        <v>0.15</v>
      </c>
      <c r="AU36">
        <f t="shared" si="0"/>
        <v>86.666666666666671</v>
      </c>
      <c r="AV36">
        <f t="shared" si="1"/>
        <v>0</v>
      </c>
    </row>
    <row r="37" spans="1:48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O37" t="s">
        <v>6035</v>
      </c>
      <c r="AP37">
        <v>2.27</v>
      </c>
      <c r="AQ37">
        <v>2825</v>
      </c>
      <c r="AR37">
        <v>0.49604999999999999</v>
      </c>
      <c r="AS37">
        <v>25</v>
      </c>
      <c r="AT37">
        <v>0.1</v>
      </c>
      <c r="AU37">
        <f t="shared" si="0"/>
        <v>250</v>
      </c>
      <c r="AV37">
        <f t="shared" si="1"/>
        <v>0</v>
      </c>
    </row>
    <row r="38" spans="1:48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O38" t="s">
        <v>6035</v>
      </c>
      <c r="AP38">
        <v>2.27</v>
      </c>
      <c r="AQ38">
        <v>2835</v>
      </c>
      <c r="AR38">
        <v>0.50761000000000001</v>
      </c>
      <c r="AS38">
        <v>30</v>
      </c>
      <c r="AT38">
        <v>0.1</v>
      </c>
      <c r="AU38">
        <f t="shared" si="0"/>
        <v>300</v>
      </c>
      <c r="AV38">
        <f t="shared" si="1"/>
        <v>0</v>
      </c>
    </row>
    <row r="39" spans="1:48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O39" t="s">
        <v>6035</v>
      </c>
      <c r="AP39">
        <v>2.27</v>
      </c>
      <c r="AQ39">
        <v>2840</v>
      </c>
      <c r="AR39">
        <v>0.51371999999999995</v>
      </c>
      <c r="AS39">
        <v>1</v>
      </c>
      <c r="AT39">
        <v>0.1</v>
      </c>
      <c r="AU39">
        <f t="shared" si="0"/>
        <v>10</v>
      </c>
      <c r="AV39">
        <f t="shared" si="1"/>
        <v>0</v>
      </c>
    </row>
    <row r="40" spans="1:48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O40" t="s">
        <v>6035</v>
      </c>
      <c r="AP40">
        <v>2.27</v>
      </c>
      <c r="AQ40">
        <v>2850</v>
      </c>
      <c r="AR40">
        <v>0.52514000000000005</v>
      </c>
      <c r="AS40">
        <v>60</v>
      </c>
      <c r="AT40">
        <v>0.1</v>
      </c>
      <c r="AU40">
        <f t="shared" si="0"/>
        <v>600</v>
      </c>
      <c r="AV40">
        <f t="shared" si="1"/>
        <v>0</v>
      </c>
    </row>
    <row r="41" spans="1:48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O41" t="s">
        <v>6035</v>
      </c>
      <c r="AP41">
        <v>2.27</v>
      </c>
      <c r="AQ41">
        <v>2855</v>
      </c>
      <c r="AR41">
        <v>0.53149000000000002</v>
      </c>
      <c r="AS41">
        <v>66</v>
      </c>
      <c r="AT41">
        <v>0.09</v>
      </c>
      <c r="AU41">
        <f t="shared" si="0"/>
        <v>733.33333333333337</v>
      </c>
      <c r="AV41">
        <f t="shared" si="1"/>
        <v>0</v>
      </c>
    </row>
    <row r="42" spans="1:48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O42" t="s">
        <v>6035</v>
      </c>
      <c r="AP42">
        <v>2.27</v>
      </c>
      <c r="AQ42">
        <v>2860</v>
      </c>
      <c r="AR42">
        <v>0.53688999999999998</v>
      </c>
      <c r="AS42">
        <v>30</v>
      </c>
      <c r="AT42">
        <v>0.1</v>
      </c>
      <c r="AU42">
        <f t="shared" si="0"/>
        <v>300</v>
      </c>
      <c r="AV42">
        <f t="shared" si="1"/>
        <v>0</v>
      </c>
    </row>
    <row r="43" spans="1:48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O43" t="s">
        <v>6035</v>
      </c>
      <c r="AP43">
        <v>2.27</v>
      </c>
      <c r="AQ43">
        <v>2865</v>
      </c>
      <c r="AR43">
        <v>0.54278999999999999</v>
      </c>
      <c r="AS43">
        <v>500</v>
      </c>
      <c r="AT43">
        <v>0.1</v>
      </c>
      <c r="AU43">
        <f t="shared" si="0"/>
        <v>5000</v>
      </c>
      <c r="AV43">
        <f t="shared" si="1"/>
        <v>0</v>
      </c>
    </row>
    <row r="44" spans="1:48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O44" t="s">
        <v>6035</v>
      </c>
      <c r="AP44">
        <v>2.27</v>
      </c>
      <c r="AQ44">
        <v>2870</v>
      </c>
      <c r="AR44">
        <v>0.54903999999999997</v>
      </c>
      <c r="AS44">
        <v>2</v>
      </c>
      <c r="AT44">
        <v>0.1</v>
      </c>
      <c r="AU44">
        <f t="shared" si="0"/>
        <v>20</v>
      </c>
      <c r="AV44">
        <f t="shared" si="1"/>
        <v>0</v>
      </c>
    </row>
    <row r="45" spans="1:48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O45" t="s">
        <v>6035</v>
      </c>
      <c r="AP45">
        <v>2.27</v>
      </c>
      <c r="AQ45">
        <v>2880</v>
      </c>
      <c r="AR45">
        <v>0.56022000000000005</v>
      </c>
      <c r="AS45">
        <v>211</v>
      </c>
      <c r="AT45">
        <v>0.1</v>
      </c>
      <c r="AU45">
        <f t="shared" si="0"/>
        <v>2110</v>
      </c>
      <c r="AV45">
        <f t="shared" si="1"/>
        <v>0</v>
      </c>
    </row>
    <row r="46" spans="1:48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O46" t="s">
        <v>6035</v>
      </c>
      <c r="AP46">
        <v>2.27</v>
      </c>
      <c r="AQ46">
        <v>2885</v>
      </c>
      <c r="AR46">
        <v>0.56601999999999997</v>
      </c>
      <c r="AS46">
        <v>13</v>
      </c>
      <c r="AT46">
        <v>0.11</v>
      </c>
      <c r="AU46">
        <f t="shared" si="0"/>
        <v>118.18181818181819</v>
      </c>
      <c r="AV46">
        <f t="shared" si="1"/>
        <v>0</v>
      </c>
    </row>
    <row r="47" spans="1:48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O47" t="s">
        <v>6035</v>
      </c>
      <c r="AP47">
        <v>2.27</v>
      </c>
      <c r="AQ47">
        <v>2890</v>
      </c>
      <c r="AR47">
        <v>0.57169000000000003</v>
      </c>
      <c r="AS47">
        <v>161</v>
      </c>
      <c r="AT47">
        <v>0.1</v>
      </c>
      <c r="AU47">
        <f t="shared" si="0"/>
        <v>1610</v>
      </c>
      <c r="AV47">
        <f t="shared" si="1"/>
        <v>0</v>
      </c>
    </row>
    <row r="48" spans="1:48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O48" t="s">
        <v>6035</v>
      </c>
      <c r="AP48">
        <v>2.27</v>
      </c>
      <c r="AQ48">
        <v>2895</v>
      </c>
      <c r="AR48">
        <v>0.57801000000000002</v>
      </c>
      <c r="AS48">
        <v>1</v>
      </c>
      <c r="AT48">
        <v>0.1</v>
      </c>
      <c r="AU48">
        <f t="shared" si="0"/>
        <v>10</v>
      </c>
      <c r="AV48">
        <f t="shared" si="1"/>
        <v>0</v>
      </c>
    </row>
    <row r="49" spans="1:48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O49" t="s">
        <v>6035</v>
      </c>
      <c r="AP49">
        <v>2.27</v>
      </c>
      <c r="AQ49">
        <v>2900</v>
      </c>
      <c r="AR49">
        <v>0.58343</v>
      </c>
      <c r="AS49">
        <v>1</v>
      </c>
      <c r="AT49">
        <v>0.1</v>
      </c>
      <c r="AU49">
        <f t="shared" si="0"/>
        <v>10</v>
      </c>
      <c r="AV49">
        <f t="shared" si="1"/>
        <v>0</v>
      </c>
    </row>
    <row r="50" spans="1:48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O50" t="s">
        <v>6035</v>
      </c>
      <c r="AP50">
        <v>2.27</v>
      </c>
      <c r="AQ50">
        <v>2905</v>
      </c>
      <c r="AR50">
        <v>0.58882999999999996</v>
      </c>
      <c r="AS50">
        <v>1</v>
      </c>
      <c r="AT50">
        <v>0.1</v>
      </c>
      <c r="AU50">
        <f t="shared" si="0"/>
        <v>10</v>
      </c>
      <c r="AV50">
        <f t="shared" si="1"/>
        <v>0</v>
      </c>
    </row>
    <row r="51" spans="1:48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O51" t="s">
        <v>6035</v>
      </c>
      <c r="AP51">
        <v>2.27</v>
      </c>
      <c r="AQ51">
        <v>2910</v>
      </c>
      <c r="AR51">
        <v>0.59480999999999995</v>
      </c>
      <c r="AS51">
        <v>20</v>
      </c>
      <c r="AT51">
        <v>0.1</v>
      </c>
      <c r="AU51">
        <f t="shared" si="0"/>
        <v>200</v>
      </c>
      <c r="AV51">
        <f t="shared" si="1"/>
        <v>0</v>
      </c>
    </row>
    <row r="52" spans="1:48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O52" t="s">
        <v>6035</v>
      </c>
      <c r="AP52">
        <v>2.27</v>
      </c>
      <c r="AQ52">
        <v>2920</v>
      </c>
      <c r="AR52">
        <v>0.60619999999999996</v>
      </c>
      <c r="AS52">
        <v>1</v>
      </c>
      <c r="AT52">
        <v>0.1</v>
      </c>
      <c r="AU52">
        <f t="shared" si="0"/>
        <v>10</v>
      </c>
      <c r="AV52">
        <f t="shared" si="1"/>
        <v>0</v>
      </c>
    </row>
    <row r="53" spans="1:48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O53" t="s">
        <v>6035</v>
      </c>
      <c r="AP53">
        <v>2.27</v>
      </c>
      <c r="AQ53">
        <v>2925</v>
      </c>
      <c r="AR53">
        <v>0.61153000000000002</v>
      </c>
      <c r="AS53">
        <v>3</v>
      </c>
      <c r="AT53">
        <v>0.1</v>
      </c>
      <c r="AU53">
        <f t="shared" si="0"/>
        <v>30</v>
      </c>
      <c r="AV53">
        <f t="shared" si="1"/>
        <v>0</v>
      </c>
    </row>
    <row r="54" spans="1:48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O54" t="s">
        <v>6035</v>
      </c>
      <c r="AP54">
        <v>2.27</v>
      </c>
      <c r="AQ54">
        <v>2930</v>
      </c>
      <c r="AR54">
        <v>0.61692000000000002</v>
      </c>
      <c r="AS54">
        <v>1</v>
      </c>
      <c r="AT54">
        <v>0.1</v>
      </c>
      <c r="AU54">
        <f t="shared" si="0"/>
        <v>10</v>
      </c>
      <c r="AV54">
        <f t="shared" si="1"/>
        <v>0</v>
      </c>
    </row>
    <row r="55" spans="1:48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O55" t="s">
        <v>6035</v>
      </c>
      <c r="AP55">
        <v>2.27</v>
      </c>
      <c r="AQ55">
        <v>2935</v>
      </c>
      <c r="AR55">
        <v>0.62285000000000001</v>
      </c>
      <c r="AS55">
        <v>3</v>
      </c>
      <c r="AT55">
        <v>0.1</v>
      </c>
      <c r="AU55">
        <f t="shared" si="0"/>
        <v>30</v>
      </c>
      <c r="AV55">
        <f t="shared" si="1"/>
        <v>0</v>
      </c>
    </row>
    <row r="56" spans="1:48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O56" t="s">
        <v>6035</v>
      </c>
      <c r="AP56">
        <v>2.27</v>
      </c>
      <c r="AQ56">
        <v>2940</v>
      </c>
      <c r="AR56">
        <v>0.62887999999999999</v>
      </c>
      <c r="AS56">
        <v>10</v>
      </c>
      <c r="AT56">
        <v>0.09</v>
      </c>
      <c r="AU56">
        <f t="shared" si="0"/>
        <v>111.11111111111111</v>
      </c>
      <c r="AV56">
        <f t="shared" si="1"/>
        <v>0</v>
      </c>
    </row>
    <row r="57" spans="1:48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O57" t="s">
        <v>6035</v>
      </c>
      <c r="AP57">
        <v>2.27</v>
      </c>
      <c r="AQ57">
        <v>2945</v>
      </c>
      <c r="AR57">
        <v>0.63475999999999999</v>
      </c>
      <c r="AS57">
        <v>13</v>
      </c>
      <c r="AT57">
        <v>0.1</v>
      </c>
      <c r="AU57">
        <f t="shared" si="0"/>
        <v>130</v>
      </c>
      <c r="AV57">
        <f t="shared" si="1"/>
        <v>0</v>
      </c>
    </row>
    <row r="58" spans="1:48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O58" t="s">
        <v>6035</v>
      </c>
      <c r="AP58">
        <v>2.27</v>
      </c>
      <c r="AQ58">
        <v>2950</v>
      </c>
      <c r="AR58">
        <v>0.63946999999999998</v>
      </c>
      <c r="AS58">
        <v>350</v>
      </c>
      <c r="AT58">
        <v>0.09</v>
      </c>
      <c r="AU58">
        <f t="shared" si="0"/>
        <v>3888.8888888888891</v>
      </c>
      <c r="AV58">
        <f t="shared" si="1"/>
        <v>0</v>
      </c>
    </row>
    <row r="59" spans="1:48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O59" t="s">
        <v>6035</v>
      </c>
      <c r="AP59">
        <v>2.27</v>
      </c>
      <c r="AQ59">
        <v>2960</v>
      </c>
      <c r="AR59">
        <v>0.65097000000000005</v>
      </c>
      <c r="AS59">
        <v>4</v>
      </c>
      <c r="AT59">
        <v>0.09</v>
      </c>
      <c r="AU59">
        <f t="shared" si="0"/>
        <v>44.444444444444443</v>
      </c>
      <c r="AV59">
        <f t="shared" si="1"/>
        <v>0</v>
      </c>
    </row>
    <row r="60" spans="1:48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O60" t="s">
        <v>6035</v>
      </c>
      <c r="AP60">
        <v>2.27</v>
      </c>
      <c r="AQ60">
        <v>2975</v>
      </c>
      <c r="AR60">
        <v>0.66827999999999999</v>
      </c>
      <c r="AS60">
        <v>300</v>
      </c>
      <c r="AT60">
        <v>0.1</v>
      </c>
      <c r="AU60">
        <f t="shared" si="0"/>
        <v>3000</v>
      </c>
      <c r="AV60">
        <f t="shared" si="1"/>
        <v>0</v>
      </c>
    </row>
    <row r="61" spans="1:48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O61" t="s">
        <v>6035</v>
      </c>
      <c r="AP61">
        <v>2.27</v>
      </c>
      <c r="AQ61">
        <v>3075</v>
      </c>
      <c r="AR61">
        <v>0.77483999999999997</v>
      </c>
      <c r="AS61">
        <v>2</v>
      </c>
      <c r="AT61">
        <v>0.1</v>
      </c>
      <c r="AU61">
        <f t="shared" si="0"/>
        <v>20</v>
      </c>
      <c r="AV61">
        <f t="shared" si="1"/>
        <v>0</v>
      </c>
    </row>
    <row r="62" spans="1:48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O62" t="s">
        <v>6035</v>
      </c>
      <c r="AP62">
        <v>2.27</v>
      </c>
      <c r="AQ62">
        <v>3100</v>
      </c>
      <c r="AR62">
        <v>0.8014</v>
      </c>
      <c r="AS62">
        <v>1</v>
      </c>
      <c r="AT62">
        <v>0.1</v>
      </c>
      <c r="AU62">
        <f t="shared" si="0"/>
        <v>10</v>
      </c>
      <c r="AV62">
        <f t="shared" si="1"/>
        <v>0</v>
      </c>
    </row>
    <row r="63" spans="1:48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O63" t="s">
        <v>6035</v>
      </c>
      <c r="AP63">
        <v>5.27</v>
      </c>
      <c r="AQ63">
        <v>2390</v>
      </c>
      <c r="AR63">
        <v>0.26955000000000001</v>
      </c>
      <c r="AS63">
        <v>1</v>
      </c>
      <c r="AT63">
        <v>6.01</v>
      </c>
      <c r="AU63">
        <f t="shared" si="0"/>
        <v>0.1663893510815308</v>
      </c>
      <c r="AV63">
        <f t="shared" si="1"/>
        <v>0</v>
      </c>
    </row>
    <row r="64" spans="1:48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O64" t="s">
        <v>6035</v>
      </c>
      <c r="AP64">
        <v>5.27</v>
      </c>
      <c r="AQ64">
        <v>2665</v>
      </c>
      <c r="AR64">
        <v>0.23796</v>
      </c>
      <c r="AS64">
        <v>2</v>
      </c>
      <c r="AT64">
        <v>0.26</v>
      </c>
      <c r="AU64">
        <f t="shared" si="0"/>
        <v>7.6923076923076916</v>
      </c>
      <c r="AV64">
        <f t="shared" si="1"/>
        <v>0</v>
      </c>
    </row>
    <row r="65" spans="1:48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O65" t="s">
        <v>6035</v>
      </c>
      <c r="AP65">
        <v>5.27</v>
      </c>
      <c r="AQ65">
        <v>2670</v>
      </c>
      <c r="AR65">
        <v>0.23888000000000001</v>
      </c>
      <c r="AS65">
        <v>4</v>
      </c>
      <c r="AT65">
        <v>0.2</v>
      </c>
      <c r="AU65">
        <f t="shared" si="0"/>
        <v>20</v>
      </c>
      <c r="AV65">
        <f t="shared" si="1"/>
        <v>0</v>
      </c>
    </row>
    <row r="66" spans="1:48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O66" t="s">
        <v>6035</v>
      </c>
      <c r="AP66">
        <v>5.27</v>
      </c>
      <c r="AQ66">
        <v>2685</v>
      </c>
      <c r="AR66">
        <v>0.25435000000000002</v>
      </c>
      <c r="AS66">
        <v>1</v>
      </c>
      <c r="AT66">
        <v>0.18</v>
      </c>
      <c r="AU66">
        <f t="shared" si="0"/>
        <v>5.5555555555555554</v>
      </c>
      <c r="AV66">
        <f t="shared" si="1"/>
        <v>0</v>
      </c>
    </row>
    <row r="67" spans="1:48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O67" t="s">
        <v>6035</v>
      </c>
      <c r="AP67">
        <v>5.27</v>
      </c>
      <c r="AQ67">
        <v>2695</v>
      </c>
      <c r="AR67">
        <v>0.25396999999999997</v>
      </c>
      <c r="AS67">
        <v>4</v>
      </c>
      <c r="AT67">
        <v>0.21</v>
      </c>
      <c r="AU67">
        <f t="shared" ref="AU67:AU130" si="3">AS67/AT67</f>
        <v>19.047619047619047</v>
      </c>
      <c r="AV67">
        <f t="shared" ref="AV67:AV130" si="4">IF(AU67&lt;AZ69,1,0)*IF(AU67&gt;AZ68,1,0)</f>
        <v>0</v>
      </c>
    </row>
    <row r="68" spans="1:48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O68" t="s">
        <v>6035</v>
      </c>
      <c r="AP68">
        <v>5.27</v>
      </c>
      <c r="AQ68">
        <v>2715</v>
      </c>
      <c r="AR68">
        <v>0.27245000000000003</v>
      </c>
      <c r="AS68">
        <v>2</v>
      </c>
      <c r="AT68">
        <v>0.2</v>
      </c>
      <c r="AU68">
        <f t="shared" si="3"/>
        <v>10</v>
      </c>
      <c r="AV68">
        <f t="shared" si="4"/>
        <v>0</v>
      </c>
    </row>
    <row r="69" spans="1:48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O69" t="s">
        <v>6035</v>
      </c>
      <c r="AP69">
        <v>5.27</v>
      </c>
      <c r="AQ69">
        <v>2705</v>
      </c>
      <c r="AR69">
        <v>0.26341999999999999</v>
      </c>
      <c r="AS69">
        <v>12</v>
      </c>
      <c r="AT69">
        <v>0.21</v>
      </c>
      <c r="AU69">
        <f t="shared" si="3"/>
        <v>57.142857142857146</v>
      </c>
      <c r="AV69">
        <f t="shared" si="4"/>
        <v>0</v>
      </c>
    </row>
    <row r="70" spans="1:48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O70" t="s">
        <v>6035</v>
      </c>
      <c r="AP70">
        <v>5.27</v>
      </c>
      <c r="AQ70">
        <v>2710</v>
      </c>
      <c r="AR70">
        <v>0.26799000000000001</v>
      </c>
      <c r="AS70">
        <v>7</v>
      </c>
      <c r="AT70">
        <v>0.19</v>
      </c>
      <c r="AU70">
        <f t="shared" si="3"/>
        <v>36.842105263157897</v>
      </c>
      <c r="AV70">
        <f t="shared" si="4"/>
        <v>0</v>
      </c>
    </row>
    <row r="71" spans="1:48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O71" t="s">
        <v>6035</v>
      </c>
      <c r="AP71">
        <v>5.27</v>
      </c>
      <c r="AQ71">
        <v>2725</v>
      </c>
      <c r="AR71">
        <v>0.28247</v>
      </c>
      <c r="AS71">
        <v>17</v>
      </c>
      <c r="AT71">
        <v>0.2</v>
      </c>
      <c r="AU71">
        <f t="shared" si="3"/>
        <v>85</v>
      </c>
      <c r="AV71">
        <f t="shared" si="4"/>
        <v>0</v>
      </c>
    </row>
    <row r="72" spans="1:48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O72" t="s">
        <v>6035</v>
      </c>
      <c r="AP72">
        <v>5.27</v>
      </c>
      <c r="AQ72">
        <v>2730</v>
      </c>
      <c r="AR72">
        <v>0.27899000000000002</v>
      </c>
      <c r="AS72">
        <v>10</v>
      </c>
      <c r="AT72">
        <v>0.16</v>
      </c>
      <c r="AU72">
        <f t="shared" si="3"/>
        <v>62.5</v>
      </c>
      <c r="AV72">
        <f t="shared" si="4"/>
        <v>0</v>
      </c>
    </row>
    <row r="73" spans="1:48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O73" t="s">
        <v>6035</v>
      </c>
      <c r="AP73">
        <v>5.27</v>
      </c>
      <c r="AQ73">
        <v>2755</v>
      </c>
      <c r="AR73">
        <v>0.30181999999999998</v>
      </c>
      <c r="AS73">
        <v>6</v>
      </c>
      <c r="AT73">
        <v>0.15</v>
      </c>
      <c r="AU73">
        <f t="shared" si="3"/>
        <v>40</v>
      </c>
      <c r="AV73">
        <f t="shared" si="4"/>
        <v>0</v>
      </c>
    </row>
    <row r="74" spans="1:48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O74" t="s">
        <v>6035</v>
      </c>
      <c r="AP74">
        <v>5.27</v>
      </c>
      <c r="AQ74">
        <v>2760</v>
      </c>
      <c r="AR74">
        <v>0.30625000000000002</v>
      </c>
      <c r="AS74">
        <v>1</v>
      </c>
      <c r="AT74">
        <v>0.15</v>
      </c>
      <c r="AU74">
        <f t="shared" si="3"/>
        <v>6.666666666666667</v>
      </c>
      <c r="AV74">
        <f t="shared" si="4"/>
        <v>0</v>
      </c>
    </row>
    <row r="75" spans="1:48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O75" t="s">
        <v>6035</v>
      </c>
      <c r="AP75">
        <v>5.27</v>
      </c>
      <c r="AQ75">
        <v>2775</v>
      </c>
      <c r="AR75">
        <v>0.32002999999999998</v>
      </c>
      <c r="AS75">
        <v>7</v>
      </c>
      <c r="AT75">
        <v>0.15</v>
      </c>
      <c r="AU75">
        <f t="shared" si="3"/>
        <v>46.666666666666671</v>
      </c>
      <c r="AV75">
        <f t="shared" si="4"/>
        <v>0</v>
      </c>
    </row>
    <row r="76" spans="1:48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O76" t="s">
        <v>6035</v>
      </c>
      <c r="AP76">
        <v>5.27</v>
      </c>
      <c r="AQ76">
        <v>2780</v>
      </c>
      <c r="AR76">
        <v>0.32418999999999998</v>
      </c>
      <c r="AS76">
        <v>1</v>
      </c>
      <c r="AT76">
        <v>0.16</v>
      </c>
      <c r="AU76">
        <f t="shared" si="3"/>
        <v>6.25</v>
      </c>
      <c r="AV76">
        <f t="shared" si="4"/>
        <v>0</v>
      </c>
    </row>
    <row r="77" spans="1:48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O77" t="s">
        <v>6035</v>
      </c>
      <c r="AP77">
        <v>5.27</v>
      </c>
      <c r="AQ77">
        <v>2785</v>
      </c>
      <c r="AR77">
        <v>0.32816000000000001</v>
      </c>
      <c r="AS77">
        <v>2</v>
      </c>
      <c r="AT77">
        <v>0.15</v>
      </c>
      <c r="AU77">
        <f t="shared" si="3"/>
        <v>13.333333333333334</v>
      </c>
      <c r="AV77">
        <f t="shared" si="4"/>
        <v>0</v>
      </c>
    </row>
    <row r="78" spans="1:48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O78" t="s">
        <v>6035</v>
      </c>
      <c r="AP78">
        <v>5.27</v>
      </c>
      <c r="AQ78">
        <v>2790</v>
      </c>
      <c r="AR78">
        <v>0.33272000000000002</v>
      </c>
      <c r="AS78">
        <v>11</v>
      </c>
      <c r="AT78">
        <v>0.15</v>
      </c>
      <c r="AU78">
        <f t="shared" si="3"/>
        <v>73.333333333333343</v>
      </c>
      <c r="AV78">
        <f t="shared" si="4"/>
        <v>0</v>
      </c>
    </row>
    <row r="79" spans="1:48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O79" t="s">
        <v>6035</v>
      </c>
      <c r="AP79">
        <v>5.27</v>
      </c>
      <c r="AQ79">
        <v>2820</v>
      </c>
      <c r="AR79">
        <v>0.35899999999999999</v>
      </c>
      <c r="AS79">
        <v>3</v>
      </c>
      <c r="AT79">
        <v>0.15</v>
      </c>
      <c r="AU79">
        <f t="shared" si="3"/>
        <v>20</v>
      </c>
      <c r="AV79">
        <f t="shared" si="4"/>
        <v>0</v>
      </c>
    </row>
    <row r="80" spans="1:48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O80" t="s">
        <v>6035</v>
      </c>
      <c r="AP80">
        <v>5.27</v>
      </c>
      <c r="AQ80">
        <v>2830</v>
      </c>
      <c r="AR80">
        <v>0.35494999999999999</v>
      </c>
      <c r="AS80">
        <v>3</v>
      </c>
      <c r="AT80">
        <v>0.1</v>
      </c>
      <c r="AU80">
        <f t="shared" si="3"/>
        <v>30</v>
      </c>
      <c r="AV80">
        <f t="shared" si="4"/>
        <v>0</v>
      </c>
    </row>
    <row r="81" spans="1:48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O81" t="s">
        <v>6035</v>
      </c>
      <c r="AP81">
        <v>5.27</v>
      </c>
      <c r="AQ81">
        <v>2835</v>
      </c>
      <c r="AR81">
        <v>0.35947000000000001</v>
      </c>
      <c r="AS81">
        <v>9</v>
      </c>
      <c r="AT81">
        <v>0.1</v>
      </c>
      <c r="AU81">
        <f t="shared" si="3"/>
        <v>90</v>
      </c>
      <c r="AV81">
        <f t="shared" si="4"/>
        <v>0</v>
      </c>
    </row>
    <row r="82" spans="1:48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O82" t="s">
        <v>6035</v>
      </c>
      <c r="AP82">
        <v>5.27</v>
      </c>
      <c r="AQ82">
        <v>2860</v>
      </c>
      <c r="AR82">
        <v>0.37991000000000003</v>
      </c>
      <c r="AS82">
        <v>5</v>
      </c>
      <c r="AT82">
        <v>0.1</v>
      </c>
      <c r="AU82">
        <f t="shared" si="3"/>
        <v>50</v>
      </c>
      <c r="AV82">
        <f t="shared" si="4"/>
        <v>0</v>
      </c>
    </row>
    <row r="83" spans="1:48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O83" t="s">
        <v>6035</v>
      </c>
      <c r="AP83">
        <v>5.27</v>
      </c>
      <c r="AQ83">
        <v>2875</v>
      </c>
      <c r="AR83">
        <v>0.39206999999999997</v>
      </c>
      <c r="AS83">
        <v>1</v>
      </c>
      <c r="AT83">
        <v>0.1</v>
      </c>
      <c r="AU83">
        <f t="shared" si="3"/>
        <v>10</v>
      </c>
      <c r="AV83">
        <f t="shared" si="4"/>
        <v>0</v>
      </c>
    </row>
    <row r="84" spans="1:48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O84" t="s">
        <v>6035</v>
      </c>
      <c r="AP84">
        <v>7.27</v>
      </c>
      <c r="AQ84">
        <v>2655</v>
      </c>
      <c r="AR84">
        <v>0.23064999999999999</v>
      </c>
      <c r="AS84">
        <v>15</v>
      </c>
      <c r="AT84">
        <v>0.28999999999999998</v>
      </c>
      <c r="AU84">
        <f t="shared" si="3"/>
        <v>51.724137931034484</v>
      </c>
      <c r="AV84">
        <f t="shared" si="4"/>
        <v>0</v>
      </c>
    </row>
    <row r="85" spans="1:48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O85" t="s">
        <v>6035</v>
      </c>
      <c r="AP85">
        <v>7.27</v>
      </c>
      <c r="AQ85">
        <v>2660</v>
      </c>
      <c r="AR85">
        <v>0.23064999999999999</v>
      </c>
      <c r="AS85">
        <v>10</v>
      </c>
      <c r="AT85">
        <v>0.26</v>
      </c>
      <c r="AU85">
        <f t="shared" si="3"/>
        <v>38.46153846153846</v>
      </c>
      <c r="AV85">
        <f t="shared" si="4"/>
        <v>0</v>
      </c>
    </row>
    <row r="86" spans="1:48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O86" t="s">
        <v>6035</v>
      </c>
      <c r="AP86">
        <v>7.27</v>
      </c>
      <c r="AQ86">
        <v>2360</v>
      </c>
      <c r="AR86">
        <v>0.29454000000000002</v>
      </c>
      <c r="AS86">
        <v>1</v>
      </c>
      <c r="AT86">
        <v>6.19</v>
      </c>
      <c r="AU86">
        <f t="shared" si="3"/>
        <v>0.16155088852988692</v>
      </c>
      <c r="AV86">
        <f t="shared" si="4"/>
        <v>0</v>
      </c>
    </row>
    <row r="87" spans="1:48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O87" t="s">
        <v>6035</v>
      </c>
      <c r="AP87">
        <v>7.27</v>
      </c>
      <c r="AQ87">
        <v>2675</v>
      </c>
      <c r="AR87">
        <v>0.2356</v>
      </c>
      <c r="AS87">
        <v>2</v>
      </c>
      <c r="AT87">
        <v>0.19</v>
      </c>
      <c r="AU87">
        <f t="shared" si="3"/>
        <v>10.526315789473685</v>
      </c>
      <c r="AV87">
        <f t="shared" si="4"/>
        <v>0</v>
      </c>
    </row>
    <row r="88" spans="1:48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O88" t="s">
        <v>6035</v>
      </c>
      <c r="AP88">
        <v>7.27</v>
      </c>
      <c r="AQ88">
        <v>2680</v>
      </c>
      <c r="AR88">
        <v>0.23812</v>
      </c>
      <c r="AS88">
        <v>664</v>
      </c>
      <c r="AT88">
        <v>0.26</v>
      </c>
      <c r="AU88">
        <f t="shared" si="3"/>
        <v>2553.8461538461538</v>
      </c>
      <c r="AV88">
        <f t="shared" si="4"/>
        <v>0</v>
      </c>
    </row>
    <row r="89" spans="1:48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O89" t="s">
        <v>6035</v>
      </c>
      <c r="AP89">
        <v>7.27</v>
      </c>
      <c r="AQ89">
        <v>2690</v>
      </c>
      <c r="AR89">
        <v>0.24229999999999999</v>
      </c>
      <c r="AS89">
        <v>6</v>
      </c>
      <c r="AT89">
        <v>0.26</v>
      </c>
      <c r="AU89">
        <f t="shared" si="3"/>
        <v>23.076923076923077</v>
      </c>
      <c r="AV89">
        <f t="shared" si="4"/>
        <v>0</v>
      </c>
    </row>
    <row r="90" spans="1:48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O90" t="s">
        <v>6035</v>
      </c>
      <c r="AP90">
        <v>7.27</v>
      </c>
      <c r="AQ90">
        <v>2695</v>
      </c>
      <c r="AR90">
        <v>0.24432999999999999</v>
      </c>
      <c r="AS90">
        <v>2</v>
      </c>
      <c r="AT90">
        <v>0.21</v>
      </c>
      <c r="AU90">
        <f t="shared" si="3"/>
        <v>9.5238095238095237</v>
      </c>
      <c r="AV90">
        <f t="shared" si="4"/>
        <v>0</v>
      </c>
    </row>
    <row r="91" spans="1:48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O91" t="s">
        <v>6035</v>
      </c>
      <c r="AP91">
        <v>7.27</v>
      </c>
      <c r="AQ91">
        <v>2700</v>
      </c>
      <c r="AR91">
        <v>0.24549000000000001</v>
      </c>
      <c r="AS91">
        <v>2</v>
      </c>
      <c r="AT91">
        <v>0.25</v>
      </c>
      <c r="AU91">
        <f t="shared" si="3"/>
        <v>8</v>
      </c>
      <c r="AV91">
        <f t="shared" si="4"/>
        <v>0</v>
      </c>
    </row>
    <row r="92" spans="1:48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O92" t="s">
        <v>6035</v>
      </c>
      <c r="AP92">
        <v>7.27</v>
      </c>
      <c r="AQ92">
        <v>2715</v>
      </c>
      <c r="AR92">
        <v>0.25564999999999999</v>
      </c>
      <c r="AS92">
        <v>10</v>
      </c>
      <c r="AT92">
        <v>0.19</v>
      </c>
      <c r="AU92">
        <f t="shared" si="3"/>
        <v>52.631578947368418</v>
      </c>
      <c r="AV92">
        <f t="shared" si="4"/>
        <v>0</v>
      </c>
    </row>
    <row r="93" spans="1:48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O93" t="s">
        <v>6035</v>
      </c>
      <c r="AP93">
        <v>7.27</v>
      </c>
      <c r="AQ93">
        <v>2720</v>
      </c>
      <c r="AR93">
        <v>0.25113999999999997</v>
      </c>
      <c r="AS93">
        <v>160</v>
      </c>
      <c r="AT93">
        <v>0.2</v>
      </c>
      <c r="AU93">
        <f t="shared" si="3"/>
        <v>800</v>
      </c>
      <c r="AV93">
        <f t="shared" si="4"/>
        <v>0</v>
      </c>
    </row>
    <row r="94" spans="1:48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O94" t="s">
        <v>6035</v>
      </c>
      <c r="AP94">
        <v>7.27</v>
      </c>
      <c r="AQ94">
        <v>2705</v>
      </c>
      <c r="AR94">
        <v>0.24667</v>
      </c>
      <c r="AS94">
        <v>4</v>
      </c>
      <c r="AT94">
        <v>0.21</v>
      </c>
      <c r="AU94">
        <f t="shared" si="3"/>
        <v>19.047619047619047</v>
      </c>
      <c r="AV94">
        <f t="shared" si="4"/>
        <v>0</v>
      </c>
    </row>
    <row r="95" spans="1:48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O95" t="s">
        <v>6035</v>
      </c>
      <c r="AP95">
        <v>7.27</v>
      </c>
      <c r="AQ95">
        <v>2725</v>
      </c>
      <c r="AR95">
        <v>0.25540000000000002</v>
      </c>
      <c r="AS95">
        <v>10</v>
      </c>
      <c r="AT95">
        <v>0.19</v>
      </c>
      <c r="AU95">
        <f t="shared" si="3"/>
        <v>52.631578947368418</v>
      </c>
      <c r="AV95">
        <f t="shared" si="4"/>
        <v>0</v>
      </c>
    </row>
    <row r="96" spans="1:48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O96" t="s">
        <v>6035</v>
      </c>
      <c r="AP96">
        <v>7.27</v>
      </c>
      <c r="AQ96">
        <v>2710</v>
      </c>
      <c r="AR96">
        <v>0.25070999999999999</v>
      </c>
      <c r="AS96">
        <v>12</v>
      </c>
      <c r="AT96">
        <v>0.2</v>
      </c>
      <c r="AU96">
        <f t="shared" si="3"/>
        <v>60</v>
      </c>
      <c r="AV96">
        <f t="shared" si="4"/>
        <v>0</v>
      </c>
    </row>
    <row r="97" spans="1:48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O97" t="s">
        <v>6035</v>
      </c>
      <c r="AP97">
        <v>7.27</v>
      </c>
      <c r="AQ97">
        <v>2735</v>
      </c>
      <c r="AR97">
        <v>0.26393</v>
      </c>
      <c r="AS97">
        <v>1</v>
      </c>
      <c r="AT97">
        <v>0.2</v>
      </c>
      <c r="AU97">
        <f t="shared" si="3"/>
        <v>5</v>
      </c>
      <c r="AV97">
        <f t="shared" si="4"/>
        <v>0</v>
      </c>
    </row>
    <row r="98" spans="1:48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O98" t="s">
        <v>6035</v>
      </c>
      <c r="AP98">
        <v>7.27</v>
      </c>
      <c r="AQ98">
        <v>2745</v>
      </c>
      <c r="AR98">
        <v>0.26707999999999998</v>
      </c>
      <c r="AS98">
        <v>1</v>
      </c>
      <c r="AT98">
        <v>0.15</v>
      </c>
      <c r="AU98">
        <f t="shared" si="3"/>
        <v>6.666666666666667</v>
      </c>
      <c r="AV98">
        <f t="shared" si="4"/>
        <v>0</v>
      </c>
    </row>
    <row r="99" spans="1:48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O99" t="s">
        <v>6035</v>
      </c>
      <c r="AP99">
        <v>7.27</v>
      </c>
      <c r="AQ99">
        <v>2760</v>
      </c>
      <c r="AR99">
        <v>0.27348</v>
      </c>
      <c r="AS99">
        <v>1</v>
      </c>
      <c r="AT99">
        <v>0.19</v>
      </c>
      <c r="AU99">
        <f t="shared" si="3"/>
        <v>5.2631578947368425</v>
      </c>
      <c r="AV99">
        <f t="shared" si="4"/>
        <v>0</v>
      </c>
    </row>
    <row r="100" spans="1:48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O100" t="s">
        <v>6035</v>
      </c>
      <c r="AP100">
        <v>7.27</v>
      </c>
      <c r="AQ100">
        <v>2765</v>
      </c>
      <c r="AR100">
        <v>0.27705000000000002</v>
      </c>
      <c r="AS100">
        <v>1</v>
      </c>
      <c r="AT100">
        <v>0.2</v>
      </c>
      <c r="AU100">
        <f t="shared" si="3"/>
        <v>5</v>
      </c>
      <c r="AV100">
        <f t="shared" si="4"/>
        <v>0</v>
      </c>
    </row>
    <row r="101" spans="1:48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O101" t="s">
        <v>6035</v>
      </c>
      <c r="AP101">
        <v>7.27</v>
      </c>
      <c r="AQ101">
        <v>2775</v>
      </c>
      <c r="AR101">
        <v>0.28577000000000002</v>
      </c>
      <c r="AS101">
        <v>10</v>
      </c>
      <c r="AT101">
        <v>0.2</v>
      </c>
      <c r="AU101">
        <f t="shared" si="3"/>
        <v>50</v>
      </c>
      <c r="AV101">
        <f t="shared" si="4"/>
        <v>0</v>
      </c>
    </row>
    <row r="102" spans="1:48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O102" t="s">
        <v>6035</v>
      </c>
      <c r="AP102">
        <v>7.27</v>
      </c>
      <c r="AQ102">
        <v>2780</v>
      </c>
      <c r="AR102">
        <v>0.28902</v>
      </c>
      <c r="AS102">
        <v>5</v>
      </c>
      <c r="AT102">
        <v>0.21</v>
      </c>
      <c r="AU102">
        <f t="shared" si="3"/>
        <v>23.80952380952381</v>
      </c>
      <c r="AV102">
        <f t="shared" si="4"/>
        <v>0</v>
      </c>
    </row>
    <row r="103" spans="1:48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O103" t="s">
        <v>6035</v>
      </c>
      <c r="AP103">
        <v>7.27</v>
      </c>
      <c r="AQ103">
        <v>2785</v>
      </c>
      <c r="AR103">
        <v>0.28499000000000002</v>
      </c>
      <c r="AS103">
        <v>5</v>
      </c>
      <c r="AT103">
        <v>0.15</v>
      </c>
      <c r="AU103">
        <f t="shared" si="3"/>
        <v>33.333333333333336</v>
      </c>
      <c r="AV103">
        <f t="shared" si="4"/>
        <v>0</v>
      </c>
    </row>
    <row r="104" spans="1:48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O104" t="s">
        <v>6035</v>
      </c>
      <c r="AP104">
        <v>7.27</v>
      </c>
      <c r="AQ104">
        <v>2790</v>
      </c>
      <c r="AR104">
        <v>0.28917999999999999</v>
      </c>
      <c r="AS104">
        <v>4</v>
      </c>
      <c r="AT104">
        <v>0.16</v>
      </c>
      <c r="AU104">
        <f t="shared" si="3"/>
        <v>25</v>
      </c>
      <c r="AV104">
        <f t="shared" si="4"/>
        <v>0</v>
      </c>
    </row>
    <row r="105" spans="1:48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O105" t="s">
        <v>6035</v>
      </c>
      <c r="AP105">
        <v>7.27</v>
      </c>
      <c r="AQ105">
        <v>2810</v>
      </c>
      <c r="AR105">
        <v>0.30457000000000001</v>
      </c>
      <c r="AS105">
        <v>7</v>
      </c>
      <c r="AT105">
        <v>0.15</v>
      </c>
      <c r="AU105">
        <f t="shared" si="3"/>
        <v>46.666666666666671</v>
      </c>
      <c r="AV105">
        <f t="shared" si="4"/>
        <v>0</v>
      </c>
    </row>
    <row r="106" spans="1:48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O106" t="s">
        <v>6035</v>
      </c>
      <c r="AP106">
        <v>7.27</v>
      </c>
      <c r="AQ106">
        <v>2820</v>
      </c>
      <c r="AR106">
        <v>0.31195000000000001</v>
      </c>
      <c r="AS106">
        <v>8</v>
      </c>
      <c r="AT106">
        <v>0.15</v>
      </c>
      <c r="AU106">
        <f t="shared" si="3"/>
        <v>53.333333333333336</v>
      </c>
      <c r="AV106">
        <f t="shared" si="4"/>
        <v>0</v>
      </c>
    </row>
    <row r="107" spans="1:48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O107" t="s">
        <v>6035</v>
      </c>
      <c r="AP107">
        <v>7.27</v>
      </c>
      <c r="AQ107">
        <v>2830</v>
      </c>
      <c r="AR107">
        <v>0.31972</v>
      </c>
      <c r="AS107">
        <v>5</v>
      </c>
      <c r="AT107">
        <v>0.15</v>
      </c>
      <c r="AU107">
        <f t="shared" si="3"/>
        <v>33.333333333333336</v>
      </c>
      <c r="AV107">
        <f t="shared" si="4"/>
        <v>0</v>
      </c>
    </row>
    <row r="108" spans="1:48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O108" t="s">
        <v>6035</v>
      </c>
      <c r="AP108">
        <v>7.27</v>
      </c>
      <c r="AQ108">
        <v>2835</v>
      </c>
      <c r="AR108">
        <v>0.32323000000000002</v>
      </c>
      <c r="AS108">
        <v>2</v>
      </c>
      <c r="AT108">
        <v>0.14000000000000001</v>
      </c>
      <c r="AU108">
        <f t="shared" si="3"/>
        <v>14.285714285714285</v>
      </c>
      <c r="AV108">
        <f t="shared" si="4"/>
        <v>0</v>
      </c>
    </row>
    <row r="109" spans="1:48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O109" t="s">
        <v>6035</v>
      </c>
      <c r="AP109">
        <v>7.27</v>
      </c>
      <c r="AQ109">
        <v>2840</v>
      </c>
      <c r="AR109">
        <v>0.32724999999999999</v>
      </c>
      <c r="AS109">
        <v>2</v>
      </c>
      <c r="AT109">
        <v>0.15</v>
      </c>
      <c r="AU109">
        <f t="shared" si="3"/>
        <v>13.333333333333334</v>
      </c>
      <c r="AV109">
        <f t="shared" si="4"/>
        <v>0</v>
      </c>
    </row>
    <row r="110" spans="1:48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O110" t="s">
        <v>6035</v>
      </c>
      <c r="AP110">
        <v>7.27</v>
      </c>
      <c r="AQ110">
        <v>2845</v>
      </c>
      <c r="AR110">
        <v>0.33016000000000001</v>
      </c>
      <c r="AS110">
        <v>47</v>
      </c>
      <c r="AT110">
        <v>0.14000000000000001</v>
      </c>
      <c r="AU110">
        <f t="shared" si="3"/>
        <v>335.71428571428567</v>
      </c>
      <c r="AV110">
        <f t="shared" si="4"/>
        <v>0</v>
      </c>
    </row>
    <row r="111" spans="1:48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O111" t="s">
        <v>6035</v>
      </c>
      <c r="AP111">
        <v>7.27</v>
      </c>
      <c r="AQ111">
        <v>2850</v>
      </c>
      <c r="AR111">
        <v>0.33391999999999999</v>
      </c>
      <c r="AS111">
        <v>3</v>
      </c>
      <c r="AT111">
        <v>0.15</v>
      </c>
      <c r="AU111">
        <f t="shared" si="3"/>
        <v>20</v>
      </c>
      <c r="AV111">
        <f t="shared" si="4"/>
        <v>0</v>
      </c>
    </row>
    <row r="112" spans="1:48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O112" t="s">
        <v>6035</v>
      </c>
      <c r="AP112">
        <v>7.27</v>
      </c>
      <c r="AQ112">
        <v>2865</v>
      </c>
      <c r="AR112">
        <v>0.34575</v>
      </c>
      <c r="AS112">
        <v>2</v>
      </c>
      <c r="AT112">
        <v>0.16</v>
      </c>
      <c r="AU112">
        <f t="shared" si="3"/>
        <v>12.5</v>
      </c>
      <c r="AV112">
        <f t="shared" si="4"/>
        <v>0</v>
      </c>
    </row>
    <row r="113" spans="1:48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O113" t="s">
        <v>6035</v>
      </c>
      <c r="AP113">
        <v>9.27</v>
      </c>
      <c r="AQ113">
        <v>2745</v>
      </c>
      <c r="AR113">
        <v>0.25086000000000003</v>
      </c>
      <c r="AS113">
        <v>100</v>
      </c>
      <c r="AT113">
        <v>0.19</v>
      </c>
      <c r="AU113">
        <f t="shared" si="3"/>
        <v>526.31578947368416</v>
      </c>
      <c r="AV113">
        <f t="shared" si="4"/>
        <v>0</v>
      </c>
    </row>
    <row r="114" spans="1:48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O114" t="s">
        <v>6035</v>
      </c>
      <c r="AP114">
        <v>9.27</v>
      </c>
      <c r="AQ114">
        <v>2755</v>
      </c>
      <c r="AR114">
        <v>0.25086999999999998</v>
      </c>
      <c r="AS114">
        <v>1</v>
      </c>
      <c r="AT114">
        <v>0.19</v>
      </c>
      <c r="AU114">
        <f t="shared" si="3"/>
        <v>5.2631578947368425</v>
      </c>
      <c r="AV114">
        <f t="shared" si="4"/>
        <v>0</v>
      </c>
    </row>
    <row r="115" spans="1:48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O115" t="s">
        <v>6035</v>
      </c>
      <c r="AP115">
        <v>9.27</v>
      </c>
      <c r="AQ115">
        <v>2765</v>
      </c>
      <c r="AR115">
        <v>0.25873000000000002</v>
      </c>
      <c r="AS115">
        <v>6</v>
      </c>
      <c r="AT115">
        <v>0.2</v>
      </c>
      <c r="AU115">
        <f t="shared" si="3"/>
        <v>30</v>
      </c>
      <c r="AV115">
        <f t="shared" si="4"/>
        <v>0</v>
      </c>
    </row>
    <row r="116" spans="1:48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O116" t="s">
        <v>6035</v>
      </c>
      <c r="AP116">
        <v>9.27</v>
      </c>
      <c r="AQ116">
        <v>2770</v>
      </c>
      <c r="AR116">
        <v>0.26212000000000002</v>
      </c>
      <c r="AS116">
        <v>35</v>
      </c>
      <c r="AT116">
        <v>0.2</v>
      </c>
      <c r="AU116">
        <f t="shared" si="3"/>
        <v>175</v>
      </c>
      <c r="AV116">
        <f t="shared" si="4"/>
        <v>0</v>
      </c>
    </row>
    <row r="117" spans="1:48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O117" t="s">
        <v>6035</v>
      </c>
      <c r="AP117">
        <v>9.27</v>
      </c>
      <c r="AQ117">
        <v>2780</v>
      </c>
      <c r="AR117">
        <v>0.26391999999999999</v>
      </c>
      <c r="AS117">
        <v>1</v>
      </c>
      <c r="AT117">
        <v>0.15</v>
      </c>
      <c r="AU117">
        <f t="shared" si="3"/>
        <v>6.666666666666667</v>
      </c>
      <c r="AV117">
        <f t="shared" si="4"/>
        <v>0</v>
      </c>
    </row>
    <row r="118" spans="1:48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O118" t="s">
        <v>6035</v>
      </c>
      <c r="AP118">
        <v>9.27</v>
      </c>
      <c r="AQ118">
        <v>2790</v>
      </c>
      <c r="AR118">
        <v>0.26587</v>
      </c>
      <c r="AS118">
        <v>341</v>
      </c>
      <c r="AT118">
        <v>0.2</v>
      </c>
      <c r="AU118">
        <f t="shared" si="3"/>
        <v>1705</v>
      </c>
      <c r="AV118">
        <f t="shared" si="4"/>
        <v>0</v>
      </c>
    </row>
    <row r="119" spans="1:48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O119" t="s">
        <v>6035</v>
      </c>
      <c r="AP119">
        <v>9.27</v>
      </c>
      <c r="AQ119">
        <v>2795</v>
      </c>
      <c r="AR119">
        <v>0.26862999999999998</v>
      </c>
      <c r="AS119">
        <v>40</v>
      </c>
      <c r="AT119">
        <v>0.21</v>
      </c>
      <c r="AU119">
        <f t="shared" si="3"/>
        <v>190.47619047619048</v>
      </c>
      <c r="AV119">
        <f t="shared" si="4"/>
        <v>0</v>
      </c>
    </row>
    <row r="120" spans="1:48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O120" t="s">
        <v>6035</v>
      </c>
      <c r="AP120">
        <v>9.27</v>
      </c>
      <c r="AQ120">
        <v>2805</v>
      </c>
      <c r="AR120">
        <v>0.27612999999999999</v>
      </c>
      <c r="AS120">
        <v>11</v>
      </c>
      <c r="AT120">
        <v>0.2</v>
      </c>
      <c r="AU120">
        <f t="shared" si="3"/>
        <v>55</v>
      </c>
      <c r="AV120">
        <f t="shared" si="4"/>
        <v>0</v>
      </c>
    </row>
    <row r="121" spans="1:48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O121" t="s">
        <v>6035</v>
      </c>
      <c r="AP121">
        <v>9.27</v>
      </c>
      <c r="AQ121">
        <v>2810</v>
      </c>
      <c r="AR121">
        <v>0.27989999999999998</v>
      </c>
      <c r="AS121">
        <v>50</v>
      </c>
      <c r="AT121">
        <v>0.19</v>
      </c>
      <c r="AU121">
        <f t="shared" si="3"/>
        <v>263.15789473684208</v>
      </c>
      <c r="AV121">
        <f t="shared" si="4"/>
        <v>0</v>
      </c>
    </row>
    <row r="122" spans="1:48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O122" t="s">
        <v>6035</v>
      </c>
      <c r="AP122">
        <v>9.27</v>
      </c>
      <c r="AQ122">
        <v>2815</v>
      </c>
      <c r="AR122">
        <v>0.28315000000000001</v>
      </c>
      <c r="AS122">
        <v>146</v>
      </c>
      <c r="AT122">
        <v>0.2</v>
      </c>
      <c r="AU122">
        <f t="shared" si="3"/>
        <v>730</v>
      </c>
      <c r="AV122">
        <f t="shared" si="4"/>
        <v>0</v>
      </c>
    </row>
    <row r="123" spans="1:48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O123" t="s">
        <v>6035</v>
      </c>
      <c r="AP123">
        <v>9.27</v>
      </c>
      <c r="AQ123">
        <v>2820</v>
      </c>
      <c r="AR123">
        <v>0.28619</v>
      </c>
      <c r="AS123">
        <v>12</v>
      </c>
      <c r="AT123">
        <v>0.2</v>
      </c>
      <c r="AU123">
        <f t="shared" si="3"/>
        <v>60</v>
      </c>
      <c r="AV123">
        <f t="shared" si="4"/>
        <v>0</v>
      </c>
    </row>
    <row r="124" spans="1:48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O124" t="s">
        <v>6035</v>
      </c>
      <c r="AP124">
        <v>9.27</v>
      </c>
      <c r="AQ124">
        <v>2835</v>
      </c>
      <c r="AR124">
        <v>0.28904999999999997</v>
      </c>
      <c r="AS124">
        <v>2</v>
      </c>
      <c r="AT124">
        <v>0.15</v>
      </c>
      <c r="AU124">
        <f t="shared" si="3"/>
        <v>13.333333333333334</v>
      </c>
      <c r="AV124">
        <f t="shared" si="4"/>
        <v>0</v>
      </c>
    </row>
    <row r="125" spans="1:48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O125" t="s">
        <v>6035</v>
      </c>
      <c r="AP125">
        <v>9.27</v>
      </c>
      <c r="AQ125">
        <v>2840</v>
      </c>
      <c r="AR125">
        <v>0.29171999999999998</v>
      </c>
      <c r="AS125">
        <v>2</v>
      </c>
      <c r="AT125">
        <v>0.15</v>
      </c>
      <c r="AU125">
        <f t="shared" si="3"/>
        <v>13.333333333333334</v>
      </c>
      <c r="AV125">
        <f t="shared" si="4"/>
        <v>0</v>
      </c>
    </row>
    <row r="126" spans="1:48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O126" t="s">
        <v>6035</v>
      </c>
      <c r="AP126">
        <v>9.27</v>
      </c>
      <c r="AQ126">
        <v>2845</v>
      </c>
      <c r="AR126">
        <v>0.29532999999999998</v>
      </c>
      <c r="AS126">
        <v>11</v>
      </c>
      <c r="AT126">
        <v>0.15</v>
      </c>
      <c r="AU126">
        <f t="shared" si="3"/>
        <v>73.333333333333343</v>
      </c>
      <c r="AV126">
        <f t="shared" si="4"/>
        <v>0</v>
      </c>
    </row>
    <row r="127" spans="1:48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O127" t="s">
        <v>6035</v>
      </c>
      <c r="AP127">
        <v>9.27</v>
      </c>
      <c r="AQ127">
        <v>2865</v>
      </c>
      <c r="AR127">
        <v>0.30889</v>
      </c>
      <c r="AS127">
        <v>1</v>
      </c>
      <c r="AT127">
        <v>0.15</v>
      </c>
      <c r="AU127">
        <f t="shared" si="3"/>
        <v>6.666666666666667</v>
      </c>
      <c r="AV127">
        <f t="shared" si="4"/>
        <v>0</v>
      </c>
    </row>
    <row r="128" spans="1:48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O128" t="s">
        <v>6035</v>
      </c>
      <c r="AP128">
        <v>9.27</v>
      </c>
      <c r="AQ128">
        <v>2880</v>
      </c>
      <c r="AR128">
        <v>0.31840000000000002</v>
      </c>
      <c r="AS128">
        <v>5</v>
      </c>
      <c r="AT128">
        <v>0.14000000000000001</v>
      </c>
      <c r="AU128">
        <f t="shared" si="3"/>
        <v>35.714285714285708</v>
      </c>
      <c r="AV128">
        <f t="shared" si="4"/>
        <v>0</v>
      </c>
    </row>
    <row r="129" spans="1:48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O129" t="s">
        <v>6035</v>
      </c>
      <c r="AP129">
        <v>9.27</v>
      </c>
      <c r="AQ129">
        <v>2905</v>
      </c>
      <c r="AR129">
        <v>0.33423000000000003</v>
      </c>
      <c r="AS129">
        <v>2</v>
      </c>
      <c r="AT129">
        <v>0.14000000000000001</v>
      </c>
      <c r="AU129">
        <f t="shared" si="3"/>
        <v>14.285714285714285</v>
      </c>
      <c r="AV129">
        <f t="shared" si="4"/>
        <v>0</v>
      </c>
    </row>
    <row r="130" spans="1:48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O130" t="s">
        <v>6035</v>
      </c>
      <c r="AP130">
        <v>9.27</v>
      </c>
      <c r="AQ130">
        <v>2915</v>
      </c>
      <c r="AR130">
        <v>0.34083000000000002</v>
      </c>
      <c r="AS130">
        <v>2</v>
      </c>
      <c r="AT130">
        <v>0.15</v>
      </c>
      <c r="AU130">
        <f t="shared" si="3"/>
        <v>13.333333333333334</v>
      </c>
      <c r="AV130">
        <f t="shared" si="4"/>
        <v>0</v>
      </c>
    </row>
    <row r="131" spans="1:48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O131" t="s">
        <v>6035</v>
      </c>
      <c r="AP131">
        <v>9.27</v>
      </c>
      <c r="AQ131">
        <v>2925</v>
      </c>
      <c r="AR131">
        <v>0.33598</v>
      </c>
      <c r="AS131">
        <v>4</v>
      </c>
      <c r="AT131">
        <v>0.11</v>
      </c>
      <c r="AU131">
        <f t="shared" ref="AU131:AU194" si="5">AS131/AT131</f>
        <v>36.363636363636367</v>
      </c>
      <c r="AV131">
        <f t="shared" ref="AV131:AV194" si="6">IF(AU131&lt;AZ133,1,0)*IF(AU131&gt;AZ132,1,0)</f>
        <v>0</v>
      </c>
    </row>
    <row r="132" spans="1:48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O132" t="s">
        <v>6035</v>
      </c>
      <c r="AP132">
        <v>9.27</v>
      </c>
      <c r="AQ132">
        <v>2935</v>
      </c>
      <c r="AR132">
        <v>0.34139000000000003</v>
      </c>
      <c r="AS132">
        <v>5</v>
      </c>
      <c r="AT132">
        <v>0.1</v>
      </c>
      <c r="AU132">
        <f t="shared" si="5"/>
        <v>50</v>
      </c>
      <c r="AV132">
        <f t="shared" si="6"/>
        <v>0</v>
      </c>
    </row>
    <row r="133" spans="1:48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O133" t="s">
        <v>6035</v>
      </c>
      <c r="AP133">
        <v>9.27</v>
      </c>
      <c r="AQ133">
        <v>2960</v>
      </c>
      <c r="AR133">
        <v>0.35669000000000001</v>
      </c>
      <c r="AS133">
        <v>1</v>
      </c>
      <c r="AT133">
        <v>0.1</v>
      </c>
      <c r="AU133">
        <f t="shared" si="5"/>
        <v>10</v>
      </c>
      <c r="AV133">
        <f t="shared" si="6"/>
        <v>0</v>
      </c>
    </row>
    <row r="134" spans="1:48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O134" t="s">
        <v>6035</v>
      </c>
      <c r="AP134">
        <v>9.27</v>
      </c>
      <c r="AQ134">
        <v>3000</v>
      </c>
      <c r="AR134">
        <v>0.38153999999999999</v>
      </c>
      <c r="AS134">
        <v>117</v>
      </c>
      <c r="AT134">
        <v>0.09</v>
      </c>
      <c r="AU134">
        <f t="shared" si="5"/>
        <v>1300</v>
      </c>
      <c r="AV134">
        <f t="shared" si="6"/>
        <v>0</v>
      </c>
    </row>
    <row r="135" spans="1:48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O135" t="s">
        <v>6035</v>
      </c>
      <c r="AP135">
        <v>12.27</v>
      </c>
      <c r="AQ135">
        <v>2595</v>
      </c>
      <c r="AR135">
        <v>0.21643000000000001</v>
      </c>
      <c r="AS135">
        <v>6</v>
      </c>
      <c r="AT135">
        <v>0.79</v>
      </c>
      <c r="AU135">
        <f t="shared" si="5"/>
        <v>7.5949367088607591</v>
      </c>
      <c r="AV135">
        <f t="shared" si="6"/>
        <v>0</v>
      </c>
    </row>
    <row r="136" spans="1:48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O136" t="s">
        <v>6035</v>
      </c>
      <c r="AP136">
        <v>12.27</v>
      </c>
      <c r="AQ136">
        <v>2510</v>
      </c>
      <c r="AR136">
        <v>0.24043999999999999</v>
      </c>
      <c r="AS136">
        <v>1</v>
      </c>
      <c r="AT136">
        <v>1.6</v>
      </c>
      <c r="AU136">
        <f t="shared" si="5"/>
        <v>0.625</v>
      </c>
      <c r="AV136">
        <f t="shared" si="6"/>
        <v>0</v>
      </c>
    </row>
    <row r="137" spans="1:48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O137" t="s">
        <v>6035</v>
      </c>
      <c r="AP137">
        <v>12.27</v>
      </c>
      <c r="AQ137">
        <v>2730</v>
      </c>
      <c r="AR137">
        <v>0.22367999999999999</v>
      </c>
      <c r="AS137">
        <v>25</v>
      </c>
      <c r="AT137">
        <v>0.26</v>
      </c>
      <c r="AU137">
        <f t="shared" si="5"/>
        <v>96.153846153846146</v>
      </c>
      <c r="AV137">
        <f t="shared" si="6"/>
        <v>0</v>
      </c>
    </row>
    <row r="138" spans="1:48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O138" t="s">
        <v>6035</v>
      </c>
      <c r="AP138">
        <v>12.27</v>
      </c>
      <c r="AQ138">
        <v>2435</v>
      </c>
      <c r="AR138">
        <v>0.26689000000000002</v>
      </c>
      <c r="AS138">
        <v>3</v>
      </c>
      <c r="AT138">
        <v>2.5099999999999998</v>
      </c>
      <c r="AU138">
        <f t="shared" si="5"/>
        <v>1.1952191235059761</v>
      </c>
      <c r="AV138">
        <f t="shared" si="6"/>
        <v>0</v>
      </c>
    </row>
    <row r="139" spans="1:48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O139" t="s">
        <v>6035</v>
      </c>
      <c r="AP139">
        <v>12.27</v>
      </c>
      <c r="AQ139">
        <v>2710</v>
      </c>
      <c r="AR139">
        <v>0.21662999999999999</v>
      </c>
      <c r="AS139">
        <v>1</v>
      </c>
      <c r="AT139">
        <v>0.26</v>
      </c>
      <c r="AU139">
        <f t="shared" si="5"/>
        <v>3.8461538461538458</v>
      </c>
      <c r="AV139">
        <f t="shared" si="6"/>
        <v>0</v>
      </c>
    </row>
    <row r="140" spans="1:48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O140" t="s">
        <v>6035</v>
      </c>
      <c r="AP140">
        <v>12.27</v>
      </c>
      <c r="AQ140">
        <v>2750</v>
      </c>
      <c r="AR140">
        <v>0.23036999999999999</v>
      </c>
      <c r="AS140">
        <v>10</v>
      </c>
      <c r="AT140">
        <v>0.19</v>
      </c>
      <c r="AU140">
        <f t="shared" si="5"/>
        <v>52.631578947368418</v>
      </c>
      <c r="AV140">
        <f t="shared" si="6"/>
        <v>0</v>
      </c>
    </row>
    <row r="141" spans="1:48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O141" t="s">
        <v>6035</v>
      </c>
      <c r="AP141">
        <v>12.27</v>
      </c>
      <c r="AQ141">
        <v>2395</v>
      </c>
      <c r="AR141">
        <v>0.27879999999999999</v>
      </c>
      <c r="AS141">
        <v>1</v>
      </c>
      <c r="AT141">
        <v>5.4</v>
      </c>
      <c r="AU141">
        <f t="shared" si="5"/>
        <v>0.18518518518518517</v>
      </c>
      <c r="AV141">
        <f t="shared" si="6"/>
        <v>0</v>
      </c>
    </row>
    <row r="142" spans="1:48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O142" t="s">
        <v>6035</v>
      </c>
      <c r="AP142">
        <v>12.27</v>
      </c>
      <c r="AQ142">
        <v>2770</v>
      </c>
      <c r="AR142">
        <v>0.23805000000000001</v>
      </c>
      <c r="AS142">
        <v>1</v>
      </c>
      <c r="AT142">
        <v>0.2</v>
      </c>
      <c r="AU142">
        <f t="shared" si="5"/>
        <v>5</v>
      </c>
      <c r="AV142">
        <f t="shared" si="6"/>
        <v>0</v>
      </c>
    </row>
    <row r="143" spans="1:48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O143" t="s">
        <v>6035</v>
      </c>
      <c r="AP143">
        <v>12.27</v>
      </c>
      <c r="AQ143">
        <v>2780</v>
      </c>
      <c r="AR143">
        <v>0.23713000000000001</v>
      </c>
      <c r="AS143">
        <v>8</v>
      </c>
      <c r="AT143">
        <v>0.19</v>
      </c>
      <c r="AU143">
        <f t="shared" si="5"/>
        <v>42.10526315789474</v>
      </c>
      <c r="AV143">
        <f t="shared" si="6"/>
        <v>0</v>
      </c>
    </row>
    <row r="144" spans="1:48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O144" t="s">
        <v>6035</v>
      </c>
      <c r="AP144">
        <v>12.27</v>
      </c>
      <c r="AQ144">
        <v>2800</v>
      </c>
      <c r="AR144">
        <v>0.24959999999999999</v>
      </c>
      <c r="AS144">
        <v>41</v>
      </c>
      <c r="AT144">
        <v>0.21</v>
      </c>
      <c r="AU144">
        <f t="shared" si="5"/>
        <v>195.23809523809524</v>
      </c>
      <c r="AV144">
        <f t="shared" si="6"/>
        <v>0</v>
      </c>
    </row>
    <row r="145" spans="1:48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O145" t="s">
        <v>6035</v>
      </c>
      <c r="AP145">
        <v>12.27</v>
      </c>
      <c r="AQ145">
        <v>2820</v>
      </c>
      <c r="AR145">
        <v>0.252</v>
      </c>
      <c r="AS145">
        <v>411</v>
      </c>
      <c r="AT145">
        <v>0.2</v>
      </c>
      <c r="AU145">
        <f t="shared" si="5"/>
        <v>2055</v>
      </c>
      <c r="AV145">
        <f t="shared" si="6"/>
        <v>0</v>
      </c>
    </row>
    <row r="146" spans="1:48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O146" t="s">
        <v>6035</v>
      </c>
      <c r="AP146">
        <v>14.27</v>
      </c>
      <c r="AQ146">
        <v>2720</v>
      </c>
      <c r="AR146">
        <v>0.2155</v>
      </c>
      <c r="AS146">
        <v>5</v>
      </c>
      <c r="AT146">
        <v>0.3</v>
      </c>
      <c r="AU146">
        <f t="shared" si="5"/>
        <v>16.666666666666668</v>
      </c>
      <c r="AV146">
        <f t="shared" si="6"/>
        <v>0</v>
      </c>
    </row>
    <row r="147" spans="1:48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O147" t="s">
        <v>6035</v>
      </c>
      <c r="AP147">
        <v>14.27</v>
      </c>
      <c r="AQ147">
        <v>2725</v>
      </c>
      <c r="AR147">
        <v>0.21657999999999999</v>
      </c>
      <c r="AS147">
        <v>10</v>
      </c>
      <c r="AT147">
        <v>0.3</v>
      </c>
      <c r="AU147">
        <f t="shared" si="5"/>
        <v>33.333333333333336</v>
      </c>
      <c r="AV147">
        <f t="shared" si="6"/>
        <v>0</v>
      </c>
    </row>
    <row r="148" spans="1:48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O148" t="s">
        <v>6035</v>
      </c>
      <c r="AP148">
        <v>14.27</v>
      </c>
      <c r="AQ148">
        <v>2680</v>
      </c>
      <c r="AR148">
        <v>0.21051</v>
      </c>
      <c r="AS148">
        <v>8</v>
      </c>
      <c r="AT148">
        <v>0.35</v>
      </c>
      <c r="AU148">
        <f t="shared" si="5"/>
        <v>22.857142857142858</v>
      </c>
      <c r="AV148">
        <f t="shared" si="6"/>
        <v>0</v>
      </c>
    </row>
    <row r="149" spans="1:48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O149" t="s">
        <v>6035</v>
      </c>
      <c r="AP149">
        <v>14.27</v>
      </c>
      <c r="AQ149">
        <v>2730</v>
      </c>
      <c r="AR149">
        <v>0.21879000000000001</v>
      </c>
      <c r="AS149">
        <v>2</v>
      </c>
      <c r="AT149">
        <v>0.26</v>
      </c>
      <c r="AU149">
        <f t="shared" si="5"/>
        <v>7.6923076923076916</v>
      </c>
      <c r="AV149">
        <f t="shared" si="6"/>
        <v>0</v>
      </c>
    </row>
    <row r="150" spans="1:48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O150" t="s">
        <v>6035</v>
      </c>
      <c r="AP150">
        <v>14.27</v>
      </c>
      <c r="AQ150">
        <v>2685</v>
      </c>
      <c r="AR150">
        <v>0.21056</v>
      </c>
      <c r="AS150">
        <v>31</v>
      </c>
      <c r="AT150">
        <v>0.37</v>
      </c>
      <c r="AU150">
        <f t="shared" si="5"/>
        <v>83.78378378378379</v>
      </c>
      <c r="AV150">
        <f t="shared" si="6"/>
        <v>0</v>
      </c>
    </row>
    <row r="151" spans="1:48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O151" t="s">
        <v>6035</v>
      </c>
      <c r="AP151">
        <v>14.27</v>
      </c>
      <c r="AQ151">
        <v>2695</v>
      </c>
      <c r="AR151">
        <v>0.21079000000000001</v>
      </c>
      <c r="AS151">
        <v>12</v>
      </c>
      <c r="AT151">
        <v>0.31</v>
      </c>
      <c r="AU151">
        <f t="shared" si="5"/>
        <v>38.70967741935484</v>
      </c>
      <c r="AV151">
        <f t="shared" si="6"/>
        <v>0</v>
      </c>
    </row>
    <row r="152" spans="1:48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O152" t="s">
        <v>6035</v>
      </c>
      <c r="AP152">
        <v>14.27</v>
      </c>
      <c r="AQ152">
        <v>2510</v>
      </c>
      <c r="AR152">
        <v>0.24382999999999999</v>
      </c>
      <c r="AS152">
        <v>10</v>
      </c>
      <c r="AT152">
        <v>1.6</v>
      </c>
      <c r="AU152">
        <f t="shared" si="5"/>
        <v>6.25</v>
      </c>
      <c r="AV152">
        <f t="shared" si="6"/>
        <v>0</v>
      </c>
    </row>
    <row r="153" spans="1:48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O153" t="s">
        <v>6035</v>
      </c>
      <c r="AP153">
        <v>14.27</v>
      </c>
      <c r="AQ153">
        <v>2705</v>
      </c>
      <c r="AR153">
        <v>0.21204999999999999</v>
      </c>
      <c r="AS153">
        <v>19</v>
      </c>
      <c r="AT153">
        <v>0.3</v>
      </c>
      <c r="AU153">
        <f t="shared" si="5"/>
        <v>63.333333333333336</v>
      </c>
      <c r="AV153">
        <f t="shared" si="6"/>
        <v>0</v>
      </c>
    </row>
    <row r="154" spans="1:48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O154" t="s">
        <v>6035</v>
      </c>
      <c r="AP154">
        <v>14.27</v>
      </c>
      <c r="AQ154">
        <v>2475</v>
      </c>
      <c r="AR154">
        <v>0.25644</v>
      </c>
      <c r="AS154">
        <v>2</v>
      </c>
      <c r="AT154">
        <v>2</v>
      </c>
      <c r="AU154">
        <f t="shared" si="5"/>
        <v>1</v>
      </c>
      <c r="AV154">
        <f t="shared" si="6"/>
        <v>0</v>
      </c>
    </row>
    <row r="155" spans="1:48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O155" t="s">
        <v>6035</v>
      </c>
      <c r="AP155">
        <v>14.27</v>
      </c>
      <c r="AQ155">
        <v>2780</v>
      </c>
      <c r="AR155">
        <v>0.23063</v>
      </c>
      <c r="AS155">
        <v>81</v>
      </c>
      <c r="AT155">
        <v>0.25</v>
      </c>
      <c r="AU155">
        <f t="shared" si="5"/>
        <v>324</v>
      </c>
      <c r="AV155">
        <f t="shared" si="6"/>
        <v>0</v>
      </c>
    </row>
    <row r="156" spans="1:48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O156" t="s">
        <v>6035</v>
      </c>
      <c r="AP156">
        <v>14.27</v>
      </c>
      <c r="AQ156">
        <v>2355</v>
      </c>
      <c r="AR156">
        <v>0.29654999999999998</v>
      </c>
      <c r="AS156">
        <v>39</v>
      </c>
      <c r="AT156">
        <v>5.89</v>
      </c>
      <c r="AU156">
        <f t="shared" si="5"/>
        <v>6.6213921901528021</v>
      </c>
      <c r="AV156">
        <f t="shared" si="6"/>
        <v>0</v>
      </c>
    </row>
    <row r="157" spans="1:48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O157" t="s">
        <v>6035</v>
      </c>
      <c r="AP157">
        <v>14.27</v>
      </c>
      <c r="AQ157">
        <v>2310</v>
      </c>
      <c r="AR157">
        <v>0.30980999999999997</v>
      </c>
      <c r="AS157">
        <v>6</v>
      </c>
      <c r="AT157">
        <v>6.4</v>
      </c>
      <c r="AU157">
        <f t="shared" si="5"/>
        <v>0.9375</v>
      </c>
      <c r="AV157">
        <f t="shared" si="6"/>
        <v>0</v>
      </c>
    </row>
    <row r="158" spans="1:48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O158" t="s">
        <v>6035</v>
      </c>
      <c r="AP158">
        <v>14.27</v>
      </c>
      <c r="AQ158">
        <v>2280</v>
      </c>
      <c r="AR158">
        <v>0.31796000000000002</v>
      </c>
      <c r="AS158">
        <v>72</v>
      </c>
      <c r="AT158">
        <v>6.61</v>
      </c>
      <c r="AU158">
        <f t="shared" si="5"/>
        <v>10.892586989409985</v>
      </c>
      <c r="AV158">
        <f t="shared" si="6"/>
        <v>0</v>
      </c>
    </row>
    <row r="159" spans="1:48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O159" t="s">
        <v>6035</v>
      </c>
      <c r="AP159">
        <v>14.27</v>
      </c>
      <c r="AQ159">
        <v>2260</v>
      </c>
      <c r="AR159">
        <v>0.32355</v>
      </c>
      <c r="AS159">
        <v>1</v>
      </c>
      <c r="AT159">
        <v>6.8</v>
      </c>
      <c r="AU159">
        <f t="shared" si="5"/>
        <v>0.14705882352941177</v>
      </c>
      <c r="AV159">
        <f t="shared" si="6"/>
        <v>0</v>
      </c>
    </row>
    <row r="160" spans="1:48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O160" t="s">
        <v>6035</v>
      </c>
      <c r="AP160">
        <v>14.27</v>
      </c>
      <c r="AQ160">
        <v>3100</v>
      </c>
      <c r="AR160">
        <v>0.35880000000000001</v>
      </c>
      <c r="AS160">
        <v>2</v>
      </c>
      <c r="AT160">
        <v>0.1</v>
      </c>
      <c r="AU160">
        <f t="shared" si="5"/>
        <v>20</v>
      </c>
      <c r="AV160">
        <f t="shared" si="6"/>
        <v>0</v>
      </c>
    </row>
    <row r="161" spans="1:48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O161" t="s">
        <v>6035</v>
      </c>
      <c r="AP161">
        <v>16.27</v>
      </c>
      <c r="AQ161">
        <v>3200</v>
      </c>
      <c r="AR161">
        <v>0.39248</v>
      </c>
      <c r="AS161">
        <v>1</v>
      </c>
      <c r="AT161">
        <v>0.15</v>
      </c>
      <c r="AU161">
        <f t="shared" si="5"/>
        <v>6.666666666666667</v>
      </c>
      <c r="AV161">
        <f t="shared" si="6"/>
        <v>0</v>
      </c>
    </row>
    <row r="162" spans="1:48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O162" t="s">
        <v>6035</v>
      </c>
      <c r="AP162">
        <v>16.27</v>
      </c>
      <c r="AQ162">
        <v>3800</v>
      </c>
      <c r="AR162">
        <v>0.57567000000000002</v>
      </c>
      <c r="AS162">
        <v>157</v>
      </c>
      <c r="AT162">
        <v>0.04</v>
      </c>
      <c r="AU162">
        <f t="shared" si="5"/>
        <v>3925</v>
      </c>
      <c r="AV162">
        <f t="shared" si="6"/>
        <v>0</v>
      </c>
    </row>
    <row r="163" spans="1:48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O163" t="s">
        <v>6035</v>
      </c>
      <c r="AP163">
        <v>16.27</v>
      </c>
      <c r="AQ163">
        <v>3500</v>
      </c>
      <c r="AR163">
        <v>0.51388</v>
      </c>
      <c r="AS163">
        <v>3</v>
      </c>
      <c r="AT163">
        <v>0.15</v>
      </c>
      <c r="AU163">
        <f t="shared" si="5"/>
        <v>20</v>
      </c>
      <c r="AV163">
        <f t="shared" si="6"/>
        <v>0</v>
      </c>
    </row>
    <row r="164" spans="1:48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O164" t="s">
        <v>6035</v>
      </c>
      <c r="AP164">
        <v>16.27</v>
      </c>
      <c r="AQ164">
        <v>3300</v>
      </c>
      <c r="AR164">
        <v>0.43452000000000002</v>
      </c>
      <c r="AS164">
        <v>2</v>
      </c>
      <c r="AT164">
        <v>0.15</v>
      </c>
      <c r="AU164">
        <f t="shared" si="5"/>
        <v>13.333333333333334</v>
      </c>
      <c r="AV164">
        <f t="shared" si="6"/>
        <v>0</v>
      </c>
    </row>
    <row r="165" spans="1:48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O165" t="s">
        <v>6035</v>
      </c>
      <c r="AP165">
        <v>16.27</v>
      </c>
      <c r="AQ165">
        <v>3400</v>
      </c>
      <c r="AR165">
        <v>0.47477999999999998</v>
      </c>
      <c r="AS165">
        <v>518</v>
      </c>
      <c r="AT165">
        <v>0.15</v>
      </c>
      <c r="AU165">
        <f t="shared" si="5"/>
        <v>3453.3333333333335</v>
      </c>
      <c r="AV165">
        <f t="shared" si="6"/>
        <v>0</v>
      </c>
    </row>
    <row r="166" spans="1:48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O166" t="s">
        <v>6035</v>
      </c>
      <c r="AP166">
        <v>16.27</v>
      </c>
      <c r="AQ166">
        <v>2735</v>
      </c>
      <c r="AR166">
        <v>0.20669000000000001</v>
      </c>
      <c r="AS166">
        <v>26</v>
      </c>
      <c r="AT166">
        <v>0.3</v>
      </c>
      <c r="AU166">
        <f t="shared" si="5"/>
        <v>86.666666666666671</v>
      </c>
      <c r="AV166">
        <f t="shared" si="6"/>
        <v>0</v>
      </c>
    </row>
    <row r="167" spans="1:48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O167" t="s">
        <v>6035</v>
      </c>
      <c r="AP167">
        <v>16.27</v>
      </c>
      <c r="AQ167">
        <v>2690</v>
      </c>
      <c r="AR167">
        <v>0.20358000000000001</v>
      </c>
      <c r="AS167">
        <v>446</v>
      </c>
      <c r="AT167">
        <v>0.3</v>
      </c>
      <c r="AU167">
        <f t="shared" si="5"/>
        <v>1486.6666666666667</v>
      </c>
      <c r="AV167">
        <f t="shared" si="6"/>
        <v>0</v>
      </c>
    </row>
    <row r="168" spans="1:48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O168" t="s">
        <v>6035</v>
      </c>
      <c r="AP168">
        <v>16.27</v>
      </c>
      <c r="AQ168">
        <v>2755</v>
      </c>
      <c r="AR168">
        <v>0.21096999999999999</v>
      </c>
      <c r="AS168">
        <v>6</v>
      </c>
      <c r="AT168">
        <v>0.24</v>
      </c>
      <c r="AU168">
        <f t="shared" si="5"/>
        <v>25</v>
      </c>
      <c r="AV168">
        <f t="shared" si="6"/>
        <v>0</v>
      </c>
    </row>
    <row r="169" spans="1:48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O169" t="s">
        <v>6035</v>
      </c>
      <c r="AP169">
        <v>16.27</v>
      </c>
      <c r="AQ169">
        <v>2790</v>
      </c>
      <c r="AR169">
        <v>0.22255</v>
      </c>
      <c r="AS169">
        <v>2</v>
      </c>
      <c r="AT169">
        <v>0.26</v>
      </c>
      <c r="AU169">
        <f t="shared" si="5"/>
        <v>7.6923076923076916</v>
      </c>
      <c r="AV169">
        <f t="shared" si="6"/>
        <v>0</v>
      </c>
    </row>
    <row r="170" spans="1:48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O170" t="s">
        <v>6035</v>
      </c>
      <c r="AP170">
        <v>16.27</v>
      </c>
      <c r="AQ170">
        <v>2475</v>
      </c>
      <c r="AR170">
        <v>0.25216</v>
      </c>
      <c r="AS170">
        <v>100</v>
      </c>
      <c r="AT170">
        <v>1.79</v>
      </c>
      <c r="AU170">
        <f t="shared" si="5"/>
        <v>55.865921787709496</v>
      </c>
      <c r="AV170">
        <f t="shared" si="6"/>
        <v>0</v>
      </c>
    </row>
    <row r="171" spans="1:48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O171" t="s">
        <v>6035</v>
      </c>
      <c r="AP171">
        <v>16.27</v>
      </c>
      <c r="AQ171">
        <v>2805</v>
      </c>
      <c r="AR171">
        <v>0.2276</v>
      </c>
      <c r="AS171">
        <v>162</v>
      </c>
      <c r="AT171">
        <v>0.3</v>
      </c>
      <c r="AU171">
        <f t="shared" si="5"/>
        <v>540</v>
      </c>
      <c r="AV171">
        <f t="shared" si="6"/>
        <v>0</v>
      </c>
    </row>
    <row r="172" spans="1:48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O172" t="s">
        <v>6035</v>
      </c>
      <c r="AP172">
        <v>16.27</v>
      </c>
      <c r="AQ172">
        <v>2820</v>
      </c>
      <c r="AR172">
        <v>0.23319000000000001</v>
      </c>
      <c r="AS172">
        <v>6</v>
      </c>
      <c r="AT172">
        <v>0.27</v>
      </c>
      <c r="AU172">
        <f t="shared" si="5"/>
        <v>22.222222222222221</v>
      </c>
      <c r="AV172">
        <f t="shared" si="6"/>
        <v>0</v>
      </c>
    </row>
    <row r="173" spans="1:48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O173" t="s">
        <v>6035</v>
      </c>
      <c r="AP173">
        <v>16.27</v>
      </c>
      <c r="AQ173">
        <v>2835</v>
      </c>
      <c r="AR173">
        <v>0.24071000000000001</v>
      </c>
      <c r="AS173">
        <v>4</v>
      </c>
      <c r="AT173">
        <v>0.25</v>
      </c>
      <c r="AU173">
        <f t="shared" si="5"/>
        <v>16</v>
      </c>
      <c r="AV173">
        <f t="shared" si="6"/>
        <v>0</v>
      </c>
    </row>
    <row r="174" spans="1:48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O174" t="s">
        <v>6035</v>
      </c>
      <c r="AP174">
        <v>16.27</v>
      </c>
      <c r="AQ174">
        <v>2860</v>
      </c>
      <c r="AR174">
        <v>0.25068000000000001</v>
      </c>
      <c r="AS174">
        <v>1</v>
      </c>
      <c r="AT174">
        <v>0.3</v>
      </c>
      <c r="AU174">
        <f t="shared" si="5"/>
        <v>3.3333333333333335</v>
      </c>
      <c r="AV174">
        <f t="shared" si="6"/>
        <v>0</v>
      </c>
    </row>
    <row r="175" spans="1:48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O175" t="s">
        <v>6035</v>
      </c>
      <c r="AP175">
        <v>16.27</v>
      </c>
      <c r="AQ175">
        <v>2865</v>
      </c>
      <c r="AR175">
        <v>0.24851999999999999</v>
      </c>
      <c r="AS175">
        <v>11</v>
      </c>
      <c r="AT175">
        <v>0.24</v>
      </c>
      <c r="AU175">
        <f t="shared" si="5"/>
        <v>45.833333333333336</v>
      </c>
      <c r="AV175">
        <f t="shared" si="6"/>
        <v>0</v>
      </c>
    </row>
    <row r="176" spans="1:48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O176" t="s">
        <v>6035</v>
      </c>
      <c r="AP176">
        <v>16.27</v>
      </c>
      <c r="AQ176">
        <v>2895</v>
      </c>
      <c r="AR176">
        <v>0.26474999999999999</v>
      </c>
      <c r="AS176">
        <v>2</v>
      </c>
      <c r="AT176">
        <v>0.25</v>
      </c>
      <c r="AU176">
        <f t="shared" si="5"/>
        <v>8</v>
      </c>
      <c r="AV176">
        <f t="shared" si="6"/>
        <v>0</v>
      </c>
    </row>
    <row r="177" spans="1:48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O177" t="s">
        <v>6035</v>
      </c>
      <c r="AP177">
        <v>16.27</v>
      </c>
      <c r="AQ177">
        <v>2905</v>
      </c>
      <c r="AR177">
        <v>0.27006000000000002</v>
      </c>
      <c r="AS177">
        <v>36</v>
      </c>
      <c r="AT177">
        <v>0.26</v>
      </c>
      <c r="AU177">
        <f t="shared" si="5"/>
        <v>138.46153846153845</v>
      </c>
      <c r="AV177">
        <f t="shared" si="6"/>
        <v>0</v>
      </c>
    </row>
    <row r="178" spans="1:48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O178" t="s">
        <v>6035</v>
      </c>
      <c r="AP178">
        <v>16.27</v>
      </c>
      <c r="AQ178">
        <v>2915</v>
      </c>
      <c r="AR178">
        <v>0.27426</v>
      </c>
      <c r="AS178">
        <v>37</v>
      </c>
      <c r="AT178">
        <v>0.25</v>
      </c>
      <c r="AU178">
        <f t="shared" si="5"/>
        <v>148</v>
      </c>
      <c r="AV178">
        <f t="shared" si="6"/>
        <v>0</v>
      </c>
    </row>
    <row r="179" spans="1:48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O179" t="s">
        <v>6035</v>
      </c>
      <c r="AP179">
        <v>16.27</v>
      </c>
      <c r="AQ179">
        <v>2935</v>
      </c>
      <c r="AR179">
        <v>0.27853</v>
      </c>
      <c r="AS179">
        <v>2</v>
      </c>
      <c r="AT179">
        <v>0.2</v>
      </c>
      <c r="AU179">
        <f t="shared" si="5"/>
        <v>10</v>
      </c>
      <c r="AV179">
        <f t="shared" si="6"/>
        <v>0</v>
      </c>
    </row>
    <row r="180" spans="1:48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O180" t="s">
        <v>6035</v>
      </c>
      <c r="AP180">
        <v>16.27</v>
      </c>
      <c r="AQ180">
        <v>2945</v>
      </c>
      <c r="AR180">
        <v>0.28372999999999998</v>
      </c>
      <c r="AS180">
        <v>1</v>
      </c>
      <c r="AT180">
        <v>0.2</v>
      </c>
      <c r="AU180">
        <f t="shared" si="5"/>
        <v>5</v>
      </c>
      <c r="AV180">
        <f t="shared" si="6"/>
        <v>0</v>
      </c>
    </row>
    <row r="181" spans="1:48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O181" t="s">
        <v>6035</v>
      </c>
      <c r="AP181">
        <v>16.27</v>
      </c>
      <c r="AQ181">
        <v>2305</v>
      </c>
      <c r="AR181">
        <v>0.30636000000000002</v>
      </c>
      <c r="AS181">
        <v>30</v>
      </c>
      <c r="AT181">
        <v>6.2</v>
      </c>
      <c r="AU181">
        <f t="shared" si="5"/>
        <v>4.838709677419355</v>
      </c>
      <c r="AV181">
        <f t="shared" si="6"/>
        <v>0</v>
      </c>
    </row>
    <row r="182" spans="1:48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O182" t="s">
        <v>6035</v>
      </c>
      <c r="AP182">
        <v>16.27</v>
      </c>
      <c r="AQ182">
        <v>2970</v>
      </c>
      <c r="AR182">
        <v>0.29625000000000001</v>
      </c>
      <c r="AS182">
        <v>2</v>
      </c>
      <c r="AT182">
        <v>0.2</v>
      </c>
      <c r="AU182">
        <f t="shared" si="5"/>
        <v>10</v>
      </c>
      <c r="AV182">
        <f t="shared" si="6"/>
        <v>0</v>
      </c>
    </row>
    <row r="183" spans="1:48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O183" t="s">
        <v>6035</v>
      </c>
      <c r="AP183">
        <v>16.27</v>
      </c>
      <c r="AQ183">
        <v>2300</v>
      </c>
      <c r="AR183">
        <v>0.30798999999999999</v>
      </c>
      <c r="AS183">
        <v>1</v>
      </c>
      <c r="AT183">
        <v>5.9</v>
      </c>
      <c r="AU183">
        <f t="shared" si="5"/>
        <v>0.16949152542372881</v>
      </c>
      <c r="AV183">
        <f t="shared" si="6"/>
        <v>0</v>
      </c>
    </row>
    <row r="184" spans="1:48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O184" t="s">
        <v>6035</v>
      </c>
      <c r="AP184">
        <v>16.27</v>
      </c>
      <c r="AQ184">
        <v>2985</v>
      </c>
      <c r="AR184">
        <v>0.30365999999999999</v>
      </c>
      <c r="AS184">
        <v>1</v>
      </c>
      <c r="AT184">
        <v>0.2</v>
      </c>
      <c r="AU184">
        <f t="shared" si="5"/>
        <v>5</v>
      </c>
      <c r="AV184">
        <f t="shared" si="6"/>
        <v>0</v>
      </c>
    </row>
    <row r="185" spans="1:48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O185" t="s">
        <v>6035</v>
      </c>
      <c r="AP185">
        <v>16.27</v>
      </c>
      <c r="AQ185">
        <v>3110</v>
      </c>
      <c r="AR185">
        <v>0.36187999999999998</v>
      </c>
      <c r="AS185">
        <v>4</v>
      </c>
      <c r="AT185">
        <v>0.2</v>
      </c>
      <c r="AU185">
        <f t="shared" si="5"/>
        <v>20</v>
      </c>
      <c r="AV185">
        <f t="shared" si="6"/>
        <v>0</v>
      </c>
    </row>
    <row r="186" spans="1:48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O186" t="s">
        <v>6035</v>
      </c>
      <c r="AP186">
        <v>16.27</v>
      </c>
      <c r="AQ186">
        <v>3040</v>
      </c>
      <c r="AR186">
        <v>0.32941999999999999</v>
      </c>
      <c r="AS186">
        <v>1</v>
      </c>
      <c r="AT186">
        <v>0.2</v>
      </c>
      <c r="AU186">
        <f t="shared" si="5"/>
        <v>5</v>
      </c>
      <c r="AV186">
        <f t="shared" si="6"/>
        <v>0</v>
      </c>
    </row>
    <row r="187" spans="1:48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O187" t="s">
        <v>6035</v>
      </c>
      <c r="AP187">
        <v>16.27</v>
      </c>
      <c r="AQ187">
        <v>3005</v>
      </c>
      <c r="AR187">
        <v>0.31286999999999998</v>
      </c>
      <c r="AS187">
        <v>2</v>
      </c>
      <c r="AT187">
        <v>0.2</v>
      </c>
      <c r="AU187">
        <f t="shared" si="5"/>
        <v>10</v>
      </c>
      <c r="AV187">
        <f t="shared" si="6"/>
        <v>0</v>
      </c>
    </row>
    <row r="188" spans="1:48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O188" t="s">
        <v>6035</v>
      </c>
      <c r="AP188">
        <v>16.27</v>
      </c>
      <c r="AQ188">
        <v>2255</v>
      </c>
      <c r="AR188">
        <v>0.32080999999999998</v>
      </c>
      <c r="AS188">
        <v>5</v>
      </c>
      <c r="AT188">
        <v>6.5</v>
      </c>
      <c r="AU188">
        <f t="shared" si="5"/>
        <v>0.76923076923076927</v>
      </c>
      <c r="AV188">
        <f t="shared" si="6"/>
        <v>0</v>
      </c>
    </row>
    <row r="189" spans="1:48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O189" t="s">
        <v>6035</v>
      </c>
      <c r="AP189">
        <v>16.27</v>
      </c>
      <c r="AQ189">
        <v>3025</v>
      </c>
      <c r="AR189">
        <v>0.32201999999999997</v>
      </c>
      <c r="AS189">
        <v>19</v>
      </c>
      <c r="AT189">
        <v>0.2</v>
      </c>
      <c r="AU189">
        <f t="shared" si="5"/>
        <v>95</v>
      </c>
      <c r="AV189">
        <f t="shared" si="6"/>
        <v>0</v>
      </c>
    </row>
    <row r="190" spans="1:48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O190" t="s">
        <v>6035</v>
      </c>
      <c r="AP190">
        <v>16.27</v>
      </c>
      <c r="AQ190">
        <v>2250</v>
      </c>
      <c r="AR190">
        <v>0.32138</v>
      </c>
      <c r="AS190">
        <v>6</v>
      </c>
      <c r="AT190">
        <v>6.5</v>
      </c>
      <c r="AU190">
        <f t="shared" si="5"/>
        <v>0.92307692307692313</v>
      </c>
      <c r="AV190">
        <f t="shared" si="6"/>
        <v>0</v>
      </c>
    </row>
    <row r="191" spans="1:48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O191" t="s">
        <v>6035</v>
      </c>
      <c r="AP191">
        <v>16.27</v>
      </c>
      <c r="AQ191">
        <v>3050</v>
      </c>
      <c r="AR191">
        <v>0.33400000000000002</v>
      </c>
      <c r="AS191">
        <v>5</v>
      </c>
      <c r="AT191">
        <v>0.19</v>
      </c>
      <c r="AU191">
        <f t="shared" si="5"/>
        <v>26.315789473684209</v>
      </c>
      <c r="AV191">
        <f t="shared" si="6"/>
        <v>0</v>
      </c>
    </row>
    <row r="192" spans="1:48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O192" t="s">
        <v>6035</v>
      </c>
      <c r="AP192">
        <v>16.27</v>
      </c>
      <c r="AQ192">
        <v>3145</v>
      </c>
      <c r="AR192">
        <v>0.37828000000000001</v>
      </c>
      <c r="AS192">
        <v>68</v>
      </c>
      <c r="AT192">
        <v>0.21</v>
      </c>
      <c r="AU192">
        <f t="shared" si="5"/>
        <v>323.8095238095238</v>
      </c>
      <c r="AV192">
        <f t="shared" si="6"/>
        <v>0</v>
      </c>
    </row>
    <row r="193" spans="1:48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O193" t="s">
        <v>6035</v>
      </c>
      <c r="AP193">
        <v>16.27</v>
      </c>
      <c r="AQ193">
        <v>3150</v>
      </c>
      <c r="AR193">
        <v>0.38056000000000001</v>
      </c>
      <c r="AS193">
        <v>10</v>
      </c>
      <c r="AT193">
        <v>0.2</v>
      </c>
      <c r="AU193">
        <f t="shared" si="5"/>
        <v>50</v>
      </c>
      <c r="AV193">
        <f t="shared" si="6"/>
        <v>0</v>
      </c>
    </row>
    <row r="194" spans="1:48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O194" t="s">
        <v>6035</v>
      </c>
      <c r="AP194">
        <v>16.27</v>
      </c>
      <c r="AQ194">
        <v>3095</v>
      </c>
      <c r="AR194">
        <v>0.3553</v>
      </c>
      <c r="AS194">
        <v>6</v>
      </c>
      <c r="AT194">
        <v>0.2</v>
      </c>
      <c r="AU194">
        <f t="shared" si="5"/>
        <v>30</v>
      </c>
      <c r="AV194">
        <f t="shared" si="6"/>
        <v>0</v>
      </c>
    </row>
    <row r="195" spans="1:48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O195" t="s">
        <v>6035</v>
      </c>
      <c r="AP195">
        <v>16.27</v>
      </c>
      <c r="AQ195">
        <v>2210</v>
      </c>
      <c r="AR195">
        <v>0.33574999999999999</v>
      </c>
      <c r="AS195">
        <v>9</v>
      </c>
      <c r="AT195">
        <v>6.81</v>
      </c>
      <c r="AU195">
        <f t="shared" ref="AU195:AU258" si="7">AS195/AT195</f>
        <v>1.3215859030837005</v>
      </c>
      <c r="AV195">
        <f t="shared" ref="AV195:AV258" si="8">IF(AU195&lt;AZ197,1,0)*IF(AU195&gt;AZ196,1,0)</f>
        <v>0</v>
      </c>
    </row>
    <row r="196" spans="1:48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O196" t="s">
        <v>6035</v>
      </c>
      <c r="AP196">
        <v>20.27</v>
      </c>
      <c r="AQ196">
        <v>2675</v>
      </c>
      <c r="AR196">
        <v>0.19524</v>
      </c>
      <c r="AS196">
        <v>3</v>
      </c>
      <c r="AT196">
        <v>0.45</v>
      </c>
      <c r="AU196">
        <f t="shared" si="7"/>
        <v>6.6666666666666661</v>
      </c>
      <c r="AV196">
        <f t="shared" si="8"/>
        <v>0</v>
      </c>
    </row>
    <row r="197" spans="1:48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O197" t="s">
        <v>6035</v>
      </c>
      <c r="AP197">
        <v>20.27</v>
      </c>
      <c r="AQ197">
        <v>2665</v>
      </c>
      <c r="AR197">
        <v>0.19564000000000001</v>
      </c>
      <c r="AS197">
        <v>7</v>
      </c>
      <c r="AT197">
        <v>0.5</v>
      </c>
      <c r="AU197">
        <f t="shared" si="7"/>
        <v>14</v>
      </c>
      <c r="AV197">
        <f t="shared" si="8"/>
        <v>0</v>
      </c>
    </row>
    <row r="198" spans="1:48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O198" t="s">
        <v>6035</v>
      </c>
      <c r="AP198">
        <v>20.27</v>
      </c>
      <c r="AQ198">
        <v>2645</v>
      </c>
      <c r="AR198">
        <v>0.19778999999999999</v>
      </c>
      <c r="AS198">
        <v>95</v>
      </c>
      <c r="AT198">
        <v>0.69</v>
      </c>
      <c r="AU198">
        <f t="shared" si="7"/>
        <v>137.68115942028987</v>
      </c>
      <c r="AV198">
        <f t="shared" si="8"/>
        <v>0</v>
      </c>
    </row>
    <row r="199" spans="1:48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O199" t="s">
        <v>6035</v>
      </c>
      <c r="AP199">
        <v>20.27</v>
      </c>
      <c r="AQ199">
        <v>2680</v>
      </c>
      <c r="AR199">
        <v>0.19508</v>
      </c>
      <c r="AS199">
        <v>6</v>
      </c>
      <c r="AT199">
        <v>0.45</v>
      </c>
      <c r="AU199">
        <f t="shared" si="7"/>
        <v>13.333333333333332</v>
      </c>
      <c r="AV199">
        <f t="shared" si="8"/>
        <v>0</v>
      </c>
    </row>
    <row r="200" spans="1:48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O200" t="s">
        <v>6035</v>
      </c>
      <c r="AP200">
        <v>20.27</v>
      </c>
      <c r="AQ200">
        <v>2690</v>
      </c>
      <c r="AR200">
        <v>0.19563</v>
      </c>
      <c r="AS200">
        <v>14</v>
      </c>
      <c r="AT200">
        <v>0.4</v>
      </c>
      <c r="AU200">
        <f t="shared" si="7"/>
        <v>35</v>
      </c>
      <c r="AV200">
        <f t="shared" si="8"/>
        <v>0</v>
      </c>
    </row>
    <row r="201" spans="1:48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O201" t="s">
        <v>6035</v>
      </c>
      <c r="AP201">
        <v>20.27</v>
      </c>
      <c r="AQ201">
        <v>2710</v>
      </c>
      <c r="AR201">
        <v>0.19620000000000001</v>
      </c>
      <c r="AS201">
        <v>26</v>
      </c>
      <c r="AT201">
        <v>0.35</v>
      </c>
      <c r="AU201">
        <f t="shared" si="7"/>
        <v>74.285714285714292</v>
      </c>
      <c r="AV201">
        <f t="shared" si="8"/>
        <v>0</v>
      </c>
    </row>
    <row r="202" spans="1:48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O202" t="s">
        <v>6035</v>
      </c>
      <c r="AP202">
        <v>20.27</v>
      </c>
      <c r="AQ202">
        <v>2580</v>
      </c>
      <c r="AR202">
        <v>0.21056</v>
      </c>
      <c r="AS202">
        <v>5</v>
      </c>
      <c r="AT202">
        <v>1.2</v>
      </c>
      <c r="AU202">
        <f t="shared" si="7"/>
        <v>4.166666666666667</v>
      </c>
      <c r="AV202">
        <f t="shared" si="8"/>
        <v>0</v>
      </c>
    </row>
    <row r="203" spans="1:48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O203" t="s">
        <v>6035</v>
      </c>
      <c r="AP203">
        <v>20.27</v>
      </c>
      <c r="AQ203">
        <v>2570</v>
      </c>
      <c r="AR203">
        <v>0.21317</v>
      </c>
      <c r="AS203">
        <v>20</v>
      </c>
      <c r="AT203">
        <v>1.29</v>
      </c>
      <c r="AU203">
        <f t="shared" si="7"/>
        <v>15.503875968992247</v>
      </c>
      <c r="AV203">
        <f t="shared" si="8"/>
        <v>0</v>
      </c>
    </row>
    <row r="204" spans="1:48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O204" t="s">
        <v>6035</v>
      </c>
      <c r="AP204">
        <v>20.27</v>
      </c>
      <c r="AQ204">
        <v>2730</v>
      </c>
      <c r="AR204">
        <v>0.19838</v>
      </c>
      <c r="AS204">
        <v>15</v>
      </c>
      <c r="AT204">
        <v>0.28999999999999998</v>
      </c>
      <c r="AU204">
        <f t="shared" si="7"/>
        <v>51.724137931034484</v>
      </c>
      <c r="AV204">
        <f t="shared" si="8"/>
        <v>0</v>
      </c>
    </row>
    <row r="205" spans="1:48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O205" t="s">
        <v>6035</v>
      </c>
      <c r="AP205">
        <v>20.27</v>
      </c>
      <c r="AQ205">
        <v>2555</v>
      </c>
      <c r="AR205">
        <v>0.21732000000000001</v>
      </c>
      <c r="AS205">
        <v>7</v>
      </c>
      <c r="AT205">
        <v>1.4</v>
      </c>
      <c r="AU205">
        <f t="shared" si="7"/>
        <v>5</v>
      </c>
      <c r="AV205">
        <f t="shared" si="8"/>
        <v>0</v>
      </c>
    </row>
    <row r="206" spans="1:48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O206" t="s">
        <v>6035</v>
      </c>
      <c r="AP206">
        <v>20.27</v>
      </c>
      <c r="AQ206">
        <v>2545</v>
      </c>
      <c r="AR206">
        <v>0.22076999999999999</v>
      </c>
      <c r="AS206">
        <v>3</v>
      </c>
      <c r="AT206">
        <v>1.5</v>
      </c>
      <c r="AU206">
        <f t="shared" si="7"/>
        <v>2</v>
      </c>
      <c r="AV206">
        <f t="shared" si="8"/>
        <v>0</v>
      </c>
    </row>
    <row r="207" spans="1:48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O207" t="s">
        <v>6035</v>
      </c>
      <c r="AP207">
        <v>20.27</v>
      </c>
      <c r="AQ207">
        <v>2490</v>
      </c>
      <c r="AR207">
        <v>0.2364</v>
      </c>
      <c r="AS207">
        <v>11</v>
      </c>
      <c r="AT207">
        <v>7.71</v>
      </c>
      <c r="AU207">
        <f t="shared" si="7"/>
        <v>1.4267185473411155</v>
      </c>
      <c r="AV207">
        <f t="shared" si="8"/>
        <v>0</v>
      </c>
    </row>
    <row r="208" spans="1:48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O208" t="s">
        <v>6035</v>
      </c>
      <c r="AP208">
        <v>20.27</v>
      </c>
      <c r="AQ208">
        <v>2475</v>
      </c>
      <c r="AR208">
        <v>0.24185000000000001</v>
      </c>
      <c r="AS208">
        <v>10</v>
      </c>
      <c r="AT208">
        <v>7.6</v>
      </c>
      <c r="AU208">
        <f t="shared" si="7"/>
        <v>1.3157894736842106</v>
      </c>
      <c r="AV208">
        <f t="shared" si="8"/>
        <v>0</v>
      </c>
    </row>
    <row r="209" spans="1:48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O209" t="s">
        <v>6035</v>
      </c>
      <c r="AP209">
        <v>20.27</v>
      </c>
      <c r="AQ209">
        <v>2465</v>
      </c>
      <c r="AR209">
        <v>0.24449000000000001</v>
      </c>
      <c r="AS209">
        <v>2</v>
      </c>
      <c r="AT209">
        <v>7.6</v>
      </c>
      <c r="AU209">
        <f t="shared" si="7"/>
        <v>0.26315789473684209</v>
      </c>
      <c r="AV209">
        <f t="shared" si="8"/>
        <v>0</v>
      </c>
    </row>
    <row r="210" spans="1:48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O210" t="s">
        <v>6035</v>
      </c>
      <c r="AP210">
        <v>20.27</v>
      </c>
      <c r="AQ210">
        <v>2460</v>
      </c>
      <c r="AR210">
        <v>0.24703</v>
      </c>
      <c r="AS210">
        <v>1</v>
      </c>
      <c r="AT210">
        <v>7.2</v>
      </c>
      <c r="AU210">
        <f t="shared" si="7"/>
        <v>0.1388888888888889</v>
      </c>
      <c r="AV210">
        <f t="shared" si="8"/>
        <v>0</v>
      </c>
    </row>
    <row r="211" spans="1:48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O211" t="s">
        <v>6035</v>
      </c>
      <c r="AP211">
        <v>20.27</v>
      </c>
      <c r="AQ211">
        <v>2825</v>
      </c>
      <c r="AR211">
        <v>0.21551999999999999</v>
      </c>
      <c r="AS211">
        <v>1</v>
      </c>
      <c r="AT211">
        <v>0.21</v>
      </c>
      <c r="AU211">
        <f t="shared" si="7"/>
        <v>4.7619047619047619</v>
      </c>
      <c r="AV211">
        <f t="shared" si="8"/>
        <v>0</v>
      </c>
    </row>
    <row r="212" spans="1:48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O212" t="s">
        <v>6035</v>
      </c>
      <c r="AP212">
        <v>20.27</v>
      </c>
      <c r="AQ212">
        <v>2850</v>
      </c>
      <c r="AR212">
        <v>0.22094</v>
      </c>
      <c r="AS212">
        <v>1</v>
      </c>
      <c r="AT212">
        <v>0.2</v>
      </c>
      <c r="AU212">
        <f t="shared" si="7"/>
        <v>5</v>
      </c>
      <c r="AV212">
        <f t="shared" si="8"/>
        <v>0</v>
      </c>
    </row>
    <row r="213" spans="1:48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O213" t="s">
        <v>6035</v>
      </c>
      <c r="AP213">
        <v>20.27</v>
      </c>
      <c r="AQ213">
        <v>2365</v>
      </c>
      <c r="AR213">
        <v>0.27890999999999999</v>
      </c>
      <c r="AS213">
        <v>16</v>
      </c>
      <c r="AT213">
        <v>12.11</v>
      </c>
      <c r="AU213">
        <f t="shared" si="7"/>
        <v>1.3212221304706855</v>
      </c>
      <c r="AV213">
        <f t="shared" si="8"/>
        <v>0</v>
      </c>
    </row>
    <row r="214" spans="1:48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O214" t="s">
        <v>6035</v>
      </c>
      <c r="AP214">
        <v>20.27</v>
      </c>
      <c r="AQ214">
        <v>2360</v>
      </c>
      <c r="AR214">
        <v>0.2787</v>
      </c>
      <c r="AS214">
        <v>8</v>
      </c>
      <c r="AT214">
        <v>12.11</v>
      </c>
      <c r="AU214">
        <f t="shared" si="7"/>
        <v>0.66061106523534274</v>
      </c>
      <c r="AV214">
        <f t="shared" si="8"/>
        <v>0</v>
      </c>
    </row>
    <row r="215" spans="1:48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O215" t="s">
        <v>6035</v>
      </c>
      <c r="AP215">
        <v>20.27</v>
      </c>
      <c r="AQ215">
        <v>2340</v>
      </c>
      <c r="AR215">
        <v>0.28553000000000001</v>
      </c>
      <c r="AS215">
        <v>7</v>
      </c>
      <c r="AT215">
        <v>11.7</v>
      </c>
      <c r="AU215">
        <f t="shared" si="7"/>
        <v>0.59829059829059827</v>
      </c>
      <c r="AV215">
        <f t="shared" si="8"/>
        <v>0</v>
      </c>
    </row>
    <row r="216" spans="1:48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O216" t="s">
        <v>6035</v>
      </c>
      <c r="AP216">
        <v>21.27</v>
      </c>
      <c r="AQ216">
        <v>2750</v>
      </c>
      <c r="AR216">
        <v>0.19933000000000001</v>
      </c>
      <c r="AS216">
        <v>3</v>
      </c>
      <c r="AT216">
        <v>0.24</v>
      </c>
      <c r="AU216">
        <f t="shared" si="7"/>
        <v>12.5</v>
      </c>
      <c r="AV216">
        <f t="shared" si="8"/>
        <v>0</v>
      </c>
    </row>
    <row r="217" spans="1:48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O217" t="s">
        <v>6035</v>
      </c>
      <c r="AP217">
        <v>21.27</v>
      </c>
      <c r="AQ217">
        <v>2800</v>
      </c>
      <c r="AR217">
        <v>0.20771000000000001</v>
      </c>
      <c r="AS217">
        <v>1</v>
      </c>
      <c r="AT217">
        <v>0.18</v>
      </c>
      <c r="AU217">
        <f t="shared" si="7"/>
        <v>5.5555555555555554</v>
      </c>
      <c r="AV217">
        <f t="shared" si="8"/>
        <v>0</v>
      </c>
    </row>
    <row r="218" spans="1:48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O218" t="s">
        <v>6035</v>
      </c>
      <c r="AP218">
        <v>21.27</v>
      </c>
      <c r="AQ218">
        <v>2775</v>
      </c>
      <c r="AR218">
        <v>0.20265</v>
      </c>
      <c r="AS218">
        <v>30</v>
      </c>
      <c r="AT218">
        <v>0.25</v>
      </c>
      <c r="AU218">
        <f t="shared" si="7"/>
        <v>120</v>
      </c>
      <c r="AV218">
        <f t="shared" si="8"/>
        <v>0</v>
      </c>
    </row>
    <row r="219" spans="1:48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O219" t="s">
        <v>6035</v>
      </c>
      <c r="AP219">
        <v>21.27</v>
      </c>
      <c r="AQ219">
        <v>2615</v>
      </c>
      <c r="AR219">
        <v>0.20294000000000001</v>
      </c>
      <c r="AS219">
        <v>6</v>
      </c>
      <c r="AT219">
        <v>0.89</v>
      </c>
      <c r="AU219">
        <f t="shared" si="7"/>
        <v>6.7415730337078648</v>
      </c>
      <c r="AV219">
        <f t="shared" si="8"/>
        <v>0</v>
      </c>
    </row>
    <row r="220" spans="1:48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O220" t="s">
        <v>6035</v>
      </c>
      <c r="AP220">
        <v>21.27</v>
      </c>
      <c r="AQ220">
        <v>2550</v>
      </c>
      <c r="AR220">
        <v>0.21959999999999999</v>
      </c>
      <c r="AS220">
        <v>5</v>
      </c>
      <c r="AT220">
        <v>1.5</v>
      </c>
      <c r="AU220">
        <f t="shared" si="7"/>
        <v>3.3333333333333335</v>
      </c>
      <c r="AV220">
        <f t="shared" si="8"/>
        <v>0</v>
      </c>
    </row>
    <row r="221" spans="1:48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O221" t="s">
        <v>6035</v>
      </c>
      <c r="AP221">
        <v>21.27</v>
      </c>
      <c r="AQ221">
        <v>2540</v>
      </c>
      <c r="AR221">
        <v>0.22281999999999999</v>
      </c>
      <c r="AS221">
        <v>12</v>
      </c>
      <c r="AT221">
        <v>1.59</v>
      </c>
      <c r="AU221">
        <f t="shared" si="7"/>
        <v>7.5471698113207539</v>
      </c>
      <c r="AV221">
        <f t="shared" si="8"/>
        <v>0</v>
      </c>
    </row>
    <row r="222" spans="1:48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O222" t="s">
        <v>6035</v>
      </c>
      <c r="AP222">
        <v>21.27</v>
      </c>
      <c r="AQ222">
        <v>2530</v>
      </c>
      <c r="AR222">
        <v>0.22572</v>
      </c>
      <c r="AS222">
        <v>1</v>
      </c>
      <c r="AT222">
        <v>6.99</v>
      </c>
      <c r="AU222">
        <f t="shared" si="7"/>
        <v>0.14306151645207438</v>
      </c>
      <c r="AV222">
        <f t="shared" si="8"/>
        <v>0</v>
      </c>
    </row>
    <row r="223" spans="1:48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O223" t="s">
        <v>6035</v>
      </c>
      <c r="AP223">
        <v>21.27</v>
      </c>
      <c r="AQ223">
        <v>2495</v>
      </c>
      <c r="AR223">
        <v>0.23644000000000001</v>
      </c>
      <c r="AS223">
        <v>12</v>
      </c>
      <c r="AT223">
        <v>7.71</v>
      </c>
      <c r="AU223">
        <f t="shared" si="7"/>
        <v>1.556420233463035</v>
      </c>
      <c r="AV223">
        <f t="shared" si="8"/>
        <v>0</v>
      </c>
    </row>
    <row r="224" spans="1:48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O224" t="s">
        <v>6035</v>
      </c>
      <c r="AP224">
        <v>21.27</v>
      </c>
      <c r="AQ224">
        <v>2485</v>
      </c>
      <c r="AR224">
        <v>0.23962</v>
      </c>
      <c r="AS224">
        <v>1</v>
      </c>
      <c r="AT224">
        <v>7.59</v>
      </c>
      <c r="AU224">
        <f t="shared" si="7"/>
        <v>0.13175230566534915</v>
      </c>
      <c r="AV224">
        <f t="shared" si="8"/>
        <v>0</v>
      </c>
    </row>
    <row r="225" spans="1:48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O225" t="s">
        <v>6035</v>
      </c>
      <c r="AP225">
        <v>21.27</v>
      </c>
      <c r="AQ225">
        <v>2480</v>
      </c>
      <c r="AR225">
        <v>0.24085999999999999</v>
      </c>
      <c r="AS225">
        <v>13</v>
      </c>
      <c r="AT225">
        <v>7.61</v>
      </c>
      <c r="AU225">
        <f t="shared" si="7"/>
        <v>1.7082785808147174</v>
      </c>
      <c r="AV225">
        <f t="shared" si="8"/>
        <v>0</v>
      </c>
    </row>
    <row r="226" spans="1:48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O226" t="s">
        <v>6035</v>
      </c>
      <c r="AP226">
        <v>21.27</v>
      </c>
      <c r="AQ226">
        <v>2475</v>
      </c>
      <c r="AR226">
        <v>0.24301</v>
      </c>
      <c r="AS226">
        <v>1</v>
      </c>
      <c r="AT226">
        <v>7.5</v>
      </c>
      <c r="AU226">
        <f t="shared" si="7"/>
        <v>0.13333333333333333</v>
      </c>
      <c r="AV226">
        <f t="shared" si="8"/>
        <v>0</v>
      </c>
    </row>
    <row r="227" spans="1:48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O227" t="s">
        <v>6035</v>
      </c>
      <c r="AP227">
        <v>21.27</v>
      </c>
      <c r="AQ227">
        <v>2470</v>
      </c>
      <c r="AR227">
        <v>0.24548</v>
      </c>
      <c r="AS227">
        <v>18</v>
      </c>
      <c r="AT227">
        <v>7.6</v>
      </c>
      <c r="AU227">
        <f t="shared" si="7"/>
        <v>2.3684210526315792</v>
      </c>
      <c r="AV227">
        <f t="shared" si="8"/>
        <v>0</v>
      </c>
    </row>
    <row r="228" spans="1:48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O228" t="s">
        <v>6035</v>
      </c>
      <c r="AP228">
        <v>21.27</v>
      </c>
      <c r="AQ228">
        <v>2465</v>
      </c>
      <c r="AR228">
        <v>0.24664</v>
      </c>
      <c r="AS228">
        <v>1</v>
      </c>
      <c r="AT228">
        <v>7.61</v>
      </c>
      <c r="AU228">
        <f t="shared" si="7"/>
        <v>0.13140604467805519</v>
      </c>
      <c r="AV228">
        <f t="shared" si="8"/>
        <v>0</v>
      </c>
    </row>
    <row r="229" spans="1:48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O229" t="s">
        <v>6035</v>
      </c>
      <c r="AP229">
        <v>21.27</v>
      </c>
      <c r="AQ229">
        <v>2455</v>
      </c>
      <c r="AR229">
        <v>0.25070999999999999</v>
      </c>
      <c r="AS229">
        <v>10</v>
      </c>
      <c r="AT229">
        <v>7.6</v>
      </c>
      <c r="AU229">
        <f t="shared" si="7"/>
        <v>1.3157894736842106</v>
      </c>
      <c r="AV229">
        <f t="shared" si="8"/>
        <v>0</v>
      </c>
    </row>
    <row r="230" spans="1:48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O230" t="s">
        <v>6035</v>
      </c>
      <c r="AP230">
        <v>21.27</v>
      </c>
      <c r="AQ230">
        <v>2445</v>
      </c>
      <c r="AR230">
        <v>0.25391000000000002</v>
      </c>
      <c r="AS230">
        <v>3</v>
      </c>
      <c r="AT230">
        <v>7.59</v>
      </c>
      <c r="AU230">
        <f t="shared" si="7"/>
        <v>0.39525691699604742</v>
      </c>
      <c r="AV230">
        <f t="shared" si="8"/>
        <v>0</v>
      </c>
    </row>
    <row r="231" spans="1:48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O231" t="s">
        <v>6035</v>
      </c>
      <c r="AP231">
        <v>21.27</v>
      </c>
      <c r="AQ231">
        <v>2440</v>
      </c>
      <c r="AR231">
        <v>0.25531999999999999</v>
      </c>
      <c r="AS231">
        <v>2</v>
      </c>
      <c r="AT231">
        <v>7.6</v>
      </c>
      <c r="AU231">
        <f t="shared" si="7"/>
        <v>0.26315789473684209</v>
      </c>
      <c r="AV231">
        <f t="shared" si="8"/>
        <v>0</v>
      </c>
    </row>
    <row r="232" spans="1:48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O232" t="s">
        <v>6035</v>
      </c>
      <c r="AP232">
        <v>21.27</v>
      </c>
      <c r="AQ232">
        <v>2435</v>
      </c>
      <c r="AR232">
        <v>0.25692999999999999</v>
      </c>
      <c r="AS232">
        <v>23</v>
      </c>
      <c r="AT232">
        <v>7.61</v>
      </c>
      <c r="AU232">
        <f t="shared" si="7"/>
        <v>3.0223390275952693</v>
      </c>
      <c r="AV232">
        <f t="shared" si="8"/>
        <v>0</v>
      </c>
    </row>
    <row r="233" spans="1:48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O233" t="s">
        <v>6035</v>
      </c>
      <c r="AP233">
        <v>21.27</v>
      </c>
      <c r="AQ233">
        <v>2430</v>
      </c>
      <c r="AR233">
        <v>0.25777</v>
      </c>
      <c r="AS233">
        <v>2</v>
      </c>
      <c r="AT233">
        <v>7.71</v>
      </c>
      <c r="AU233">
        <f t="shared" si="7"/>
        <v>0.25940337224383919</v>
      </c>
      <c r="AV233">
        <f t="shared" si="8"/>
        <v>0</v>
      </c>
    </row>
    <row r="234" spans="1:48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O234" t="s">
        <v>6035</v>
      </c>
      <c r="AP234">
        <v>21.27</v>
      </c>
      <c r="AQ234">
        <v>2380</v>
      </c>
      <c r="AR234">
        <v>0.27439000000000002</v>
      </c>
      <c r="AS234">
        <v>1</v>
      </c>
      <c r="AT234">
        <v>12.1</v>
      </c>
      <c r="AU234">
        <f t="shared" si="7"/>
        <v>8.2644628099173556E-2</v>
      </c>
      <c r="AV234">
        <f t="shared" si="8"/>
        <v>0</v>
      </c>
    </row>
    <row r="235" spans="1:48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O235" t="s">
        <v>6035</v>
      </c>
      <c r="AP235">
        <v>21.27</v>
      </c>
      <c r="AQ235">
        <v>2370</v>
      </c>
      <c r="AR235">
        <v>0.27772999999999998</v>
      </c>
      <c r="AS235">
        <v>4</v>
      </c>
      <c r="AT235">
        <v>11.6</v>
      </c>
      <c r="AU235">
        <f t="shared" si="7"/>
        <v>0.34482758620689657</v>
      </c>
      <c r="AV235">
        <f t="shared" si="8"/>
        <v>0</v>
      </c>
    </row>
    <row r="236" spans="1:48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O236" t="s">
        <v>6035</v>
      </c>
      <c r="AP236">
        <v>21.27</v>
      </c>
      <c r="AQ236">
        <v>2300</v>
      </c>
      <c r="AR236">
        <v>0.29855999999999999</v>
      </c>
      <c r="AS236">
        <v>2</v>
      </c>
      <c r="AT236">
        <v>12.1</v>
      </c>
      <c r="AU236">
        <f t="shared" si="7"/>
        <v>0.16528925619834711</v>
      </c>
      <c r="AV236">
        <f t="shared" si="8"/>
        <v>0</v>
      </c>
    </row>
    <row r="237" spans="1:48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O237" t="s">
        <v>6035</v>
      </c>
      <c r="AP237">
        <v>23.27</v>
      </c>
      <c r="AQ237">
        <v>2780</v>
      </c>
      <c r="AR237">
        <v>0.20089000000000001</v>
      </c>
      <c r="AS237">
        <v>16</v>
      </c>
      <c r="AT237">
        <v>0.2</v>
      </c>
      <c r="AU237">
        <f t="shared" si="7"/>
        <v>80</v>
      </c>
      <c r="AV237">
        <f t="shared" si="8"/>
        <v>0</v>
      </c>
    </row>
    <row r="238" spans="1:48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O238" t="s">
        <v>6035</v>
      </c>
      <c r="AP238">
        <v>23.27</v>
      </c>
      <c r="AQ238">
        <v>2895</v>
      </c>
      <c r="AR238">
        <v>0.21831999999999999</v>
      </c>
      <c r="AS238">
        <v>2</v>
      </c>
      <c r="AT238">
        <v>0.2</v>
      </c>
      <c r="AU238">
        <f t="shared" si="7"/>
        <v>10</v>
      </c>
      <c r="AV238">
        <f t="shared" si="8"/>
        <v>0</v>
      </c>
    </row>
    <row r="239" spans="1:48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O239" t="s">
        <v>6035</v>
      </c>
      <c r="AP239">
        <v>23.27</v>
      </c>
      <c r="AQ239">
        <v>2830</v>
      </c>
      <c r="AR239">
        <v>0.20818999999999999</v>
      </c>
      <c r="AS239">
        <v>10</v>
      </c>
      <c r="AT239">
        <v>0.19</v>
      </c>
      <c r="AU239">
        <f t="shared" si="7"/>
        <v>52.631578947368418</v>
      </c>
      <c r="AV239">
        <f t="shared" si="8"/>
        <v>0</v>
      </c>
    </row>
    <row r="240" spans="1:48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O240" t="s">
        <v>6035</v>
      </c>
      <c r="AP240">
        <v>23.27</v>
      </c>
      <c r="AQ240">
        <v>2820</v>
      </c>
      <c r="AR240">
        <v>0.20845</v>
      </c>
      <c r="AS240">
        <v>19</v>
      </c>
      <c r="AT240">
        <v>0.19</v>
      </c>
      <c r="AU240">
        <f t="shared" si="7"/>
        <v>100</v>
      </c>
      <c r="AV240">
        <f t="shared" si="8"/>
        <v>0</v>
      </c>
    </row>
    <row r="241" spans="1:48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O241" t="s">
        <v>6035</v>
      </c>
      <c r="AP241">
        <v>23.27</v>
      </c>
      <c r="AQ241">
        <v>2850</v>
      </c>
      <c r="AR241">
        <v>0.21325</v>
      </c>
      <c r="AS241">
        <v>54</v>
      </c>
      <c r="AT241">
        <v>0.2</v>
      </c>
      <c r="AU241">
        <f t="shared" si="7"/>
        <v>270</v>
      </c>
      <c r="AV241">
        <f t="shared" si="8"/>
        <v>0</v>
      </c>
    </row>
    <row r="242" spans="1:48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O242" t="s">
        <v>6035</v>
      </c>
      <c r="AP242">
        <v>23.27</v>
      </c>
      <c r="AQ242">
        <v>2870</v>
      </c>
      <c r="AR242">
        <v>0.21573999999999999</v>
      </c>
      <c r="AS242">
        <v>2</v>
      </c>
      <c r="AT242">
        <v>0.21</v>
      </c>
      <c r="AU242">
        <f t="shared" si="7"/>
        <v>9.5238095238095237</v>
      </c>
      <c r="AV242">
        <f t="shared" si="8"/>
        <v>0</v>
      </c>
    </row>
    <row r="243" spans="1:48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O243" t="s">
        <v>6035</v>
      </c>
      <c r="AP243">
        <v>23.27</v>
      </c>
      <c r="AQ243">
        <v>2910</v>
      </c>
      <c r="AR243">
        <v>0.22420999999999999</v>
      </c>
      <c r="AS243">
        <v>10</v>
      </c>
      <c r="AT243">
        <v>0.2</v>
      </c>
      <c r="AU243">
        <f t="shared" si="7"/>
        <v>50</v>
      </c>
      <c r="AV243">
        <f t="shared" si="8"/>
        <v>0</v>
      </c>
    </row>
    <row r="244" spans="1:48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O244" t="s">
        <v>6035</v>
      </c>
      <c r="AP244">
        <v>23.27</v>
      </c>
      <c r="AQ244">
        <v>2760</v>
      </c>
      <c r="AR244">
        <v>0.19744</v>
      </c>
      <c r="AS244">
        <v>54</v>
      </c>
      <c r="AT244">
        <v>0.25</v>
      </c>
      <c r="AU244">
        <f t="shared" si="7"/>
        <v>216</v>
      </c>
      <c r="AV244">
        <f t="shared" si="8"/>
        <v>0</v>
      </c>
    </row>
    <row r="245" spans="1:48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O245" t="s">
        <v>6035</v>
      </c>
      <c r="AP245">
        <v>23.27</v>
      </c>
      <c r="AQ245">
        <v>2755</v>
      </c>
      <c r="AR245">
        <v>0.19792999999999999</v>
      </c>
      <c r="AS245">
        <v>1</v>
      </c>
      <c r="AT245">
        <v>0.3</v>
      </c>
      <c r="AU245">
        <f t="shared" si="7"/>
        <v>3.3333333333333335</v>
      </c>
      <c r="AV245">
        <f t="shared" si="8"/>
        <v>0</v>
      </c>
    </row>
    <row r="246" spans="1:48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O246" t="s">
        <v>6035</v>
      </c>
      <c r="AP246">
        <v>23.27</v>
      </c>
      <c r="AQ246">
        <v>2865</v>
      </c>
      <c r="AR246">
        <v>0.2132</v>
      </c>
      <c r="AS246">
        <v>11</v>
      </c>
      <c r="AT246">
        <v>0.2</v>
      </c>
      <c r="AU246">
        <f t="shared" si="7"/>
        <v>55</v>
      </c>
      <c r="AV246">
        <f t="shared" si="8"/>
        <v>0</v>
      </c>
    </row>
    <row r="247" spans="1:48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O247" t="s">
        <v>6035</v>
      </c>
      <c r="AP247">
        <v>23.27</v>
      </c>
      <c r="AQ247">
        <v>2765</v>
      </c>
      <c r="AR247">
        <v>0.19814000000000001</v>
      </c>
      <c r="AS247">
        <v>4</v>
      </c>
      <c r="AT247">
        <v>0.25</v>
      </c>
      <c r="AU247">
        <f t="shared" si="7"/>
        <v>16</v>
      </c>
      <c r="AV247">
        <f t="shared" si="8"/>
        <v>0</v>
      </c>
    </row>
    <row r="248" spans="1:48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O248" t="s">
        <v>6035</v>
      </c>
      <c r="AP248">
        <v>23.27</v>
      </c>
      <c r="AQ248">
        <v>2810</v>
      </c>
      <c r="AR248">
        <v>0.20493</v>
      </c>
      <c r="AS248">
        <v>472</v>
      </c>
      <c r="AT248">
        <v>0.25</v>
      </c>
      <c r="AU248">
        <f t="shared" si="7"/>
        <v>1888</v>
      </c>
      <c r="AV248">
        <f t="shared" si="8"/>
        <v>0</v>
      </c>
    </row>
    <row r="249" spans="1:48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O249" t="s">
        <v>6035</v>
      </c>
      <c r="AP249">
        <v>23.27</v>
      </c>
      <c r="AQ249">
        <v>2825</v>
      </c>
      <c r="AR249">
        <v>0.20660000000000001</v>
      </c>
      <c r="AS249">
        <v>2</v>
      </c>
      <c r="AT249">
        <v>0.2</v>
      </c>
      <c r="AU249">
        <f t="shared" si="7"/>
        <v>10</v>
      </c>
      <c r="AV249">
        <f t="shared" si="8"/>
        <v>0</v>
      </c>
    </row>
    <row r="250" spans="1:48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O250" t="s">
        <v>6035</v>
      </c>
      <c r="AP250">
        <v>23.27</v>
      </c>
      <c r="AQ250">
        <v>2790</v>
      </c>
      <c r="AR250">
        <v>0.20168</v>
      </c>
      <c r="AS250">
        <v>500</v>
      </c>
      <c r="AT250">
        <v>0.25</v>
      </c>
      <c r="AU250">
        <f t="shared" si="7"/>
        <v>2000</v>
      </c>
      <c r="AV250">
        <f t="shared" si="8"/>
        <v>0</v>
      </c>
    </row>
    <row r="251" spans="1:48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O251" t="s">
        <v>6035</v>
      </c>
      <c r="AP251">
        <v>23.27</v>
      </c>
      <c r="AQ251">
        <v>2795</v>
      </c>
      <c r="AR251">
        <v>0.20225000000000001</v>
      </c>
      <c r="AS251">
        <v>3</v>
      </c>
      <c r="AT251">
        <v>0.2</v>
      </c>
      <c r="AU251">
        <f t="shared" si="7"/>
        <v>15</v>
      </c>
      <c r="AV251">
        <f t="shared" si="8"/>
        <v>0</v>
      </c>
    </row>
    <row r="252" spans="1:48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O252" t="s">
        <v>6035</v>
      </c>
      <c r="AP252">
        <v>23.27</v>
      </c>
      <c r="AQ252">
        <v>2740</v>
      </c>
      <c r="AR252">
        <v>0.19603000000000001</v>
      </c>
      <c r="AS252">
        <v>172</v>
      </c>
      <c r="AT252">
        <v>0.28999999999999998</v>
      </c>
      <c r="AU252">
        <f t="shared" si="7"/>
        <v>593.10344827586209</v>
      </c>
      <c r="AV252">
        <f t="shared" si="8"/>
        <v>0</v>
      </c>
    </row>
    <row r="253" spans="1:48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O253" t="s">
        <v>6035</v>
      </c>
      <c r="AP253">
        <v>23.27</v>
      </c>
      <c r="AQ253">
        <v>2735</v>
      </c>
      <c r="AR253">
        <v>0.19681999999999999</v>
      </c>
      <c r="AS253">
        <v>35</v>
      </c>
      <c r="AT253">
        <v>0.31</v>
      </c>
      <c r="AU253">
        <f t="shared" si="7"/>
        <v>112.90322580645162</v>
      </c>
      <c r="AV253">
        <f t="shared" si="8"/>
        <v>0</v>
      </c>
    </row>
    <row r="254" spans="1:48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O254" t="s">
        <v>6035</v>
      </c>
      <c r="AP254">
        <v>23.27</v>
      </c>
      <c r="AQ254">
        <v>2730</v>
      </c>
      <c r="AR254">
        <v>0.1966</v>
      </c>
      <c r="AS254">
        <v>1</v>
      </c>
      <c r="AT254">
        <v>0.3</v>
      </c>
      <c r="AU254">
        <f t="shared" si="7"/>
        <v>3.3333333333333335</v>
      </c>
      <c r="AV254">
        <f t="shared" si="8"/>
        <v>0</v>
      </c>
    </row>
    <row r="255" spans="1:48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O255" t="s">
        <v>6035</v>
      </c>
      <c r="AP255">
        <v>23.27</v>
      </c>
      <c r="AQ255">
        <v>2715</v>
      </c>
      <c r="AR255">
        <v>0.19514000000000001</v>
      </c>
      <c r="AS255">
        <v>2</v>
      </c>
      <c r="AT255">
        <v>0.28999999999999998</v>
      </c>
      <c r="AU255">
        <f t="shared" si="7"/>
        <v>6.8965517241379315</v>
      </c>
      <c r="AV255">
        <f t="shared" si="8"/>
        <v>0</v>
      </c>
    </row>
    <row r="256" spans="1:48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O256" t="s">
        <v>6035</v>
      </c>
      <c r="AP256">
        <v>23.27</v>
      </c>
      <c r="AQ256">
        <v>2690</v>
      </c>
      <c r="AR256">
        <v>0.19586000000000001</v>
      </c>
      <c r="AS256">
        <v>38</v>
      </c>
      <c r="AT256">
        <v>0.4</v>
      </c>
      <c r="AU256">
        <f t="shared" si="7"/>
        <v>95</v>
      </c>
      <c r="AV256">
        <f t="shared" si="8"/>
        <v>0</v>
      </c>
    </row>
    <row r="257" spans="1:48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O257" t="s">
        <v>6035</v>
      </c>
      <c r="AP257">
        <v>23.27</v>
      </c>
      <c r="AQ257">
        <v>2685</v>
      </c>
      <c r="AR257">
        <v>0.19561000000000001</v>
      </c>
      <c r="AS257">
        <v>7</v>
      </c>
      <c r="AT257">
        <v>0.45</v>
      </c>
      <c r="AU257">
        <f t="shared" si="7"/>
        <v>15.555555555555555</v>
      </c>
      <c r="AV257">
        <f t="shared" si="8"/>
        <v>0</v>
      </c>
    </row>
    <row r="258" spans="1:48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O258" t="s">
        <v>6035</v>
      </c>
      <c r="AP258">
        <v>23.27</v>
      </c>
      <c r="AQ258">
        <v>2655</v>
      </c>
      <c r="AR258">
        <v>0.19922000000000001</v>
      </c>
      <c r="AS258">
        <v>8</v>
      </c>
      <c r="AT258">
        <v>0.69</v>
      </c>
      <c r="AU258">
        <f t="shared" si="7"/>
        <v>11.594202898550726</v>
      </c>
      <c r="AV258">
        <f t="shared" si="8"/>
        <v>0</v>
      </c>
    </row>
    <row r="259" spans="1:48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O259" t="s">
        <v>6035</v>
      </c>
      <c r="AP259">
        <v>23.27</v>
      </c>
      <c r="AQ259">
        <v>2645</v>
      </c>
      <c r="AR259">
        <v>0.19975000000000001</v>
      </c>
      <c r="AS259">
        <v>1</v>
      </c>
      <c r="AT259">
        <v>0.61</v>
      </c>
      <c r="AU259">
        <f t="shared" ref="AU259:AU322" si="9">AS259/AT259</f>
        <v>1.639344262295082</v>
      </c>
      <c r="AV259">
        <f t="shared" ref="AV259:AV322" si="10">IF(AU259&lt;AZ261,1,0)*IF(AU259&gt;AZ260,1,0)</f>
        <v>0</v>
      </c>
    </row>
    <row r="260" spans="1:48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O260" t="s">
        <v>6035</v>
      </c>
      <c r="AP260">
        <v>23.27</v>
      </c>
      <c r="AQ260">
        <v>2480</v>
      </c>
      <c r="AR260">
        <v>0.24468999999999999</v>
      </c>
      <c r="AS260">
        <v>98</v>
      </c>
      <c r="AT260">
        <v>1.9</v>
      </c>
      <c r="AU260">
        <f t="shared" si="9"/>
        <v>51.578947368421055</v>
      </c>
      <c r="AV260">
        <f t="shared" si="10"/>
        <v>0</v>
      </c>
    </row>
    <row r="261" spans="1:48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O261" t="s">
        <v>6035</v>
      </c>
      <c r="AP261">
        <v>23.27</v>
      </c>
      <c r="AQ261">
        <v>2365</v>
      </c>
      <c r="AR261">
        <v>0.28099000000000002</v>
      </c>
      <c r="AS261">
        <v>4</v>
      </c>
      <c r="AT261">
        <v>5.5</v>
      </c>
      <c r="AU261">
        <f t="shared" si="9"/>
        <v>0.72727272727272729</v>
      </c>
      <c r="AV261">
        <f t="shared" si="10"/>
        <v>0</v>
      </c>
    </row>
    <row r="262" spans="1:48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O262" t="s">
        <v>6035</v>
      </c>
      <c r="AP262">
        <v>23.27</v>
      </c>
      <c r="AQ262">
        <v>2290</v>
      </c>
      <c r="AR262">
        <v>0.30356</v>
      </c>
      <c r="AS262">
        <v>2</v>
      </c>
      <c r="AT262">
        <v>6.2</v>
      </c>
      <c r="AU262">
        <f t="shared" si="9"/>
        <v>0.32258064516129031</v>
      </c>
      <c r="AV262">
        <f t="shared" si="10"/>
        <v>0</v>
      </c>
    </row>
    <row r="263" spans="1:48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O263" t="s">
        <v>6035</v>
      </c>
      <c r="AP263">
        <v>23.27</v>
      </c>
      <c r="AQ263">
        <v>2285</v>
      </c>
      <c r="AR263">
        <v>0.30514999999999998</v>
      </c>
      <c r="AS263">
        <v>6</v>
      </c>
      <c r="AT263">
        <v>6.3</v>
      </c>
      <c r="AU263">
        <f t="shared" si="9"/>
        <v>0.95238095238095244</v>
      </c>
      <c r="AV263">
        <f t="shared" si="10"/>
        <v>0</v>
      </c>
    </row>
    <row r="264" spans="1:48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O264" t="s">
        <v>6035</v>
      </c>
      <c r="AP264">
        <v>26.27</v>
      </c>
      <c r="AQ264">
        <v>2750</v>
      </c>
      <c r="AR264">
        <v>0.19116</v>
      </c>
      <c r="AS264">
        <v>4</v>
      </c>
      <c r="AT264">
        <v>0.28999999999999998</v>
      </c>
      <c r="AU264">
        <f t="shared" si="9"/>
        <v>13.793103448275863</v>
      </c>
      <c r="AV264">
        <f t="shared" si="10"/>
        <v>0</v>
      </c>
    </row>
    <row r="265" spans="1:48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O265" t="s">
        <v>6035</v>
      </c>
      <c r="AP265">
        <v>26.27</v>
      </c>
      <c r="AQ265">
        <v>2490</v>
      </c>
      <c r="AR265">
        <v>0.23279</v>
      </c>
      <c r="AS265">
        <v>4</v>
      </c>
      <c r="AT265">
        <v>7.7</v>
      </c>
      <c r="AU265">
        <f t="shared" si="9"/>
        <v>0.51948051948051943</v>
      </c>
      <c r="AV265">
        <f t="shared" si="10"/>
        <v>0</v>
      </c>
    </row>
    <row r="266" spans="1:48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O266" t="s">
        <v>6035</v>
      </c>
      <c r="AP266">
        <v>26.27</v>
      </c>
      <c r="AQ266">
        <v>2480</v>
      </c>
      <c r="AR266">
        <v>0.23699000000000001</v>
      </c>
      <c r="AS266">
        <v>1</v>
      </c>
      <c r="AT266">
        <v>7.7</v>
      </c>
      <c r="AU266">
        <f t="shared" si="9"/>
        <v>0.12987012987012986</v>
      </c>
      <c r="AV266">
        <f t="shared" si="10"/>
        <v>0</v>
      </c>
    </row>
    <row r="267" spans="1:48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O267" t="s">
        <v>6035</v>
      </c>
      <c r="AP267">
        <v>26.27</v>
      </c>
      <c r="AQ267">
        <v>2475</v>
      </c>
      <c r="AR267">
        <v>0.23812</v>
      </c>
      <c r="AS267">
        <v>1</v>
      </c>
      <c r="AT267">
        <v>7.71</v>
      </c>
      <c r="AU267">
        <f t="shared" si="9"/>
        <v>0.1297016861219196</v>
      </c>
      <c r="AV267">
        <f t="shared" si="10"/>
        <v>0</v>
      </c>
    </row>
    <row r="268" spans="1:48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O268" t="s">
        <v>6035</v>
      </c>
      <c r="AP268">
        <v>26.27</v>
      </c>
      <c r="AQ268">
        <v>2470</v>
      </c>
      <c r="AR268">
        <v>0.23998</v>
      </c>
      <c r="AS268">
        <v>28</v>
      </c>
      <c r="AT268">
        <v>7.71</v>
      </c>
      <c r="AU268">
        <f t="shared" si="9"/>
        <v>3.6316472114137484</v>
      </c>
      <c r="AV268">
        <f t="shared" si="10"/>
        <v>0</v>
      </c>
    </row>
    <row r="269" spans="1:48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O269" t="s">
        <v>6035</v>
      </c>
      <c r="AP269">
        <v>26.27</v>
      </c>
      <c r="AQ269">
        <v>2460</v>
      </c>
      <c r="AR269">
        <v>0.24371999999999999</v>
      </c>
      <c r="AS269">
        <v>1</v>
      </c>
      <c r="AT269">
        <v>7.7</v>
      </c>
      <c r="AU269">
        <f t="shared" si="9"/>
        <v>0.12987012987012986</v>
      </c>
      <c r="AV269">
        <f t="shared" si="10"/>
        <v>0</v>
      </c>
    </row>
    <row r="270" spans="1:48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O270" t="s">
        <v>6035</v>
      </c>
      <c r="AP270">
        <v>26.27</v>
      </c>
      <c r="AQ270">
        <v>2440</v>
      </c>
      <c r="AR270">
        <v>0.25046000000000002</v>
      </c>
      <c r="AS270">
        <v>2</v>
      </c>
      <c r="AT270">
        <v>7.71</v>
      </c>
      <c r="AU270">
        <f t="shared" si="9"/>
        <v>0.25940337224383919</v>
      </c>
      <c r="AV270">
        <f t="shared" si="10"/>
        <v>0</v>
      </c>
    </row>
    <row r="271" spans="1:48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O271" t="s">
        <v>6035</v>
      </c>
      <c r="AP271">
        <v>26.27</v>
      </c>
      <c r="AQ271">
        <v>2310</v>
      </c>
      <c r="AR271">
        <v>0.28877999999999998</v>
      </c>
      <c r="AS271">
        <v>10</v>
      </c>
      <c r="AT271">
        <v>12.3</v>
      </c>
      <c r="AU271">
        <f t="shared" si="9"/>
        <v>0.81300813008130079</v>
      </c>
      <c r="AV271">
        <f t="shared" si="10"/>
        <v>0</v>
      </c>
    </row>
    <row r="272" spans="1:48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O272" t="s">
        <v>6035</v>
      </c>
      <c r="AP272">
        <v>26.27</v>
      </c>
      <c r="AQ272">
        <v>2265</v>
      </c>
      <c r="AR272">
        <v>0.30376999999999998</v>
      </c>
      <c r="AS272">
        <v>10</v>
      </c>
      <c r="AT272">
        <v>12.3</v>
      </c>
      <c r="AU272">
        <f t="shared" si="9"/>
        <v>0.81300813008130079</v>
      </c>
      <c r="AV272">
        <f t="shared" si="10"/>
        <v>0</v>
      </c>
    </row>
    <row r="273" spans="1:48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O273" t="s">
        <v>6035</v>
      </c>
      <c r="AP273">
        <v>28.27</v>
      </c>
      <c r="AQ273">
        <v>2540</v>
      </c>
      <c r="AR273">
        <v>0.22214999999999999</v>
      </c>
      <c r="AS273">
        <v>1</v>
      </c>
      <c r="AT273">
        <v>7.01</v>
      </c>
      <c r="AU273">
        <f t="shared" si="9"/>
        <v>0.14265335235378032</v>
      </c>
      <c r="AV273">
        <f t="shared" si="10"/>
        <v>0</v>
      </c>
    </row>
    <row r="274" spans="1:48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O274" t="s">
        <v>6035</v>
      </c>
      <c r="AP274">
        <v>28.27</v>
      </c>
      <c r="AQ274">
        <v>2455</v>
      </c>
      <c r="AR274">
        <v>0.24908</v>
      </c>
      <c r="AS274">
        <v>1</v>
      </c>
      <c r="AT274">
        <v>7.71</v>
      </c>
      <c r="AU274">
        <f t="shared" si="9"/>
        <v>0.1297016861219196</v>
      </c>
      <c r="AV274">
        <f t="shared" si="10"/>
        <v>0</v>
      </c>
    </row>
    <row r="275" spans="1:48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O275" t="s">
        <v>6035</v>
      </c>
      <c r="AP275">
        <v>28.27</v>
      </c>
      <c r="AQ275">
        <v>2450</v>
      </c>
      <c r="AR275">
        <v>0.24993000000000001</v>
      </c>
      <c r="AS275">
        <v>1</v>
      </c>
      <c r="AT275">
        <v>7.59</v>
      </c>
      <c r="AU275">
        <f t="shared" si="9"/>
        <v>0.13175230566534915</v>
      </c>
      <c r="AV275">
        <f t="shared" si="10"/>
        <v>0</v>
      </c>
    </row>
    <row r="276" spans="1:48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O276" t="s">
        <v>6035</v>
      </c>
      <c r="AP276">
        <v>28.27</v>
      </c>
      <c r="AQ276">
        <v>2420</v>
      </c>
      <c r="AR276">
        <v>0.25975999999999999</v>
      </c>
      <c r="AS276">
        <v>1</v>
      </c>
      <c r="AT276">
        <v>7.69</v>
      </c>
      <c r="AU276">
        <f t="shared" si="9"/>
        <v>0.13003901170351104</v>
      </c>
      <c r="AV276">
        <f t="shared" si="10"/>
        <v>0</v>
      </c>
    </row>
    <row r="277" spans="1:48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O277" t="s">
        <v>6035</v>
      </c>
      <c r="AP277">
        <v>28.27</v>
      </c>
      <c r="AQ277">
        <v>2415</v>
      </c>
      <c r="AR277">
        <v>0.26146999999999998</v>
      </c>
      <c r="AS277">
        <v>1</v>
      </c>
      <c r="AT277">
        <v>7.7</v>
      </c>
      <c r="AU277">
        <f t="shared" si="9"/>
        <v>0.12987012987012986</v>
      </c>
      <c r="AV277">
        <f t="shared" si="10"/>
        <v>0</v>
      </c>
    </row>
    <row r="278" spans="1:48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O278" t="s">
        <v>6035</v>
      </c>
      <c r="AP278">
        <v>28.27</v>
      </c>
      <c r="AQ278">
        <v>2405</v>
      </c>
      <c r="AR278">
        <v>0.26500000000000001</v>
      </c>
      <c r="AS278">
        <v>1</v>
      </c>
      <c r="AT278">
        <v>7.71</v>
      </c>
      <c r="AU278">
        <f t="shared" si="9"/>
        <v>0.1297016861219196</v>
      </c>
      <c r="AV278">
        <f t="shared" si="10"/>
        <v>0</v>
      </c>
    </row>
    <row r="279" spans="1:48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O279" t="s">
        <v>6035</v>
      </c>
      <c r="AP279">
        <v>28.27</v>
      </c>
      <c r="AQ279">
        <v>2395</v>
      </c>
      <c r="AR279">
        <v>0.26801000000000003</v>
      </c>
      <c r="AS279">
        <v>1</v>
      </c>
      <c r="AT279">
        <v>7.71</v>
      </c>
      <c r="AU279">
        <f t="shared" si="9"/>
        <v>0.1297016861219196</v>
      </c>
      <c r="AV279">
        <f t="shared" si="10"/>
        <v>0</v>
      </c>
    </row>
    <row r="280" spans="1:48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O280" t="s">
        <v>6035</v>
      </c>
      <c r="AP280">
        <v>28.27</v>
      </c>
      <c r="AQ280">
        <v>2380</v>
      </c>
      <c r="AR280">
        <v>0.27116000000000001</v>
      </c>
      <c r="AS280">
        <v>4</v>
      </c>
      <c r="AT280">
        <v>12.19</v>
      </c>
      <c r="AU280">
        <f t="shared" si="9"/>
        <v>0.3281378178835111</v>
      </c>
      <c r="AV280">
        <f t="shared" si="10"/>
        <v>0</v>
      </c>
    </row>
    <row r="281" spans="1:48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O281" t="s">
        <v>6035</v>
      </c>
      <c r="AP281">
        <v>28.27</v>
      </c>
      <c r="AQ281">
        <v>2370</v>
      </c>
      <c r="AR281">
        <v>0.27535999999999999</v>
      </c>
      <c r="AS281">
        <v>1</v>
      </c>
      <c r="AT281">
        <v>12.2</v>
      </c>
      <c r="AU281">
        <f t="shared" si="9"/>
        <v>8.1967213114754106E-2</v>
      </c>
      <c r="AV281">
        <f t="shared" si="10"/>
        <v>0</v>
      </c>
    </row>
    <row r="282" spans="1:48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O282" t="s">
        <v>6035</v>
      </c>
      <c r="AP282">
        <v>29.27</v>
      </c>
      <c r="AQ282">
        <v>2810</v>
      </c>
      <c r="AR282">
        <v>0.19769</v>
      </c>
      <c r="AS282">
        <v>3</v>
      </c>
      <c r="AT282">
        <v>0.25</v>
      </c>
      <c r="AU282">
        <f t="shared" si="9"/>
        <v>12</v>
      </c>
      <c r="AV282">
        <f t="shared" si="10"/>
        <v>0</v>
      </c>
    </row>
    <row r="283" spans="1:48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O283" t="s">
        <v>6035</v>
      </c>
      <c r="AP283">
        <v>29.27</v>
      </c>
      <c r="AQ283">
        <v>2885</v>
      </c>
      <c r="AR283">
        <v>0.20530000000000001</v>
      </c>
      <c r="AS283">
        <v>1</v>
      </c>
      <c r="AT283">
        <v>0.2</v>
      </c>
      <c r="AU283">
        <f t="shared" si="9"/>
        <v>5</v>
      </c>
      <c r="AV283">
        <f t="shared" si="10"/>
        <v>0</v>
      </c>
    </row>
    <row r="284" spans="1:48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O284" t="s">
        <v>6035</v>
      </c>
      <c r="AP284">
        <v>29.27</v>
      </c>
      <c r="AQ284">
        <v>2780</v>
      </c>
      <c r="AR284">
        <v>0.19363</v>
      </c>
      <c r="AS284">
        <v>1</v>
      </c>
      <c r="AT284">
        <v>0.25</v>
      </c>
      <c r="AU284">
        <f t="shared" si="9"/>
        <v>4</v>
      </c>
      <c r="AV284">
        <f t="shared" si="10"/>
        <v>0</v>
      </c>
    </row>
    <row r="285" spans="1:48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O285" t="s">
        <v>6035</v>
      </c>
      <c r="AP285">
        <v>29.27</v>
      </c>
      <c r="AQ285">
        <v>2770</v>
      </c>
      <c r="AR285">
        <v>0.19238</v>
      </c>
      <c r="AS285">
        <v>4</v>
      </c>
      <c r="AT285">
        <v>0.25</v>
      </c>
      <c r="AU285">
        <f t="shared" si="9"/>
        <v>16</v>
      </c>
      <c r="AV285">
        <f t="shared" si="10"/>
        <v>0</v>
      </c>
    </row>
    <row r="286" spans="1:48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O286" t="s">
        <v>6035</v>
      </c>
      <c r="AP286">
        <v>29.27</v>
      </c>
      <c r="AQ286">
        <v>2835</v>
      </c>
      <c r="AR286">
        <v>0.19964999999999999</v>
      </c>
      <c r="AS286">
        <v>1</v>
      </c>
      <c r="AT286">
        <v>0.2</v>
      </c>
      <c r="AU286">
        <f t="shared" si="9"/>
        <v>5</v>
      </c>
      <c r="AV286">
        <f t="shared" si="10"/>
        <v>0</v>
      </c>
    </row>
    <row r="287" spans="1:48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O287" t="s">
        <v>6035</v>
      </c>
      <c r="AP287">
        <v>29.27</v>
      </c>
      <c r="AQ287">
        <v>2820</v>
      </c>
      <c r="AR287">
        <v>0.19875999999999999</v>
      </c>
      <c r="AS287">
        <v>418</v>
      </c>
      <c r="AT287">
        <v>0.2</v>
      </c>
      <c r="AU287">
        <f t="shared" si="9"/>
        <v>2090</v>
      </c>
      <c r="AV287">
        <f t="shared" si="10"/>
        <v>0</v>
      </c>
    </row>
    <row r="288" spans="1:48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O288" t="s">
        <v>6035</v>
      </c>
      <c r="AP288">
        <v>29.27</v>
      </c>
      <c r="AQ288">
        <v>2805</v>
      </c>
      <c r="AR288">
        <v>0.19650000000000001</v>
      </c>
      <c r="AS288">
        <v>1</v>
      </c>
      <c r="AT288">
        <v>0.2</v>
      </c>
      <c r="AU288">
        <f t="shared" si="9"/>
        <v>5</v>
      </c>
      <c r="AV288">
        <f t="shared" si="10"/>
        <v>0</v>
      </c>
    </row>
    <row r="289" spans="1:48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O289" t="s">
        <v>6035</v>
      </c>
      <c r="AP289">
        <v>29.27</v>
      </c>
      <c r="AQ289">
        <v>2860</v>
      </c>
      <c r="AR289">
        <v>0.20365</v>
      </c>
      <c r="AS289">
        <v>3</v>
      </c>
      <c r="AT289">
        <v>0.21</v>
      </c>
      <c r="AU289">
        <f t="shared" si="9"/>
        <v>14.285714285714286</v>
      </c>
      <c r="AV289">
        <f t="shared" si="10"/>
        <v>0</v>
      </c>
    </row>
    <row r="290" spans="1:48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O290" t="s">
        <v>6035</v>
      </c>
      <c r="AP290">
        <v>29.27</v>
      </c>
      <c r="AQ290">
        <v>2790</v>
      </c>
      <c r="AR290">
        <v>0.19384000000000001</v>
      </c>
      <c r="AS290">
        <v>2</v>
      </c>
      <c r="AT290">
        <v>0.25</v>
      </c>
      <c r="AU290">
        <f t="shared" si="9"/>
        <v>8</v>
      </c>
      <c r="AV290">
        <f t="shared" si="10"/>
        <v>0</v>
      </c>
    </row>
    <row r="291" spans="1:48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O291" t="s">
        <v>6035</v>
      </c>
      <c r="AP291">
        <v>29.27</v>
      </c>
      <c r="AQ291">
        <v>2735</v>
      </c>
      <c r="AR291">
        <v>0.19175</v>
      </c>
      <c r="AS291">
        <v>6</v>
      </c>
      <c r="AT291">
        <v>0.3</v>
      </c>
      <c r="AU291">
        <f t="shared" si="9"/>
        <v>20</v>
      </c>
      <c r="AV291">
        <f t="shared" si="10"/>
        <v>0</v>
      </c>
    </row>
    <row r="292" spans="1:48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O292" t="s">
        <v>6035</v>
      </c>
      <c r="AP292">
        <v>29.27</v>
      </c>
      <c r="AQ292">
        <v>2815</v>
      </c>
      <c r="AR292">
        <v>0.19707</v>
      </c>
      <c r="AS292">
        <v>1</v>
      </c>
      <c r="AT292">
        <v>0.26</v>
      </c>
      <c r="AU292">
        <f t="shared" si="9"/>
        <v>3.8461538461538458</v>
      </c>
      <c r="AV292">
        <f t="shared" si="10"/>
        <v>0</v>
      </c>
    </row>
    <row r="293" spans="1:48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O293" t="s">
        <v>6035</v>
      </c>
      <c r="AP293">
        <v>29.27</v>
      </c>
      <c r="AQ293">
        <v>2880</v>
      </c>
      <c r="AR293">
        <v>0.20557</v>
      </c>
      <c r="AS293">
        <v>2</v>
      </c>
      <c r="AT293">
        <v>0.26</v>
      </c>
      <c r="AU293">
        <f t="shared" si="9"/>
        <v>7.6923076923076916</v>
      </c>
      <c r="AV293">
        <f t="shared" si="10"/>
        <v>0</v>
      </c>
    </row>
    <row r="294" spans="1:48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O294" t="s">
        <v>6035</v>
      </c>
      <c r="AP294">
        <v>29.27</v>
      </c>
      <c r="AQ294">
        <v>2785</v>
      </c>
      <c r="AR294">
        <v>0.19333</v>
      </c>
      <c r="AS294">
        <v>57</v>
      </c>
      <c r="AT294">
        <v>0.24</v>
      </c>
      <c r="AU294">
        <f t="shared" si="9"/>
        <v>237.5</v>
      </c>
      <c r="AV294">
        <f t="shared" si="10"/>
        <v>0</v>
      </c>
    </row>
    <row r="295" spans="1:48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O295" t="s">
        <v>6035</v>
      </c>
      <c r="AP295">
        <v>29.27</v>
      </c>
      <c r="AQ295">
        <v>2715</v>
      </c>
      <c r="AR295">
        <v>0.19120999999999999</v>
      </c>
      <c r="AS295">
        <v>7</v>
      </c>
      <c r="AT295">
        <v>0.3</v>
      </c>
      <c r="AU295">
        <f t="shared" si="9"/>
        <v>23.333333333333336</v>
      </c>
      <c r="AV295">
        <f t="shared" si="10"/>
        <v>0</v>
      </c>
    </row>
    <row r="296" spans="1:48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O296" t="s">
        <v>6035</v>
      </c>
      <c r="AP296">
        <v>29.27</v>
      </c>
      <c r="AQ296">
        <v>2495</v>
      </c>
      <c r="AR296">
        <v>0.23746999999999999</v>
      </c>
      <c r="AS296">
        <v>4</v>
      </c>
      <c r="AT296">
        <v>1.69</v>
      </c>
      <c r="AU296">
        <f t="shared" si="9"/>
        <v>2.3668639053254439</v>
      </c>
      <c r="AV296">
        <f t="shared" si="10"/>
        <v>0</v>
      </c>
    </row>
    <row r="297" spans="1:48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O297" t="s">
        <v>6035</v>
      </c>
      <c r="AP297">
        <v>29.27</v>
      </c>
      <c r="AQ297">
        <v>2430</v>
      </c>
      <c r="AR297">
        <v>0.25836999999999999</v>
      </c>
      <c r="AS297">
        <v>1</v>
      </c>
      <c r="AT297">
        <v>2.39</v>
      </c>
      <c r="AU297">
        <f t="shared" si="9"/>
        <v>0.41841004184100417</v>
      </c>
      <c r="AV297">
        <f t="shared" si="10"/>
        <v>0</v>
      </c>
    </row>
    <row r="298" spans="1:48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O298" t="s">
        <v>6035</v>
      </c>
      <c r="AP298">
        <v>29.27</v>
      </c>
      <c r="AQ298">
        <v>2395</v>
      </c>
      <c r="AR298">
        <v>0.26785999999999999</v>
      </c>
      <c r="AS298">
        <v>1</v>
      </c>
      <c r="AT298">
        <v>5.0199999999999996</v>
      </c>
      <c r="AU298">
        <f t="shared" si="9"/>
        <v>0.19920318725099603</v>
      </c>
      <c r="AV298">
        <f t="shared" si="10"/>
        <v>0</v>
      </c>
    </row>
    <row r="299" spans="1:48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O299" t="s">
        <v>6035</v>
      </c>
      <c r="AP299">
        <v>29.27</v>
      </c>
      <c r="AQ299">
        <v>2385</v>
      </c>
      <c r="AR299">
        <v>0.27</v>
      </c>
      <c r="AS299">
        <v>1</v>
      </c>
      <c r="AT299">
        <v>5.09</v>
      </c>
      <c r="AU299">
        <f t="shared" si="9"/>
        <v>0.19646365422396858</v>
      </c>
      <c r="AV299">
        <f t="shared" si="10"/>
        <v>0</v>
      </c>
    </row>
    <row r="300" spans="1:48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O300" t="s">
        <v>6035</v>
      </c>
      <c r="AP300">
        <v>29.27</v>
      </c>
      <c r="AQ300">
        <v>2335</v>
      </c>
      <c r="AR300">
        <v>0.28549999999999998</v>
      </c>
      <c r="AS300">
        <v>3</v>
      </c>
      <c r="AT300">
        <v>5.5</v>
      </c>
      <c r="AU300">
        <f t="shared" si="9"/>
        <v>0.54545454545454541</v>
      </c>
      <c r="AV300">
        <f t="shared" si="10"/>
        <v>0</v>
      </c>
    </row>
    <row r="301" spans="1:48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O301" t="s">
        <v>6035</v>
      </c>
      <c r="AP301">
        <v>29.27</v>
      </c>
      <c r="AQ301">
        <v>2330</v>
      </c>
      <c r="AR301">
        <v>0.28673999999999999</v>
      </c>
      <c r="AS301">
        <v>1</v>
      </c>
      <c r="AT301">
        <v>5.49</v>
      </c>
      <c r="AU301">
        <f t="shared" si="9"/>
        <v>0.18214936247723132</v>
      </c>
      <c r="AV301">
        <f t="shared" si="10"/>
        <v>0</v>
      </c>
    </row>
    <row r="302" spans="1:48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O302" t="s">
        <v>6035</v>
      </c>
      <c r="AP302">
        <v>29.27</v>
      </c>
      <c r="AQ302">
        <v>2295</v>
      </c>
      <c r="AR302">
        <v>0.29591000000000001</v>
      </c>
      <c r="AS302">
        <v>1</v>
      </c>
      <c r="AT302">
        <v>5.9</v>
      </c>
      <c r="AU302">
        <f t="shared" si="9"/>
        <v>0.16949152542372881</v>
      </c>
      <c r="AV302">
        <f t="shared" si="10"/>
        <v>0</v>
      </c>
    </row>
    <row r="303" spans="1:48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O303" t="s">
        <v>6035</v>
      </c>
      <c r="AP303">
        <v>29.27</v>
      </c>
      <c r="AQ303">
        <v>2230</v>
      </c>
      <c r="AR303">
        <v>0.31541000000000002</v>
      </c>
      <c r="AS303">
        <v>1</v>
      </c>
      <c r="AT303">
        <v>6.29</v>
      </c>
      <c r="AU303">
        <f t="shared" si="9"/>
        <v>0.1589825119236884</v>
      </c>
      <c r="AV303">
        <f t="shared" si="10"/>
        <v>0</v>
      </c>
    </row>
    <row r="304" spans="1:48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O304" t="s">
        <v>6035</v>
      </c>
      <c r="AP304">
        <v>29.27</v>
      </c>
      <c r="AQ304">
        <v>2215</v>
      </c>
      <c r="AR304">
        <v>0.31963999999999998</v>
      </c>
      <c r="AS304">
        <v>1</v>
      </c>
      <c r="AT304">
        <v>6.4</v>
      </c>
      <c r="AU304">
        <f t="shared" si="9"/>
        <v>0.15625</v>
      </c>
      <c r="AV304">
        <f t="shared" si="10"/>
        <v>0</v>
      </c>
    </row>
    <row r="305" spans="1:48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O305" t="s">
        <v>6035</v>
      </c>
      <c r="AP305">
        <v>29.27</v>
      </c>
      <c r="AQ305">
        <v>2100</v>
      </c>
      <c r="AR305">
        <v>0.36348000000000003</v>
      </c>
      <c r="AS305">
        <v>20</v>
      </c>
      <c r="AT305">
        <v>7</v>
      </c>
      <c r="AU305">
        <f t="shared" si="9"/>
        <v>2.8571428571428572</v>
      </c>
      <c r="AV305">
        <f t="shared" si="10"/>
        <v>0</v>
      </c>
    </row>
    <row r="306" spans="1:48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O306" t="s">
        <v>6035</v>
      </c>
      <c r="AP306">
        <v>29.27</v>
      </c>
      <c r="AQ306">
        <v>2075</v>
      </c>
      <c r="AR306">
        <v>0.37663000000000002</v>
      </c>
      <c r="AS306">
        <v>1</v>
      </c>
      <c r="AT306">
        <v>7.1</v>
      </c>
      <c r="AU306">
        <f t="shared" si="9"/>
        <v>0.14084507042253522</v>
      </c>
      <c r="AV306">
        <f t="shared" si="10"/>
        <v>0</v>
      </c>
    </row>
    <row r="307" spans="1:48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O307" t="s">
        <v>6035</v>
      </c>
      <c r="AP307">
        <v>30.27</v>
      </c>
      <c r="AQ307">
        <v>2890</v>
      </c>
      <c r="AR307">
        <v>0.20621999999999999</v>
      </c>
      <c r="AS307">
        <v>10</v>
      </c>
      <c r="AT307">
        <v>0.24</v>
      </c>
      <c r="AU307">
        <f t="shared" si="9"/>
        <v>41.666666666666671</v>
      </c>
      <c r="AV307">
        <f t="shared" si="10"/>
        <v>0</v>
      </c>
    </row>
    <row r="308" spans="1:48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O308" t="s">
        <v>6035</v>
      </c>
      <c r="AP308">
        <v>30.27</v>
      </c>
      <c r="AQ308">
        <v>2780</v>
      </c>
      <c r="AR308">
        <v>0.19364000000000001</v>
      </c>
      <c r="AS308">
        <v>3</v>
      </c>
      <c r="AT308">
        <v>0.28999999999999998</v>
      </c>
      <c r="AU308">
        <f t="shared" si="9"/>
        <v>10.344827586206897</v>
      </c>
      <c r="AV308">
        <f t="shared" si="10"/>
        <v>0</v>
      </c>
    </row>
    <row r="309" spans="1:48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O309" t="s">
        <v>6035</v>
      </c>
      <c r="AP309">
        <v>30.27</v>
      </c>
      <c r="AQ309">
        <v>2900</v>
      </c>
      <c r="AR309">
        <v>0.20788999999999999</v>
      </c>
      <c r="AS309">
        <v>10</v>
      </c>
      <c r="AT309">
        <v>0.21</v>
      </c>
      <c r="AU309">
        <f t="shared" si="9"/>
        <v>47.61904761904762</v>
      </c>
      <c r="AV309">
        <f t="shared" si="10"/>
        <v>0</v>
      </c>
    </row>
    <row r="310" spans="1:48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O310" t="s">
        <v>6035</v>
      </c>
      <c r="AP310">
        <v>30.27</v>
      </c>
      <c r="AQ310">
        <v>2790</v>
      </c>
      <c r="AR310">
        <v>0.19436999999999999</v>
      </c>
      <c r="AS310">
        <v>4</v>
      </c>
      <c r="AT310">
        <v>0.26</v>
      </c>
      <c r="AU310">
        <f t="shared" si="9"/>
        <v>15.384615384615383</v>
      </c>
      <c r="AV310">
        <f t="shared" si="10"/>
        <v>0</v>
      </c>
    </row>
    <row r="311" spans="1:48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O311" t="s">
        <v>6035</v>
      </c>
      <c r="AP311">
        <v>30.27</v>
      </c>
      <c r="AQ311">
        <v>2850</v>
      </c>
      <c r="AR311">
        <v>0.20179</v>
      </c>
      <c r="AS311">
        <v>1</v>
      </c>
      <c r="AT311">
        <v>0.25</v>
      </c>
      <c r="AU311">
        <f t="shared" si="9"/>
        <v>4</v>
      </c>
      <c r="AV311">
        <f t="shared" si="10"/>
        <v>0</v>
      </c>
    </row>
    <row r="312" spans="1:48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O312" t="s">
        <v>6035</v>
      </c>
      <c r="AP312">
        <v>30.27</v>
      </c>
      <c r="AQ312">
        <v>2810</v>
      </c>
      <c r="AR312">
        <v>0.19667999999999999</v>
      </c>
      <c r="AS312">
        <v>4</v>
      </c>
      <c r="AT312">
        <v>0.24</v>
      </c>
      <c r="AU312">
        <f t="shared" si="9"/>
        <v>16.666666666666668</v>
      </c>
      <c r="AV312">
        <f t="shared" si="10"/>
        <v>0</v>
      </c>
    </row>
    <row r="313" spans="1:48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O313" t="s">
        <v>6035</v>
      </c>
      <c r="AP313">
        <v>30.27</v>
      </c>
      <c r="AQ313">
        <v>2885</v>
      </c>
      <c r="AR313">
        <v>0.20391999999999999</v>
      </c>
      <c r="AS313">
        <v>1</v>
      </c>
      <c r="AT313">
        <v>0.25</v>
      </c>
      <c r="AU313">
        <f t="shared" si="9"/>
        <v>4</v>
      </c>
      <c r="AV313">
        <f t="shared" si="10"/>
        <v>0</v>
      </c>
    </row>
    <row r="314" spans="1:48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O314" t="s">
        <v>6035</v>
      </c>
      <c r="AP314">
        <v>30.27</v>
      </c>
      <c r="AQ314">
        <v>2875</v>
      </c>
      <c r="AR314">
        <v>0.20516000000000001</v>
      </c>
      <c r="AS314">
        <v>10</v>
      </c>
      <c r="AT314">
        <v>0.24</v>
      </c>
      <c r="AU314">
        <f t="shared" si="9"/>
        <v>41.666666666666671</v>
      </c>
      <c r="AV314">
        <f t="shared" si="10"/>
        <v>0</v>
      </c>
    </row>
    <row r="315" spans="1:48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O315" t="s">
        <v>6035</v>
      </c>
      <c r="AP315">
        <v>30.27</v>
      </c>
      <c r="AQ315">
        <v>2795</v>
      </c>
      <c r="AR315">
        <v>0.19545999999999999</v>
      </c>
      <c r="AS315">
        <v>1</v>
      </c>
      <c r="AT315">
        <v>0.24</v>
      </c>
      <c r="AU315">
        <f t="shared" si="9"/>
        <v>4.166666666666667</v>
      </c>
      <c r="AV315">
        <f t="shared" si="10"/>
        <v>0</v>
      </c>
    </row>
    <row r="316" spans="1:48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O316" t="s">
        <v>6035</v>
      </c>
      <c r="AP316">
        <v>30.27</v>
      </c>
      <c r="AQ316">
        <v>2910</v>
      </c>
      <c r="AR316">
        <v>0.20932000000000001</v>
      </c>
      <c r="AS316">
        <v>40</v>
      </c>
      <c r="AT316">
        <v>0.25</v>
      </c>
      <c r="AU316">
        <f t="shared" si="9"/>
        <v>160</v>
      </c>
      <c r="AV316">
        <f t="shared" si="10"/>
        <v>0</v>
      </c>
    </row>
    <row r="317" spans="1:48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O317" t="s">
        <v>6035</v>
      </c>
      <c r="AP317">
        <v>30.27</v>
      </c>
      <c r="AQ317">
        <v>2740</v>
      </c>
      <c r="AR317">
        <v>0.19194</v>
      </c>
      <c r="AS317">
        <v>1</v>
      </c>
      <c r="AT317">
        <v>0.4</v>
      </c>
      <c r="AU317">
        <f t="shared" si="9"/>
        <v>2.5</v>
      </c>
      <c r="AV317">
        <f t="shared" si="10"/>
        <v>0</v>
      </c>
    </row>
    <row r="318" spans="1:48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O318" t="s">
        <v>6035</v>
      </c>
      <c r="AP318">
        <v>30.27</v>
      </c>
      <c r="AQ318">
        <v>2735</v>
      </c>
      <c r="AR318">
        <v>0.19242999999999999</v>
      </c>
      <c r="AS318">
        <v>4</v>
      </c>
      <c r="AT318">
        <v>0.39</v>
      </c>
      <c r="AU318">
        <f t="shared" si="9"/>
        <v>10.256410256410255</v>
      </c>
      <c r="AV318">
        <f t="shared" si="10"/>
        <v>0</v>
      </c>
    </row>
    <row r="319" spans="1:48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O319" t="s">
        <v>6035</v>
      </c>
      <c r="AP319">
        <v>30.27</v>
      </c>
      <c r="AQ319">
        <v>2730</v>
      </c>
      <c r="AR319">
        <v>0.19142999999999999</v>
      </c>
      <c r="AS319">
        <v>6</v>
      </c>
      <c r="AT319">
        <v>0.4</v>
      </c>
      <c r="AU319">
        <f t="shared" si="9"/>
        <v>15</v>
      </c>
      <c r="AV319">
        <f t="shared" si="10"/>
        <v>0</v>
      </c>
    </row>
    <row r="320" spans="1:48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O320" t="s">
        <v>6035</v>
      </c>
      <c r="AP320">
        <v>30.27</v>
      </c>
      <c r="AQ320">
        <v>2715</v>
      </c>
      <c r="AR320">
        <v>0.19267000000000001</v>
      </c>
      <c r="AS320">
        <v>11</v>
      </c>
      <c r="AT320">
        <v>0.47</v>
      </c>
      <c r="AU320">
        <f t="shared" si="9"/>
        <v>23.404255319148938</v>
      </c>
      <c r="AV320">
        <f t="shared" si="10"/>
        <v>0</v>
      </c>
    </row>
    <row r="321" spans="1:48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O321" t="s">
        <v>6035</v>
      </c>
      <c r="AP321">
        <v>30.27</v>
      </c>
      <c r="AQ321">
        <v>2710</v>
      </c>
      <c r="AR321">
        <v>0.19278999999999999</v>
      </c>
      <c r="AS321">
        <v>17</v>
      </c>
      <c r="AT321">
        <v>0.51</v>
      </c>
      <c r="AU321">
        <f t="shared" si="9"/>
        <v>33.333333333333336</v>
      </c>
      <c r="AV321">
        <f t="shared" si="10"/>
        <v>0</v>
      </c>
    </row>
    <row r="322" spans="1:48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O322" t="s">
        <v>6035</v>
      </c>
      <c r="AP322">
        <v>30.27</v>
      </c>
      <c r="AQ322">
        <v>2680</v>
      </c>
      <c r="AR322">
        <v>0.19497999999999999</v>
      </c>
      <c r="AS322">
        <v>4</v>
      </c>
      <c r="AT322">
        <v>0.6</v>
      </c>
      <c r="AU322">
        <f t="shared" si="9"/>
        <v>6.666666666666667</v>
      </c>
      <c r="AV322">
        <f t="shared" si="10"/>
        <v>0</v>
      </c>
    </row>
    <row r="323" spans="1:48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O323" t="s">
        <v>6035</v>
      </c>
      <c r="AP323">
        <v>30.27</v>
      </c>
      <c r="AQ323">
        <v>2675</v>
      </c>
      <c r="AR323">
        <v>0.19556000000000001</v>
      </c>
      <c r="AS323">
        <v>9</v>
      </c>
      <c r="AT323">
        <v>0.72</v>
      </c>
      <c r="AU323">
        <f t="shared" ref="AU323:AU386" si="11">AS323/AT323</f>
        <v>12.5</v>
      </c>
      <c r="AV323">
        <f t="shared" ref="AV323:AV386" si="12">IF(AU323&lt;AZ325,1,0)*IF(AU323&gt;AZ324,1,0)</f>
        <v>0</v>
      </c>
    </row>
    <row r="324" spans="1:48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O324" t="s">
        <v>6035</v>
      </c>
      <c r="AP324">
        <v>30.27</v>
      </c>
      <c r="AQ324">
        <v>2640</v>
      </c>
      <c r="AR324">
        <v>0.20069000000000001</v>
      </c>
      <c r="AS324">
        <v>4</v>
      </c>
      <c r="AT324">
        <v>0.9</v>
      </c>
      <c r="AU324">
        <f t="shared" si="11"/>
        <v>4.4444444444444446</v>
      </c>
      <c r="AV324">
        <f t="shared" si="12"/>
        <v>0</v>
      </c>
    </row>
    <row r="325" spans="1:48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O325" t="s">
        <v>6035</v>
      </c>
      <c r="AP325">
        <v>30.27</v>
      </c>
      <c r="AQ325">
        <v>2625</v>
      </c>
      <c r="AR325">
        <v>0.20341999999999999</v>
      </c>
      <c r="AS325">
        <v>1</v>
      </c>
      <c r="AT325">
        <v>0.9</v>
      </c>
      <c r="AU325">
        <f t="shared" si="11"/>
        <v>1.1111111111111112</v>
      </c>
      <c r="AV325">
        <f t="shared" si="12"/>
        <v>0</v>
      </c>
    </row>
    <row r="326" spans="1:48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O326" t="s">
        <v>6035</v>
      </c>
      <c r="AP326">
        <v>30.27</v>
      </c>
      <c r="AQ326">
        <v>2615</v>
      </c>
      <c r="AR326">
        <v>0.20499000000000001</v>
      </c>
      <c r="AS326">
        <v>20</v>
      </c>
      <c r="AT326">
        <v>1.1000000000000001</v>
      </c>
      <c r="AU326">
        <f t="shared" si="11"/>
        <v>18.18181818181818</v>
      </c>
      <c r="AV326">
        <f t="shared" si="12"/>
        <v>0</v>
      </c>
    </row>
    <row r="327" spans="1:48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O327" t="s">
        <v>6035</v>
      </c>
      <c r="AP327">
        <v>30.27</v>
      </c>
      <c r="AQ327">
        <v>2610</v>
      </c>
      <c r="AR327">
        <v>0.20607</v>
      </c>
      <c r="AS327">
        <v>1</v>
      </c>
      <c r="AT327">
        <v>1.1000000000000001</v>
      </c>
      <c r="AU327">
        <f t="shared" si="11"/>
        <v>0.90909090909090906</v>
      </c>
      <c r="AV327">
        <f t="shared" si="12"/>
        <v>0</v>
      </c>
    </row>
    <row r="328" spans="1:48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O328" t="s">
        <v>6035</v>
      </c>
      <c r="AP328">
        <v>30.27</v>
      </c>
      <c r="AQ328">
        <v>2605</v>
      </c>
      <c r="AR328">
        <v>0.20730999999999999</v>
      </c>
      <c r="AS328">
        <v>1</v>
      </c>
      <c r="AT328">
        <v>1.2</v>
      </c>
      <c r="AU328">
        <f t="shared" si="11"/>
        <v>0.83333333333333337</v>
      </c>
      <c r="AV328">
        <f t="shared" si="12"/>
        <v>0</v>
      </c>
    </row>
    <row r="329" spans="1:48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O329" t="s">
        <v>6035</v>
      </c>
      <c r="AP329">
        <v>30.27</v>
      </c>
      <c r="AQ329">
        <v>2595</v>
      </c>
      <c r="AR329">
        <v>0.21035000000000001</v>
      </c>
      <c r="AS329">
        <v>22</v>
      </c>
      <c r="AT329">
        <v>1.21</v>
      </c>
      <c r="AU329">
        <f t="shared" si="11"/>
        <v>18.181818181818183</v>
      </c>
      <c r="AV329">
        <f t="shared" si="12"/>
        <v>0</v>
      </c>
    </row>
    <row r="330" spans="1:48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O330" t="s">
        <v>6035</v>
      </c>
      <c r="AP330">
        <v>30.27</v>
      </c>
      <c r="AQ330">
        <v>2590</v>
      </c>
      <c r="AR330">
        <v>0.21063000000000001</v>
      </c>
      <c r="AS330">
        <v>9</v>
      </c>
      <c r="AT330">
        <v>1.2</v>
      </c>
      <c r="AU330">
        <f t="shared" si="11"/>
        <v>7.5</v>
      </c>
      <c r="AV330">
        <f t="shared" si="12"/>
        <v>0</v>
      </c>
    </row>
    <row r="331" spans="1:48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O331" t="s">
        <v>6035</v>
      </c>
      <c r="AP331">
        <v>30.27</v>
      </c>
      <c r="AQ331">
        <v>2570</v>
      </c>
      <c r="AR331">
        <v>0.21607000000000001</v>
      </c>
      <c r="AS331">
        <v>4</v>
      </c>
      <c r="AT331">
        <v>1.3</v>
      </c>
      <c r="AU331">
        <f t="shared" si="11"/>
        <v>3.0769230769230766</v>
      </c>
      <c r="AV331">
        <f t="shared" si="12"/>
        <v>0</v>
      </c>
    </row>
    <row r="332" spans="1:48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O332" t="s">
        <v>6035</v>
      </c>
      <c r="AP332">
        <v>30.27</v>
      </c>
      <c r="AQ332">
        <v>2540</v>
      </c>
      <c r="AR332">
        <v>0.22470000000000001</v>
      </c>
      <c r="AS332">
        <v>5</v>
      </c>
      <c r="AT332">
        <v>1.49</v>
      </c>
      <c r="AU332">
        <f t="shared" si="11"/>
        <v>3.3557046979865772</v>
      </c>
      <c r="AV332">
        <f t="shared" si="12"/>
        <v>0</v>
      </c>
    </row>
    <row r="333" spans="1:48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O333" t="s">
        <v>6035</v>
      </c>
      <c r="AP333">
        <v>30.27</v>
      </c>
      <c r="AQ333">
        <v>2495</v>
      </c>
      <c r="AR333">
        <v>0.23677000000000001</v>
      </c>
      <c r="AS333">
        <v>8</v>
      </c>
      <c r="AT333">
        <v>1.9</v>
      </c>
      <c r="AU333">
        <f t="shared" si="11"/>
        <v>4.2105263157894735</v>
      </c>
      <c r="AV333">
        <f t="shared" si="12"/>
        <v>0</v>
      </c>
    </row>
    <row r="334" spans="1:48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O334" t="s">
        <v>6035</v>
      </c>
      <c r="AP334">
        <v>30.27</v>
      </c>
      <c r="AQ334">
        <v>2465</v>
      </c>
      <c r="AR334">
        <v>0.24657999999999999</v>
      </c>
      <c r="AS334">
        <v>4</v>
      </c>
      <c r="AT334">
        <v>2.1</v>
      </c>
      <c r="AU334">
        <f t="shared" si="11"/>
        <v>1.9047619047619047</v>
      </c>
      <c r="AV334">
        <f t="shared" si="12"/>
        <v>0</v>
      </c>
    </row>
    <row r="335" spans="1:48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O335" t="s">
        <v>6035</v>
      </c>
      <c r="AP335">
        <v>30.27</v>
      </c>
      <c r="AQ335">
        <v>2425</v>
      </c>
      <c r="AR335">
        <v>0.25816</v>
      </c>
      <c r="AS335">
        <v>8</v>
      </c>
      <c r="AT335">
        <v>2.6</v>
      </c>
      <c r="AU335">
        <f t="shared" si="11"/>
        <v>3.0769230769230766</v>
      </c>
      <c r="AV335">
        <f t="shared" si="12"/>
        <v>0</v>
      </c>
    </row>
    <row r="336" spans="1:48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O336" t="s">
        <v>6035</v>
      </c>
      <c r="AP336">
        <v>30.27</v>
      </c>
      <c r="AQ336">
        <v>2395</v>
      </c>
      <c r="AR336">
        <v>0.26723000000000002</v>
      </c>
      <c r="AS336">
        <v>20</v>
      </c>
      <c r="AT336">
        <v>5.0999999999999996</v>
      </c>
      <c r="AU336">
        <f t="shared" si="11"/>
        <v>3.9215686274509807</v>
      </c>
      <c r="AV336">
        <f t="shared" si="12"/>
        <v>0</v>
      </c>
    </row>
    <row r="337" spans="1:48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O337" t="s">
        <v>6035</v>
      </c>
      <c r="AP337">
        <v>30.27</v>
      </c>
      <c r="AQ337">
        <v>2365</v>
      </c>
      <c r="AR337">
        <v>0.27514</v>
      </c>
      <c r="AS337">
        <v>4</v>
      </c>
      <c r="AT337">
        <v>5.4</v>
      </c>
      <c r="AU337">
        <f t="shared" si="11"/>
        <v>0.7407407407407407</v>
      </c>
      <c r="AV337">
        <f t="shared" si="12"/>
        <v>0</v>
      </c>
    </row>
    <row r="338" spans="1:48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O338" t="s">
        <v>6035</v>
      </c>
      <c r="AP338">
        <v>30.27</v>
      </c>
      <c r="AQ338">
        <v>2360</v>
      </c>
      <c r="AR338">
        <v>0.27683000000000002</v>
      </c>
      <c r="AS338">
        <v>4</v>
      </c>
      <c r="AT338">
        <v>5.5</v>
      </c>
      <c r="AU338">
        <f t="shared" si="11"/>
        <v>0.72727272727272729</v>
      </c>
      <c r="AV338">
        <f t="shared" si="12"/>
        <v>0</v>
      </c>
    </row>
    <row r="339" spans="1:48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O339" t="s">
        <v>6035</v>
      </c>
      <c r="AP339">
        <v>30.27</v>
      </c>
      <c r="AQ339">
        <v>2270</v>
      </c>
      <c r="AR339">
        <v>0.30206</v>
      </c>
      <c r="AS339">
        <v>24</v>
      </c>
      <c r="AT339">
        <v>6.31</v>
      </c>
      <c r="AU339">
        <f t="shared" si="11"/>
        <v>3.8034865293185423</v>
      </c>
      <c r="AV339">
        <f t="shared" si="12"/>
        <v>0</v>
      </c>
    </row>
    <row r="340" spans="1:48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O340" t="s">
        <v>6035</v>
      </c>
      <c r="AP340">
        <v>30.27</v>
      </c>
      <c r="AQ340">
        <v>2260</v>
      </c>
      <c r="AR340">
        <v>0.30435000000000001</v>
      </c>
      <c r="AS340">
        <v>26</v>
      </c>
      <c r="AT340">
        <v>6.29</v>
      </c>
      <c r="AU340">
        <f t="shared" si="11"/>
        <v>4.1335453100158981</v>
      </c>
      <c r="AV340">
        <f t="shared" si="12"/>
        <v>0</v>
      </c>
    </row>
    <row r="341" spans="1:48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O341" t="s">
        <v>6035</v>
      </c>
      <c r="AP341">
        <v>37.270000000000003</v>
      </c>
      <c r="AQ341">
        <v>2825</v>
      </c>
      <c r="AR341">
        <v>0.19237000000000001</v>
      </c>
      <c r="AS341">
        <v>2</v>
      </c>
      <c r="AT341">
        <v>0.3</v>
      </c>
      <c r="AU341">
        <f t="shared" si="11"/>
        <v>6.666666666666667</v>
      </c>
      <c r="AV341">
        <f t="shared" si="12"/>
        <v>0</v>
      </c>
    </row>
    <row r="342" spans="1:48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O342" t="s">
        <v>6035</v>
      </c>
      <c r="AP342">
        <v>37.270000000000003</v>
      </c>
      <c r="AQ342">
        <v>2745</v>
      </c>
      <c r="AR342">
        <v>0.18934999999999999</v>
      </c>
      <c r="AS342">
        <v>1</v>
      </c>
      <c r="AT342">
        <v>0.45</v>
      </c>
      <c r="AU342">
        <f t="shared" si="11"/>
        <v>2.2222222222222223</v>
      </c>
      <c r="AV342">
        <f t="shared" si="12"/>
        <v>0</v>
      </c>
    </row>
    <row r="343" spans="1:48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O343" t="s">
        <v>6035</v>
      </c>
      <c r="AP343">
        <v>37.270000000000003</v>
      </c>
      <c r="AQ343">
        <v>2790</v>
      </c>
      <c r="AR343">
        <v>0.19051000000000001</v>
      </c>
      <c r="AS343">
        <v>1</v>
      </c>
      <c r="AT343">
        <v>0.35</v>
      </c>
      <c r="AU343">
        <f t="shared" si="11"/>
        <v>2.8571428571428572</v>
      </c>
      <c r="AV343">
        <f t="shared" si="12"/>
        <v>0</v>
      </c>
    </row>
    <row r="344" spans="1:48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O344" t="s">
        <v>6035</v>
      </c>
      <c r="AP344">
        <v>37.270000000000003</v>
      </c>
      <c r="AQ344">
        <v>2780</v>
      </c>
      <c r="AR344">
        <v>0.19031999999999999</v>
      </c>
      <c r="AS344">
        <v>4</v>
      </c>
      <c r="AT344">
        <v>0.36</v>
      </c>
      <c r="AU344">
        <f t="shared" si="11"/>
        <v>11.111111111111111</v>
      </c>
      <c r="AV344">
        <f t="shared" si="12"/>
        <v>0</v>
      </c>
    </row>
    <row r="345" spans="1:48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O345" t="s">
        <v>6035</v>
      </c>
      <c r="AP345">
        <v>37.270000000000003</v>
      </c>
      <c r="AQ345">
        <v>2750</v>
      </c>
      <c r="AR345">
        <v>0.18922</v>
      </c>
      <c r="AS345">
        <v>6</v>
      </c>
      <c r="AT345">
        <v>0.44</v>
      </c>
      <c r="AU345">
        <f t="shared" si="11"/>
        <v>13.636363636363637</v>
      </c>
      <c r="AV345">
        <f t="shared" si="12"/>
        <v>0</v>
      </c>
    </row>
    <row r="346" spans="1:48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O346" t="s">
        <v>6035</v>
      </c>
      <c r="AP346">
        <v>37.270000000000003</v>
      </c>
      <c r="AQ346">
        <v>2705</v>
      </c>
      <c r="AR346">
        <v>0.1913</v>
      </c>
      <c r="AS346">
        <v>2</v>
      </c>
      <c r="AT346">
        <v>0.6</v>
      </c>
      <c r="AU346">
        <f t="shared" si="11"/>
        <v>3.3333333333333335</v>
      </c>
      <c r="AV346">
        <f t="shared" si="12"/>
        <v>0</v>
      </c>
    </row>
    <row r="347" spans="1:48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O347" t="s">
        <v>6035</v>
      </c>
      <c r="AP347">
        <v>37.270000000000003</v>
      </c>
      <c r="AQ347">
        <v>2700</v>
      </c>
      <c r="AR347">
        <v>0.19123000000000001</v>
      </c>
      <c r="AS347">
        <v>29</v>
      </c>
      <c r="AT347">
        <v>0.69</v>
      </c>
      <c r="AU347">
        <f t="shared" si="11"/>
        <v>42.028985507246382</v>
      </c>
      <c r="AV347">
        <f t="shared" si="12"/>
        <v>0</v>
      </c>
    </row>
    <row r="348" spans="1:48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O348" t="s">
        <v>6035</v>
      </c>
      <c r="AP348">
        <v>37.270000000000003</v>
      </c>
      <c r="AQ348">
        <v>2690</v>
      </c>
      <c r="AR348">
        <v>0.19316</v>
      </c>
      <c r="AS348">
        <v>8</v>
      </c>
      <c r="AT348">
        <v>0.69</v>
      </c>
      <c r="AU348">
        <f t="shared" si="11"/>
        <v>11.594202898550726</v>
      </c>
      <c r="AV348">
        <f t="shared" si="12"/>
        <v>0</v>
      </c>
    </row>
    <row r="349" spans="1:48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O349" t="s">
        <v>6035</v>
      </c>
      <c r="AP349">
        <v>37.270000000000003</v>
      </c>
      <c r="AQ349">
        <v>2685</v>
      </c>
      <c r="AR349">
        <v>0.19314999999999999</v>
      </c>
      <c r="AS349">
        <v>2</v>
      </c>
      <c r="AT349">
        <v>0.8</v>
      </c>
      <c r="AU349">
        <f t="shared" si="11"/>
        <v>2.5</v>
      </c>
      <c r="AV349">
        <f t="shared" si="12"/>
        <v>0</v>
      </c>
    </row>
    <row r="350" spans="1:48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O350" t="s">
        <v>6035</v>
      </c>
      <c r="AP350">
        <v>37.270000000000003</v>
      </c>
      <c r="AQ350">
        <v>2680</v>
      </c>
      <c r="AR350">
        <v>0.19342000000000001</v>
      </c>
      <c r="AS350">
        <v>5</v>
      </c>
      <c r="AT350">
        <v>0.81</v>
      </c>
      <c r="AU350">
        <f t="shared" si="11"/>
        <v>6.1728395061728394</v>
      </c>
      <c r="AV350">
        <f t="shared" si="12"/>
        <v>0</v>
      </c>
    </row>
    <row r="351" spans="1:48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O351" t="s">
        <v>6035</v>
      </c>
      <c r="AP351">
        <v>37.270000000000003</v>
      </c>
      <c r="AQ351">
        <v>2675</v>
      </c>
      <c r="AR351">
        <v>0.19442999999999999</v>
      </c>
      <c r="AS351">
        <v>1</v>
      </c>
      <c r="AT351">
        <v>0.8</v>
      </c>
      <c r="AU351">
        <f t="shared" si="11"/>
        <v>1.25</v>
      </c>
      <c r="AV351">
        <f t="shared" si="12"/>
        <v>0</v>
      </c>
    </row>
    <row r="352" spans="1:48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O352" t="s">
        <v>6035</v>
      </c>
      <c r="AP352">
        <v>37.270000000000003</v>
      </c>
      <c r="AQ352">
        <v>2640</v>
      </c>
      <c r="AR352">
        <v>0.19986999999999999</v>
      </c>
      <c r="AS352">
        <v>1</v>
      </c>
      <c r="AT352">
        <v>1</v>
      </c>
      <c r="AU352">
        <f t="shared" si="11"/>
        <v>1</v>
      </c>
      <c r="AV352">
        <f t="shared" si="12"/>
        <v>0</v>
      </c>
    </row>
    <row r="353" spans="1:48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O353" t="s">
        <v>6035</v>
      </c>
      <c r="AP353">
        <v>37.270000000000003</v>
      </c>
      <c r="AQ353">
        <v>2630</v>
      </c>
      <c r="AR353">
        <v>0.20133999999999999</v>
      </c>
      <c r="AS353">
        <v>64</v>
      </c>
      <c r="AT353">
        <v>1.1100000000000001</v>
      </c>
      <c r="AU353">
        <f t="shared" si="11"/>
        <v>57.657657657657651</v>
      </c>
      <c r="AV353">
        <f t="shared" si="12"/>
        <v>0</v>
      </c>
    </row>
    <row r="354" spans="1:48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O354" t="s">
        <v>6035</v>
      </c>
      <c r="AP354">
        <v>37.270000000000003</v>
      </c>
      <c r="AQ354">
        <v>2605</v>
      </c>
      <c r="AR354">
        <v>0.20705000000000001</v>
      </c>
      <c r="AS354">
        <v>1</v>
      </c>
      <c r="AT354">
        <v>1.21</v>
      </c>
      <c r="AU354">
        <f t="shared" si="11"/>
        <v>0.82644628099173556</v>
      </c>
      <c r="AV354">
        <f t="shared" si="12"/>
        <v>0</v>
      </c>
    </row>
    <row r="355" spans="1:48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O355" t="s">
        <v>6035</v>
      </c>
      <c r="AP355">
        <v>37.270000000000003</v>
      </c>
      <c r="AQ355">
        <v>2585</v>
      </c>
      <c r="AR355">
        <v>0.21099000000000001</v>
      </c>
      <c r="AS355">
        <v>1</v>
      </c>
      <c r="AT355">
        <v>1.3</v>
      </c>
      <c r="AU355">
        <f t="shared" si="11"/>
        <v>0.76923076923076916</v>
      </c>
      <c r="AV355">
        <f t="shared" si="12"/>
        <v>0</v>
      </c>
    </row>
    <row r="356" spans="1:48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O356" t="s">
        <v>6035</v>
      </c>
      <c r="AP356">
        <v>37.270000000000003</v>
      </c>
      <c r="AQ356">
        <v>2575</v>
      </c>
      <c r="AR356">
        <v>0.21318999999999999</v>
      </c>
      <c r="AS356">
        <v>10</v>
      </c>
      <c r="AT356">
        <v>1.42</v>
      </c>
      <c r="AU356">
        <f t="shared" si="11"/>
        <v>7.042253521126761</v>
      </c>
      <c r="AV356">
        <f t="shared" si="12"/>
        <v>0</v>
      </c>
    </row>
    <row r="357" spans="1:48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O357" t="s">
        <v>6035</v>
      </c>
      <c r="AP357">
        <v>37.270000000000003</v>
      </c>
      <c r="AQ357">
        <v>2565</v>
      </c>
      <c r="AR357">
        <v>0.21578</v>
      </c>
      <c r="AS357">
        <v>5</v>
      </c>
      <c r="AT357">
        <v>1.4</v>
      </c>
      <c r="AU357">
        <f t="shared" si="11"/>
        <v>3.5714285714285716</v>
      </c>
      <c r="AV357">
        <f t="shared" si="12"/>
        <v>0</v>
      </c>
    </row>
    <row r="358" spans="1:48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O358" t="s">
        <v>6035</v>
      </c>
      <c r="AP358">
        <v>37.270000000000003</v>
      </c>
      <c r="AQ358">
        <v>2560</v>
      </c>
      <c r="AR358">
        <v>0.21748000000000001</v>
      </c>
      <c r="AS358">
        <v>18</v>
      </c>
      <c r="AT358">
        <v>1.5</v>
      </c>
      <c r="AU358">
        <f t="shared" si="11"/>
        <v>12</v>
      </c>
      <c r="AV358">
        <f t="shared" si="12"/>
        <v>0</v>
      </c>
    </row>
    <row r="359" spans="1:48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O359" t="s">
        <v>6035</v>
      </c>
      <c r="AP359">
        <v>37.270000000000003</v>
      </c>
      <c r="AQ359">
        <v>2555</v>
      </c>
      <c r="AR359">
        <v>0.21872</v>
      </c>
      <c r="AS359">
        <v>1</v>
      </c>
      <c r="AT359">
        <v>1.5</v>
      </c>
      <c r="AU359">
        <f t="shared" si="11"/>
        <v>0.66666666666666663</v>
      </c>
      <c r="AV359">
        <f t="shared" si="12"/>
        <v>0</v>
      </c>
    </row>
    <row r="360" spans="1:48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O360" t="s">
        <v>6035</v>
      </c>
      <c r="AP360">
        <v>37.270000000000003</v>
      </c>
      <c r="AQ360">
        <v>2550</v>
      </c>
      <c r="AR360">
        <v>0.21955</v>
      </c>
      <c r="AS360">
        <v>8</v>
      </c>
      <c r="AT360">
        <v>1.59</v>
      </c>
      <c r="AU360">
        <f t="shared" si="11"/>
        <v>5.0314465408805029</v>
      </c>
      <c r="AV360">
        <f t="shared" si="12"/>
        <v>0</v>
      </c>
    </row>
    <row r="361" spans="1:48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O361" t="s">
        <v>6035</v>
      </c>
      <c r="AP361">
        <v>37.270000000000003</v>
      </c>
      <c r="AQ361">
        <v>2535</v>
      </c>
      <c r="AR361">
        <v>0.22414000000000001</v>
      </c>
      <c r="AS361">
        <v>2</v>
      </c>
      <c r="AT361">
        <v>1.61</v>
      </c>
      <c r="AU361">
        <f t="shared" si="11"/>
        <v>1.2422360248447204</v>
      </c>
      <c r="AV361">
        <f t="shared" si="12"/>
        <v>0</v>
      </c>
    </row>
    <row r="362" spans="1:48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O362" t="s">
        <v>6035</v>
      </c>
      <c r="AP362">
        <v>37.270000000000003</v>
      </c>
      <c r="AQ362">
        <v>2530</v>
      </c>
      <c r="AR362">
        <v>0.22509999999999999</v>
      </c>
      <c r="AS362">
        <v>7</v>
      </c>
      <c r="AT362">
        <v>1.71</v>
      </c>
      <c r="AU362">
        <f t="shared" si="11"/>
        <v>4.0935672514619883</v>
      </c>
      <c r="AV362">
        <f t="shared" si="12"/>
        <v>0</v>
      </c>
    </row>
    <row r="363" spans="1:48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O363" t="s">
        <v>6035</v>
      </c>
      <c r="AP363">
        <v>37.270000000000003</v>
      </c>
      <c r="AQ363">
        <v>2505</v>
      </c>
      <c r="AR363">
        <v>0.23205999999999999</v>
      </c>
      <c r="AS363">
        <v>8</v>
      </c>
      <c r="AT363">
        <v>1.79</v>
      </c>
      <c r="AU363">
        <f t="shared" si="11"/>
        <v>4.4692737430167595</v>
      </c>
      <c r="AV363">
        <f t="shared" si="12"/>
        <v>0</v>
      </c>
    </row>
    <row r="364" spans="1:48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O364" t="s">
        <v>6035</v>
      </c>
      <c r="AP364">
        <v>37.270000000000003</v>
      </c>
      <c r="AQ364">
        <v>2455</v>
      </c>
      <c r="AR364">
        <v>0.24707000000000001</v>
      </c>
      <c r="AS364">
        <v>4</v>
      </c>
      <c r="AT364">
        <v>2.2000000000000002</v>
      </c>
      <c r="AU364">
        <f t="shared" si="11"/>
        <v>1.8181818181818181</v>
      </c>
      <c r="AV364">
        <f t="shared" si="12"/>
        <v>0</v>
      </c>
    </row>
    <row r="365" spans="1:48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O365" t="s">
        <v>6035</v>
      </c>
      <c r="AP365">
        <v>37.270000000000003</v>
      </c>
      <c r="AQ365">
        <v>2435</v>
      </c>
      <c r="AR365">
        <v>0.25242999999999999</v>
      </c>
      <c r="AS365">
        <v>8</v>
      </c>
      <c r="AT365">
        <v>2.4</v>
      </c>
      <c r="AU365">
        <f t="shared" si="11"/>
        <v>3.3333333333333335</v>
      </c>
      <c r="AV365">
        <f t="shared" si="12"/>
        <v>0</v>
      </c>
    </row>
    <row r="366" spans="1:48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O366" t="s">
        <v>6035</v>
      </c>
      <c r="AP366">
        <v>37.270000000000003</v>
      </c>
      <c r="AQ366">
        <v>2430</v>
      </c>
      <c r="AR366">
        <v>0.25427</v>
      </c>
      <c r="AS366">
        <v>20</v>
      </c>
      <c r="AT366">
        <v>2.5</v>
      </c>
      <c r="AU366">
        <f t="shared" si="11"/>
        <v>8</v>
      </c>
      <c r="AV366">
        <f t="shared" si="12"/>
        <v>0</v>
      </c>
    </row>
    <row r="367" spans="1:48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O367" t="s">
        <v>6035</v>
      </c>
      <c r="AP367">
        <v>37.270000000000003</v>
      </c>
      <c r="AQ367">
        <v>2420</v>
      </c>
      <c r="AR367">
        <v>0.25749</v>
      </c>
      <c r="AS367">
        <v>1</v>
      </c>
      <c r="AT367">
        <v>2.6</v>
      </c>
      <c r="AU367">
        <f t="shared" si="11"/>
        <v>0.38461538461538458</v>
      </c>
      <c r="AV367">
        <f t="shared" si="12"/>
        <v>0</v>
      </c>
    </row>
    <row r="368" spans="1:48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O368" t="s">
        <v>6035</v>
      </c>
      <c r="AP368">
        <v>37.270000000000003</v>
      </c>
      <c r="AQ368">
        <v>2410</v>
      </c>
      <c r="AR368">
        <v>0.25940000000000002</v>
      </c>
      <c r="AS368">
        <v>1</v>
      </c>
      <c r="AT368">
        <v>5</v>
      </c>
      <c r="AU368">
        <f t="shared" si="11"/>
        <v>0.2</v>
      </c>
      <c r="AV368">
        <f t="shared" si="12"/>
        <v>0</v>
      </c>
    </row>
    <row r="369" spans="1:48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O369" t="s">
        <v>6035</v>
      </c>
      <c r="AP369">
        <v>37.270000000000003</v>
      </c>
      <c r="AQ369">
        <v>2405</v>
      </c>
      <c r="AR369">
        <v>0.26036999999999999</v>
      </c>
      <c r="AS369">
        <v>2</v>
      </c>
      <c r="AT369">
        <v>5</v>
      </c>
      <c r="AU369">
        <f t="shared" si="11"/>
        <v>0.4</v>
      </c>
      <c r="AV369">
        <f t="shared" si="12"/>
        <v>0</v>
      </c>
    </row>
    <row r="370" spans="1:48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O370" t="s">
        <v>6035</v>
      </c>
      <c r="AP370">
        <v>37.270000000000003</v>
      </c>
      <c r="AQ370">
        <v>2365</v>
      </c>
      <c r="AR370">
        <v>0.27159</v>
      </c>
      <c r="AS370">
        <v>2</v>
      </c>
      <c r="AT370">
        <v>5.31</v>
      </c>
      <c r="AU370">
        <f t="shared" si="11"/>
        <v>0.37664783427495296</v>
      </c>
      <c r="AV370">
        <f t="shared" si="12"/>
        <v>0</v>
      </c>
    </row>
    <row r="371" spans="1:48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O371" t="s">
        <v>6035</v>
      </c>
      <c r="AP371">
        <v>44.27</v>
      </c>
      <c r="AQ371">
        <v>3005</v>
      </c>
      <c r="AR371">
        <v>0.20680999999999999</v>
      </c>
      <c r="AS371">
        <v>5</v>
      </c>
      <c r="AT371">
        <v>0.3</v>
      </c>
      <c r="AU371">
        <f t="shared" si="11"/>
        <v>16.666666666666668</v>
      </c>
      <c r="AV371">
        <f t="shared" si="12"/>
        <v>0</v>
      </c>
    </row>
    <row r="372" spans="1:48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O372" t="s">
        <v>6035</v>
      </c>
      <c r="AP372">
        <v>44.27</v>
      </c>
      <c r="AQ372">
        <v>3090</v>
      </c>
      <c r="AR372">
        <v>0.22319</v>
      </c>
      <c r="AS372">
        <v>37</v>
      </c>
      <c r="AT372">
        <v>0.25</v>
      </c>
      <c r="AU372">
        <f t="shared" si="11"/>
        <v>148</v>
      </c>
      <c r="AV372">
        <f t="shared" si="12"/>
        <v>0</v>
      </c>
    </row>
    <row r="373" spans="1:48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O373" t="s">
        <v>6035</v>
      </c>
      <c r="AP373">
        <v>44.27</v>
      </c>
      <c r="AQ373">
        <v>2815</v>
      </c>
      <c r="AR373">
        <v>0.18695000000000001</v>
      </c>
      <c r="AS373">
        <v>1</v>
      </c>
      <c r="AT373">
        <v>0.31</v>
      </c>
      <c r="AU373">
        <f t="shared" si="11"/>
        <v>3.2258064516129035</v>
      </c>
      <c r="AV373">
        <f t="shared" si="12"/>
        <v>0</v>
      </c>
    </row>
    <row r="374" spans="1:48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O374" t="s">
        <v>6035</v>
      </c>
      <c r="AP374">
        <v>44.27</v>
      </c>
      <c r="AQ374">
        <v>2785</v>
      </c>
      <c r="AR374">
        <v>0.18687000000000001</v>
      </c>
      <c r="AS374">
        <v>2</v>
      </c>
      <c r="AT374">
        <v>0.3</v>
      </c>
      <c r="AU374">
        <f t="shared" si="11"/>
        <v>6.666666666666667</v>
      </c>
      <c r="AV374">
        <f t="shared" si="12"/>
        <v>0</v>
      </c>
    </row>
    <row r="375" spans="1:48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O375" t="s">
        <v>6035</v>
      </c>
      <c r="AP375">
        <v>44.27</v>
      </c>
      <c r="AQ375">
        <v>2995</v>
      </c>
      <c r="AR375">
        <v>0.20610999999999999</v>
      </c>
      <c r="AS375">
        <v>13</v>
      </c>
      <c r="AT375">
        <v>0.23</v>
      </c>
      <c r="AU375">
        <f t="shared" si="11"/>
        <v>56.521739130434781</v>
      </c>
      <c r="AV375">
        <f t="shared" si="12"/>
        <v>0</v>
      </c>
    </row>
    <row r="376" spans="1:48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O376" t="s">
        <v>6035</v>
      </c>
      <c r="AP376">
        <v>44.27</v>
      </c>
      <c r="AQ376">
        <v>3100</v>
      </c>
      <c r="AR376">
        <v>0.22619</v>
      </c>
      <c r="AS376">
        <v>100</v>
      </c>
      <c r="AT376">
        <v>0.25</v>
      </c>
      <c r="AU376">
        <f t="shared" si="11"/>
        <v>400</v>
      </c>
      <c r="AV376">
        <f t="shared" si="12"/>
        <v>0</v>
      </c>
    </row>
    <row r="377" spans="1:48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O377" t="s">
        <v>6035</v>
      </c>
      <c r="AP377">
        <v>44.27</v>
      </c>
      <c r="AQ377">
        <v>2880</v>
      </c>
      <c r="AR377">
        <v>0.19047</v>
      </c>
      <c r="AS377">
        <v>13</v>
      </c>
      <c r="AT377">
        <v>0.24</v>
      </c>
      <c r="AU377">
        <f t="shared" si="11"/>
        <v>54.166666666666671</v>
      </c>
      <c r="AV377">
        <f t="shared" si="12"/>
        <v>0</v>
      </c>
    </row>
    <row r="378" spans="1:48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O378" t="s">
        <v>6035</v>
      </c>
      <c r="AP378">
        <v>44.27</v>
      </c>
      <c r="AQ378">
        <v>2795</v>
      </c>
      <c r="AR378">
        <v>0.18748000000000001</v>
      </c>
      <c r="AS378">
        <v>10</v>
      </c>
      <c r="AT378">
        <v>0.28999999999999998</v>
      </c>
      <c r="AU378">
        <f t="shared" si="11"/>
        <v>34.482758620689658</v>
      </c>
      <c r="AV378">
        <f t="shared" si="12"/>
        <v>0</v>
      </c>
    </row>
    <row r="379" spans="1:48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O379" t="s">
        <v>6035</v>
      </c>
      <c r="AP379">
        <v>44.27</v>
      </c>
      <c r="AQ379">
        <v>2990</v>
      </c>
      <c r="AR379">
        <v>0.20468</v>
      </c>
      <c r="AS379">
        <v>4</v>
      </c>
      <c r="AT379">
        <v>0.24</v>
      </c>
      <c r="AU379">
        <f t="shared" si="11"/>
        <v>16.666666666666668</v>
      </c>
      <c r="AV379">
        <f t="shared" si="12"/>
        <v>0</v>
      </c>
    </row>
    <row r="380" spans="1:48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O380" t="s">
        <v>6035</v>
      </c>
      <c r="AP380">
        <v>44.27</v>
      </c>
      <c r="AQ380">
        <v>2935</v>
      </c>
      <c r="AR380">
        <v>0.19685</v>
      </c>
      <c r="AS380">
        <v>10</v>
      </c>
      <c r="AT380">
        <v>0.3</v>
      </c>
      <c r="AU380">
        <f t="shared" si="11"/>
        <v>33.333333333333336</v>
      </c>
      <c r="AV380">
        <f t="shared" si="12"/>
        <v>0</v>
      </c>
    </row>
    <row r="381" spans="1:48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O381" t="s">
        <v>6035</v>
      </c>
      <c r="AP381">
        <v>44.27</v>
      </c>
      <c r="AQ381">
        <v>2845</v>
      </c>
      <c r="AR381">
        <v>0.18895999999999999</v>
      </c>
      <c r="AS381">
        <v>1</v>
      </c>
      <c r="AT381">
        <v>0.26</v>
      </c>
      <c r="AU381">
        <f t="shared" si="11"/>
        <v>3.8461538461538458</v>
      </c>
      <c r="AV381">
        <f t="shared" si="12"/>
        <v>0</v>
      </c>
    </row>
    <row r="382" spans="1:48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O382" t="s">
        <v>6035</v>
      </c>
      <c r="AP382">
        <v>44.27</v>
      </c>
      <c r="AQ382">
        <v>2830</v>
      </c>
      <c r="AR382">
        <v>0.18767</v>
      </c>
      <c r="AS382">
        <v>101</v>
      </c>
      <c r="AT382">
        <v>0.25</v>
      </c>
      <c r="AU382">
        <f t="shared" si="11"/>
        <v>404</v>
      </c>
      <c r="AV382">
        <f t="shared" si="12"/>
        <v>0</v>
      </c>
    </row>
    <row r="383" spans="1:48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O383" t="s">
        <v>6035</v>
      </c>
      <c r="AP383">
        <v>44.27</v>
      </c>
      <c r="AQ383">
        <v>2630</v>
      </c>
      <c r="AR383">
        <v>0.20083000000000001</v>
      </c>
      <c r="AS383">
        <v>3</v>
      </c>
      <c r="AT383">
        <v>0.8</v>
      </c>
      <c r="AU383">
        <f t="shared" si="11"/>
        <v>3.75</v>
      </c>
      <c r="AV383">
        <f t="shared" si="12"/>
        <v>0</v>
      </c>
    </row>
    <row r="384" spans="1:48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O384" t="s">
        <v>6035</v>
      </c>
      <c r="AP384">
        <v>44.27</v>
      </c>
      <c r="AQ384">
        <v>2400</v>
      </c>
      <c r="AR384">
        <v>0.25803999999999999</v>
      </c>
      <c r="AS384">
        <v>250</v>
      </c>
      <c r="AT384">
        <v>4.8</v>
      </c>
      <c r="AU384">
        <f t="shared" si="11"/>
        <v>52.083333333333336</v>
      </c>
      <c r="AV384">
        <f t="shared" si="12"/>
        <v>0</v>
      </c>
    </row>
    <row r="385" spans="1:48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O385" t="s">
        <v>6035</v>
      </c>
      <c r="AP385">
        <v>44.27</v>
      </c>
      <c r="AQ385">
        <v>2200</v>
      </c>
      <c r="AR385">
        <v>0.30603000000000002</v>
      </c>
      <c r="AS385">
        <v>1</v>
      </c>
      <c r="AT385">
        <v>6.3</v>
      </c>
      <c r="AU385">
        <f t="shared" si="11"/>
        <v>0.15873015873015872</v>
      </c>
      <c r="AV385">
        <f t="shared" si="12"/>
        <v>0</v>
      </c>
    </row>
    <row r="386" spans="1:48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O386" t="s">
        <v>6035</v>
      </c>
      <c r="AP386">
        <v>44.27</v>
      </c>
      <c r="AQ386">
        <v>2150</v>
      </c>
      <c r="AR386">
        <v>0.31811</v>
      </c>
      <c r="AS386">
        <v>12</v>
      </c>
      <c r="AT386">
        <v>6.5</v>
      </c>
      <c r="AU386">
        <f t="shared" si="11"/>
        <v>1.8461538461538463</v>
      </c>
      <c r="AV386">
        <f t="shared" si="12"/>
        <v>0</v>
      </c>
    </row>
    <row r="387" spans="1:48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O387" t="s">
        <v>6035</v>
      </c>
      <c r="AP387">
        <v>44.27</v>
      </c>
      <c r="AQ387">
        <v>2090</v>
      </c>
      <c r="AR387">
        <v>0.33355000000000001</v>
      </c>
      <c r="AS387">
        <v>2</v>
      </c>
      <c r="AT387">
        <v>6.81</v>
      </c>
      <c r="AU387">
        <f t="shared" ref="AU387:AU450" si="13">AS387/AT387</f>
        <v>0.29368575624082233</v>
      </c>
      <c r="AV387">
        <f t="shared" ref="AV387:AV450" si="14">IF(AU387&lt;AZ389,1,0)*IF(AU387&gt;AZ388,1,0)</f>
        <v>0</v>
      </c>
    </row>
    <row r="388" spans="1:48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O388" t="s">
        <v>6035</v>
      </c>
      <c r="AP388">
        <v>44.27</v>
      </c>
      <c r="AQ388">
        <v>1970</v>
      </c>
      <c r="AR388">
        <v>0.38873999999999997</v>
      </c>
      <c r="AS388">
        <v>4</v>
      </c>
      <c r="AT388">
        <v>12.91</v>
      </c>
      <c r="AU388">
        <f t="shared" si="13"/>
        <v>0.30983733539891556</v>
      </c>
      <c r="AV388">
        <f t="shared" si="14"/>
        <v>0</v>
      </c>
    </row>
    <row r="389" spans="1:48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O389" t="s">
        <v>6035</v>
      </c>
      <c r="AP389">
        <v>57.27</v>
      </c>
      <c r="AQ389">
        <v>2760</v>
      </c>
      <c r="AR389">
        <v>0.18387000000000001</v>
      </c>
      <c r="AS389">
        <v>1</v>
      </c>
      <c r="AT389">
        <v>0.59</v>
      </c>
      <c r="AU389">
        <f t="shared" si="13"/>
        <v>1.6949152542372883</v>
      </c>
      <c r="AV389">
        <f t="shared" si="14"/>
        <v>0</v>
      </c>
    </row>
    <row r="390" spans="1:48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O390" t="s">
        <v>6035</v>
      </c>
      <c r="AP390">
        <v>57.27</v>
      </c>
      <c r="AQ390">
        <v>2910</v>
      </c>
      <c r="AR390">
        <v>0.18540000000000001</v>
      </c>
      <c r="AS390">
        <v>1</v>
      </c>
      <c r="AT390">
        <v>0.3</v>
      </c>
      <c r="AU390">
        <f t="shared" si="13"/>
        <v>3.3333333333333335</v>
      </c>
      <c r="AV390">
        <f t="shared" si="14"/>
        <v>0</v>
      </c>
    </row>
    <row r="391" spans="1:48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O391" t="s">
        <v>6035</v>
      </c>
      <c r="AP391">
        <v>57.27</v>
      </c>
      <c r="AQ391">
        <v>2860</v>
      </c>
      <c r="AR391">
        <v>0.18351999999999999</v>
      </c>
      <c r="AS391">
        <v>3</v>
      </c>
      <c r="AT391">
        <v>0.31</v>
      </c>
      <c r="AU391">
        <f t="shared" si="13"/>
        <v>9.67741935483871</v>
      </c>
      <c r="AV391">
        <f t="shared" si="14"/>
        <v>0</v>
      </c>
    </row>
    <row r="392" spans="1:48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O392" t="s">
        <v>6035</v>
      </c>
      <c r="AP392">
        <v>57.27</v>
      </c>
      <c r="AQ392">
        <v>2930</v>
      </c>
      <c r="AR392">
        <v>0.18742</v>
      </c>
      <c r="AS392">
        <v>11</v>
      </c>
      <c r="AT392">
        <v>0.31</v>
      </c>
      <c r="AU392">
        <f t="shared" si="13"/>
        <v>35.483870967741936</v>
      </c>
      <c r="AV392">
        <f t="shared" si="14"/>
        <v>0</v>
      </c>
    </row>
    <row r="393" spans="1:48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O393" t="s">
        <v>6035</v>
      </c>
      <c r="AP393">
        <v>57.27</v>
      </c>
      <c r="AQ393">
        <v>2900</v>
      </c>
      <c r="AR393">
        <v>0.18490999999999999</v>
      </c>
      <c r="AS393">
        <v>20</v>
      </c>
      <c r="AT393">
        <v>0.3</v>
      </c>
      <c r="AU393">
        <f t="shared" si="13"/>
        <v>66.666666666666671</v>
      </c>
      <c r="AV393">
        <f t="shared" si="14"/>
        <v>0</v>
      </c>
    </row>
    <row r="394" spans="1:48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O394" t="s">
        <v>6035</v>
      </c>
      <c r="AP394">
        <v>57.27</v>
      </c>
      <c r="AQ394">
        <v>2820</v>
      </c>
      <c r="AR394">
        <v>0.18285999999999999</v>
      </c>
      <c r="AS394">
        <v>65</v>
      </c>
      <c r="AT394">
        <v>0.4</v>
      </c>
      <c r="AU394">
        <f t="shared" si="13"/>
        <v>162.5</v>
      </c>
      <c r="AV394">
        <f t="shared" si="14"/>
        <v>0</v>
      </c>
    </row>
    <row r="395" spans="1:48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O395" t="s">
        <v>6035</v>
      </c>
      <c r="AP395">
        <v>57.27</v>
      </c>
      <c r="AQ395">
        <v>2880</v>
      </c>
      <c r="AR395">
        <v>0.18417</v>
      </c>
      <c r="AS395">
        <v>20</v>
      </c>
      <c r="AT395">
        <v>0.3</v>
      </c>
      <c r="AU395">
        <f t="shared" si="13"/>
        <v>66.666666666666671</v>
      </c>
      <c r="AV395">
        <f t="shared" si="14"/>
        <v>0</v>
      </c>
    </row>
    <row r="396" spans="1:48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O396" t="s">
        <v>6035</v>
      </c>
      <c r="AP396">
        <v>57.27</v>
      </c>
      <c r="AQ396">
        <v>3010</v>
      </c>
      <c r="AR396">
        <v>0.19308</v>
      </c>
      <c r="AS396">
        <v>6</v>
      </c>
      <c r="AT396">
        <v>0.21</v>
      </c>
      <c r="AU396">
        <f t="shared" si="13"/>
        <v>28.571428571428573</v>
      </c>
      <c r="AV396">
        <f t="shared" si="14"/>
        <v>0</v>
      </c>
    </row>
    <row r="397" spans="1:48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O397" t="s">
        <v>6035</v>
      </c>
      <c r="AP397">
        <v>57.27</v>
      </c>
      <c r="AQ397">
        <v>2830</v>
      </c>
      <c r="AR397">
        <v>0.18289</v>
      </c>
      <c r="AS397">
        <v>1</v>
      </c>
      <c r="AT397">
        <v>0.35</v>
      </c>
      <c r="AU397">
        <f t="shared" si="13"/>
        <v>2.8571428571428572</v>
      </c>
      <c r="AV397">
        <f t="shared" si="14"/>
        <v>0</v>
      </c>
    </row>
    <row r="398" spans="1:48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O398" t="s">
        <v>6035</v>
      </c>
      <c r="AP398">
        <v>57.27</v>
      </c>
      <c r="AQ398">
        <v>2975</v>
      </c>
      <c r="AR398">
        <v>0.18978</v>
      </c>
      <c r="AS398">
        <v>2</v>
      </c>
      <c r="AT398">
        <v>0.25</v>
      </c>
      <c r="AU398">
        <f t="shared" si="13"/>
        <v>8</v>
      </c>
      <c r="AV398">
        <f t="shared" si="14"/>
        <v>0</v>
      </c>
    </row>
    <row r="399" spans="1:48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O399" t="s">
        <v>6035</v>
      </c>
      <c r="AP399">
        <v>57.27</v>
      </c>
      <c r="AQ399">
        <v>2790</v>
      </c>
      <c r="AR399">
        <v>0.18229000000000001</v>
      </c>
      <c r="AS399">
        <v>6</v>
      </c>
      <c r="AT399">
        <v>0.49</v>
      </c>
      <c r="AU399">
        <f t="shared" si="13"/>
        <v>12.244897959183673</v>
      </c>
      <c r="AV399">
        <f t="shared" si="14"/>
        <v>0</v>
      </c>
    </row>
    <row r="400" spans="1:48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O400" t="s">
        <v>6035</v>
      </c>
      <c r="AP400">
        <v>57.27</v>
      </c>
      <c r="AQ400">
        <v>2925</v>
      </c>
      <c r="AR400">
        <v>0.18770999999999999</v>
      </c>
      <c r="AS400">
        <v>2</v>
      </c>
      <c r="AT400">
        <v>0.3</v>
      </c>
      <c r="AU400">
        <f t="shared" si="13"/>
        <v>6.666666666666667</v>
      </c>
      <c r="AV400">
        <f t="shared" si="14"/>
        <v>0</v>
      </c>
    </row>
    <row r="401" spans="1:48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O401" t="s">
        <v>6035</v>
      </c>
      <c r="AP401">
        <v>57.27</v>
      </c>
      <c r="AQ401">
        <v>3125</v>
      </c>
      <c r="AR401">
        <v>0.20216000000000001</v>
      </c>
      <c r="AS401">
        <v>1</v>
      </c>
      <c r="AT401">
        <v>0.2</v>
      </c>
      <c r="AU401">
        <f t="shared" si="13"/>
        <v>5</v>
      </c>
      <c r="AV401">
        <f t="shared" si="14"/>
        <v>0</v>
      </c>
    </row>
    <row r="402" spans="1:48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O402" t="s">
        <v>6035</v>
      </c>
      <c r="AP402">
        <v>57.27</v>
      </c>
      <c r="AQ402">
        <v>2755</v>
      </c>
      <c r="AR402">
        <v>0.18360000000000001</v>
      </c>
      <c r="AS402">
        <v>33</v>
      </c>
      <c r="AT402">
        <v>0.6</v>
      </c>
      <c r="AU402">
        <f t="shared" si="13"/>
        <v>55</v>
      </c>
      <c r="AV402">
        <f t="shared" si="14"/>
        <v>0</v>
      </c>
    </row>
    <row r="403" spans="1:48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O403" t="s">
        <v>6035</v>
      </c>
      <c r="AP403">
        <v>57.27</v>
      </c>
      <c r="AQ403">
        <v>2810</v>
      </c>
      <c r="AR403">
        <v>0.18260999999999999</v>
      </c>
      <c r="AS403">
        <v>28</v>
      </c>
      <c r="AT403">
        <v>0.4</v>
      </c>
      <c r="AU403">
        <f t="shared" si="13"/>
        <v>70</v>
      </c>
      <c r="AV403">
        <f t="shared" si="14"/>
        <v>0</v>
      </c>
    </row>
    <row r="404" spans="1:48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O404" t="s">
        <v>6035</v>
      </c>
      <c r="AP404">
        <v>57.27</v>
      </c>
      <c r="AQ404">
        <v>2940</v>
      </c>
      <c r="AR404">
        <v>0.18795999999999999</v>
      </c>
      <c r="AS404">
        <v>1</v>
      </c>
      <c r="AT404">
        <v>0.24</v>
      </c>
      <c r="AU404">
        <f t="shared" si="13"/>
        <v>4.166666666666667</v>
      </c>
      <c r="AV404">
        <f t="shared" si="14"/>
        <v>0</v>
      </c>
    </row>
    <row r="405" spans="1:48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O405" t="s">
        <v>6035</v>
      </c>
      <c r="AP405">
        <v>57.27</v>
      </c>
      <c r="AQ405">
        <v>2730</v>
      </c>
      <c r="AR405">
        <v>0.18506</v>
      </c>
      <c r="AS405">
        <v>32</v>
      </c>
      <c r="AT405">
        <v>0.71</v>
      </c>
      <c r="AU405">
        <f t="shared" si="13"/>
        <v>45.070422535211272</v>
      </c>
      <c r="AV405">
        <f t="shared" si="14"/>
        <v>0</v>
      </c>
    </row>
    <row r="406" spans="1:48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O406" t="s">
        <v>6035</v>
      </c>
      <c r="AP406">
        <v>57.27</v>
      </c>
      <c r="AQ406">
        <v>2725</v>
      </c>
      <c r="AR406">
        <v>0.18509999999999999</v>
      </c>
      <c r="AS406">
        <v>8</v>
      </c>
      <c r="AT406">
        <v>0.71</v>
      </c>
      <c r="AU406">
        <f t="shared" si="13"/>
        <v>11.267605633802818</v>
      </c>
      <c r="AV406">
        <f t="shared" si="14"/>
        <v>0</v>
      </c>
    </row>
    <row r="407" spans="1:48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O407" t="s">
        <v>6035</v>
      </c>
      <c r="AP407">
        <v>57.27</v>
      </c>
      <c r="AQ407">
        <v>2690</v>
      </c>
      <c r="AR407">
        <v>0.18828</v>
      </c>
      <c r="AS407">
        <v>2</v>
      </c>
      <c r="AT407">
        <v>0.89</v>
      </c>
      <c r="AU407">
        <f t="shared" si="13"/>
        <v>2.2471910112359552</v>
      </c>
      <c r="AV407">
        <f t="shared" si="14"/>
        <v>0</v>
      </c>
    </row>
    <row r="408" spans="1:48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O408" t="s">
        <v>6035</v>
      </c>
      <c r="AP408">
        <v>57.27</v>
      </c>
      <c r="AQ408">
        <v>2685</v>
      </c>
      <c r="AR408">
        <v>0.18953</v>
      </c>
      <c r="AS408">
        <v>3</v>
      </c>
      <c r="AT408">
        <v>1.02</v>
      </c>
      <c r="AU408">
        <f t="shared" si="13"/>
        <v>2.9411764705882351</v>
      </c>
      <c r="AV408">
        <f t="shared" si="14"/>
        <v>0</v>
      </c>
    </row>
    <row r="409" spans="1:48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O409" t="s">
        <v>6035</v>
      </c>
      <c r="AP409">
        <v>57.27</v>
      </c>
      <c r="AQ409">
        <v>2670</v>
      </c>
      <c r="AR409">
        <v>0.19172</v>
      </c>
      <c r="AS409">
        <v>1</v>
      </c>
      <c r="AT409">
        <v>1.01</v>
      </c>
      <c r="AU409">
        <f t="shared" si="13"/>
        <v>0.99009900990099009</v>
      </c>
      <c r="AV409">
        <f t="shared" si="14"/>
        <v>0</v>
      </c>
    </row>
    <row r="410" spans="1:48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O410" t="s">
        <v>6035</v>
      </c>
      <c r="AP410">
        <v>57.27</v>
      </c>
      <c r="AQ410">
        <v>2665</v>
      </c>
      <c r="AR410">
        <v>0.19189999999999999</v>
      </c>
      <c r="AS410">
        <v>12</v>
      </c>
      <c r="AT410">
        <v>1.1000000000000001</v>
      </c>
      <c r="AU410">
        <f t="shared" si="13"/>
        <v>10.909090909090908</v>
      </c>
      <c r="AV410">
        <f t="shared" si="14"/>
        <v>0</v>
      </c>
    </row>
    <row r="411" spans="1:48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O411" t="s">
        <v>6035</v>
      </c>
      <c r="AP411">
        <v>57.27</v>
      </c>
      <c r="AQ411">
        <v>2660</v>
      </c>
      <c r="AR411">
        <v>0.19311</v>
      </c>
      <c r="AS411">
        <v>1</v>
      </c>
      <c r="AT411">
        <v>1.1100000000000001</v>
      </c>
      <c r="AU411">
        <f t="shared" si="13"/>
        <v>0.9009009009009008</v>
      </c>
      <c r="AV411">
        <f t="shared" si="14"/>
        <v>0</v>
      </c>
    </row>
    <row r="412" spans="1:48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O412" t="s">
        <v>6035</v>
      </c>
      <c r="AP412">
        <v>57.27</v>
      </c>
      <c r="AQ412">
        <v>2645</v>
      </c>
      <c r="AR412">
        <v>0.19478999999999999</v>
      </c>
      <c r="AS412">
        <v>2</v>
      </c>
      <c r="AT412">
        <v>1.2</v>
      </c>
      <c r="AU412">
        <f t="shared" si="13"/>
        <v>1.6666666666666667</v>
      </c>
      <c r="AV412">
        <f t="shared" si="14"/>
        <v>0</v>
      </c>
    </row>
    <row r="413" spans="1:48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O413" t="s">
        <v>6035</v>
      </c>
      <c r="AP413">
        <v>57.27</v>
      </c>
      <c r="AQ413">
        <v>2605</v>
      </c>
      <c r="AR413">
        <v>0.20225000000000001</v>
      </c>
      <c r="AS413">
        <v>126</v>
      </c>
      <c r="AT413">
        <v>1.4</v>
      </c>
      <c r="AU413">
        <f t="shared" si="13"/>
        <v>90</v>
      </c>
      <c r="AV413">
        <f t="shared" si="14"/>
        <v>0</v>
      </c>
    </row>
    <row r="414" spans="1:48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O414" t="s">
        <v>6035</v>
      </c>
      <c r="AP414">
        <v>57.27</v>
      </c>
      <c r="AQ414">
        <v>2590</v>
      </c>
      <c r="AR414">
        <v>0.2059</v>
      </c>
      <c r="AS414">
        <v>4</v>
      </c>
      <c r="AT414">
        <v>1.6</v>
      </c>
      <c r="AU414">
        <f t="shared" si="13"/>
        <v>2.5</v>
      </c>
      <c r="AV414">
        <f t="shared" si="14"/>
        <v>0</v>
      </c>
    </row>
    <row r="415" spans="1:48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O415" t="s">
        <v>6035</v>
      </c>
      <c r="AP415">
        <v>57.27</v>
      </c>
      <c r="AQ415">
        <v>2565</v>
      </c>
      <c r="AR415">
        <v>0.21104999999999999</v>
      </c>
      <c r="AS415">
        <v>1</v>
      </c>
      <c r="AT415">
        <v>7.61</v>
      </c>
      <c r="AU415">
        <f t="shared" si="13"/>
        <v>0.13140604467805519</v>
      </c>
      <c r="AV415">
        <f t="shared" si="14"/>
        <v>0</v>
      </c>
    </row>
    <row r="416" spans="1:48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O416" t="s">
        <v>6035</v>
      </c>
      <c r="AP416">
        <v>57.27</v>
      </c>
      <c r="AQ416">
        <v>2560</v>
      </c>
      <c r="AR416">
        <v>0.21210000000000001</v>
      </c>
      <c r="AS416">
        <v>13</v>
      </c>
      <c r="AT416">
        <v>7.6</v>
      </c>
      <c r="AU416">
        <f t="shared" si="13"/>
        <v>1.7105263157894737</v>
      </c>
      <c r="AV416">
        <f t="shared" si="14"/>
        <v>0</v>
      </c>
    </row>
    <row r="417" spans="1:48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O417" t="s">
        <v>6035</v>
      </c>
      <c r="AP417">
        <v>57.27</v>
      </c>
      <c r="AQ417">
        <v>2495</v>
      </c>
      <c r="AR417">
        <v>0.22741</v>
      </c>
      <c r="AS417">
        <v>35</v>
      </c>
      <c r="AT417">
        <v>7.6</v>
      </c>
      <c r="AU417">
        <f t="shared" si="13"/>
        <v>4.6052631578947372</v>
      </c>
      <c r="AV417">
        <f t="shared" si="14"/>
        <v>0</v>
      </c>
    </row>
    <row r="418" spans="1:48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O418" t="s">
        <v>6035</v>
      </c>
      <c r="AP418">
        <v>57.27</v>
      </c>
      <c r="AQ418">
        <v>2485</v>
      </c>
      <c r="AR418">
        <v>0.23005999999999999</v>
      </c>
      <c r="AS418">
        <v>11</v>
      </c>
      <c r="AT418">
        <v>7.6</v>
      </c>
      <c r="AU418">
        <f t="shared" si="13"/>
        <v>1.4473684210526316</v>
      </c>
      <c r="AV418">
        <f t="shared" si="14"/>
        <v>0</v>
      </c>
    </row>
    <row r="419" spans="1:48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O419" t="s">
        <v>6035</v>
      </c>
      <c r="AP419">
        <v>57.27</v>
      </c>
      <c r="AQ419">
        <v>2425</v>
      </c>
      <c r="AR419">
        <v>0.2452</v>
      </c>
      <c r="AS419">
        <v>2</v>
      </c>
      <c r="AT419">
        <v>7.7</v>
      </c>
      <c r="AU419">
        <f t="shared" si="13"/>
        <v>0.25974025974025972</v>
      </c>
      <c r="AV419">
        <f t="shared" si="14"/>
        <v>0</v>
      </c>
    </row>
    <row r="420" spans="1:48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O420" t="s">
        <v>6035</v>
      </c>
      <c r="AP420">
        <v>57.27</v>
      </c>
      <c r="AQ420">
        <v>2395</v>
      </c>
      <c r="AR420">
        <v>0.25185000000000002</v>
      </c>
      <c r="AS420">
        <v>100</v>
      </c>
      <c r="AT420">
        <v>12.09</v>
      </c>
      <c r="AU420">
        <f t="shared" si="13"/>
        <v>8.2712985938792389</v>
      </c>
      <c r="AV420">
        <f t="shared" si="14"/>
        <v>0</v>
      </c>
    </row>
    <row r="421" spans="1:48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O421" t="s">
        <v>6035</v>
      </c>
      <c r="AP421">
        <v>57.27</v>
      </c>
      <c r="AQ421">
        <v>2385</v>
      </c>
      <c r="AR421">
        <v>0.25457999999999997</v>
      </c>
      <c r="AS421">
        <v>1</v>
      </c>
      <c r="AT421">
        <v>12.09</v>
      </c>
      <c r="AU421">
        <f t="shared" si="13"/>
        <v>8.2712985938792394E-2</v>
      </c>
      <c r="AV421">
        <f t="shared" si="14"/>
        <v>0</v>
      </c>
    </row>
    <row r="422" spans="1:48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O422" t="s">
        <v>6035</v>
      </c>
      <c r="AP422">
        <v>57.27</v>
      </c>
      <c r="AQ422">
        <v>2370</v>
      </c>
      <c r="AR422">
        <v>0.25846000000000002</v>
      </c>
      <c r="AS422">
        <v>1</v>
      </c>
      <c r="AT422">
        <v>12.1</v>
      </c>
      <c r="AU422">
        <f t="shared" si="13"/>
        <v>8.2644628099173556E-2</v>
      </c>
      <c r="AV422">
        <f t="shared" si="14"/>
        <v>0</v>
      </c>
    </row>
    <row r="423" spans="1:48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O423" t="s">
        <v>6035</v>
      </c>
      <c r="AP423">
        <v>57.27</v>
      </c>
      <c r="AQ423">
        <v>2355</v>
      </c>
      <c r="AR423">
        <v>0.26140000000000002</v>
      </c>
      <c r="AS423">
        <v>1</v>
      </c>
      <c r="AT423">
        <v>12.1</v>
      </c>
      <c r="AU423">
        <f t="shared" si="13"/>
        <v>8.2644628099173556E-2</v>
      </c>
      <c r="AV423">
        <f t="shared" si="14"/>
        <v>0</v>
      </c>
    </row>
    <row r="424" spans="1:48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O424" t="s">
        <v>6035</v>
      </c>
      <c r="AP424">
        <v>57.27</v>
      </c>
      <c r="AQ424">
        <v>2260</v>
      </c>
      <c r="AR424">
        <v>0.28466000000000002</v>
      </c>
      <c r="AS424">
        <v>36</v>
      </c>
      <c r="AT424">
        <v>12.09</v>
      </c>
      <c r="AU424">
        <f t="shared" si="13"/>
        <v>2.9776674937965262</v>
      </c>
      <c r="AV424">
        <f t="shared" si="14"/>
        <v>0</v>
      </c>
    </row>
    <row r="425" spans="1:48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O425" t="s">
        <v>6035</v>
      </c>
      <c r="AP425">
        <v>57.27</v>
      </c>
      <c r="AQ425">
        <v>2245</v>
      </c>
      <c r="AR425">
        <v>0.28627999999999998</v>
      </c>
      <c r="AS425">
        <v>35</v>
      </c>
      <c r="AT425">
        <v>18.09</v>
      </c>
      <c r="AU425">
        <f t="shared" si="13"/>
        <v>1.9347705914870095</v>
      </c>
      <c r="AV425">
        <f t="shared" si="14"/>
        <v>0</v>
      </c>
    </row>
    <row r="426" spans="1:48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O426" t="s">
        <v>6035</v>
      </c>
      <c r="AP426">
        <v>57.27</v>
      </c>
      <c r="AQ426">
        <v>2225</v>
      </c>
      <c r="AR426">
        <v>0.29119</v>
      </c>
      <c r="AS426">
        <v>1</v>
      </c>
      <c r="AT426">
        <v>18.100000000000001</v>
      </c>
      <c r="AU426">
        <f t="shared" si="13"/>
        <v>5.5248618784530384E-2</v>
      </c>
      <c r="AV426">
        <f t="shared" si="14"/>
        <v>0</v>
      </c>
    </row>
    <row r="427" spans="1:48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O427" t="s">
        <v>6035</v>
      </c>
      <c r="AP427">
        <v>72.23</v>
      </c>
      <c r="AQ427">
        <v>2790</v>
      </c>
      <c r="AR427">
        <v>0.18167</v>
      </c>
      <c r="AS427">
        <v>285</v>
      </c>
      <c r="AT427">
        <v>0.59</v>
      </c>
      <c r="AU427">
        <f t="shared" si="13"/>
        <v>483.05084745762713</v>
      </c>
      <c r="AV427">
        <f t="shared" si="14"/>
        <v>0</v>
      </c>
    </row>
    <row r="428" spans="1:48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O428" t="s">
        <v>6035</v>
      </c>
      <c r="AP428">
        <v>72.23</v>
      </c>
      <c r="AQ428">
        <v>2910</v>
      </c>
      <c r="AR428">
        <v>0.18376999999999999</v>
      </c>
      <c r="AS428">
        <v>4</v>
      </c>
      <c r="AT428">
        <v>0.3</v>
      </c>
      <c r="AU428">
        <f t="shared" si="13"/>
        <v>13.333333333333334</v>
      </c>
      <c r="AV428">
        <f t="shared" si="14"/>
        <v>0</v>
      </c>
    </row>
    <row r="429" spans="1:48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O429" t="s">
        <v>6035</v>
      </c>
      <c r="AP429">
        <v>72.23</v>
      </c>
      <c r="AQ429">
        <v>2770</v>
      </c>
      <c r="AR429">
        <v>0.18228</v>
      </c>
      <c r="AS429">
        <v>3</v>
      </c>
      <c r="AT429">
        <v>0.49</v>
      </c>
      <c r="AU429">
        <f t="shared" si="13"/>
        <v>6.1224489795918364</v>
      </c>
      <c r="AV429">
        <f t="shared" si="14"/>
        <v>0</v>
      </c>
    </row>
    <row r="430" spans="1:48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O430" t="s">
        <v>6035</v>
      </c>
      <c r="AP430">
        <v>72.23</v>
      </c>
      <c r="AQ430">
        <v>2795</v>
      </c>
      <c r="AR430">
        <v>0.18124000000000001</v>
      </c>
      <c r="AS430">
        <v>24</v>
      </c>
      <c r="AT430">
        <v>0.39</v>
      </c>
      <c r="AU430">
        <f t="shared" si="13"/>
        <v>61.538461538461533</v>
      </c>
      <c r="AV430">
        <f t="shared" si="14"/>
        <v>0</v>
      </c>
    </row>
    <row r="431" spans="1:48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O431" t="s">
        <v>6035</v>
      </c>
      <c r="AP431">
        <v>72.23</v>
      </c>
      <c r="AQ431">
        <v>2935</v>
      </c>
      <c r="AR431">
        <v>0.18490999999999999</v>
      </c>
      <c r="AS431">
        <v>10</v>
      </c>
      <c r="AT431">
        <v>0.24</v>
      </c>
      <c r="AU431">
        <f t="shared" si="13"/>
        <v>41.666666666666671</v>
      </c>
      <c r="AV431">
        <f t="shared" si="14"/>
        <v>0</v>
      </c>
    </row>
    <row r="432" spans="1:48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O432" t="s">
        <v>6035</v>
      </c>
      <c r="AP432">
        <v>72.23</v>
      </c>
      <c r="AQ432">
        <v>2805</v>
      </c>
      <c r="AR432">
        <v>0.18187</v>
      </c>
      <c r="AS432">
        <v>1</v>
      </c>
      <c r="AT432">
        <v>0.3</v>
      </c>
      <c r="AU432">
        <f t="shared" si="13"/>
        <v>3.3333333333333335</v>
      </c>
      <c r="AV432">
        <f t="shared" si="14"/>
        <v>0</v>
      </c>
    </row>
    <row r="433" spans="1:48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O433" t="s">
        <v>6035</v>
      </c>
      <c r="AP433">
        <v>72.23</v>
      </c>
      <c r="AQ433">
        <v>2895</v>
      </c>
      <c r="AR433">
        <v>0.18312999999999999</v>
      </c>
      <c r="AS433">
        <v>220</v>
      </c>
      <c r="AT433">
        <v>0.3</v>
      </c>
      <c r="AU433">
        <f t="shared" si="13"/>
        <v>733.33333333333337</v>
      </c>
      <c r="AV433">
        <f t="shared" si="14"/>
        <v>0</v>
      </c>
    </row>
    <row r="434" spans="1:48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O434" t="s">
        <v>6035</v>
      </c>
      <c r="AP434">
        <v>72.23</v>
      </c>
      <c r="AQ434">
        <v>3020</v>
      </c>
      <c r="AR434">
        <v>0.18964</v>
      </c>
      <c r="AS434">
        <v>20</v>
      </c>
      <c r="AT434">
        <v>0.3</v>
      </c>
      <c r="AU434">
        <f t="shared" si="13"/>
        <v>66.666666666666671</v>
      </c>
      <c r="AV434">
        <f t="shared" si="14"/>
        <v>0</v>
      </c>
    </row>
    <row r="435" spans="1:48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O435" t="s">
        <v>6035</v>
      </c>
      <c r="AP435">
        <v>72.23</v>
      </c>
      <c r="AQ435">
        <v>2815</v>
      </c>
      <c r="AR435">
        <v>0.18159</v>
      </c>
      <c r="AS435">
        <v>1</v>
      </c>
      <c r="AT435">
        <v>0.4</v>
      </c>
      <c r="AU435">
        <f t="shared" si="13"/>
        <v>2.5</v>
      </c>
      <c r="AV435">
        <f t="shared" si="14"/>
        <v>0</v>
      </c>
    </row>
    <row r="436" spans="1:48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O436" t="s">
        <v>6035</v>
      </c>
      <c r="AP436">
        <v>72.23</v>
      </c>
      <c r="AQ436">
        <v>2880</v>
      </c>
      <c r="AR436">
        <v>0.18262999999999999</v>
      </c>
      <c r="AS436">
        <v>11</v>
      </c>
      <c r="AT436">
        <v>0.3</v>
      </c>
      <c r="AU436">
        <f t="shared" si="13"/>
        <v>36.666666666666671</v>
      </c>
      <c r="AV436">
        <f t="shared" si="14"/>
        <v>0</v>
      </c>
    </row>
    <row r="437" spans="1:48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O437" t="s">
        <v>6035</v>
      </c>
      <c r="AP437">
        <v>72.23</v>
      </c>
      <c r="AQ437">
        <v>2755</v>
      </c>
      <c r="AR437">
        <v>0.18336</v>
      </c>
      <c r="AS437">
        <v>3</v>
      </c>
      <c r="AT437">
        <v>0.5</v>
      </c>
      <c r="AU437">
        <f t="shared" si="13"/>
        <v>6</v>
      </c>
      <c r="AV437">
        <f t="shared" si="14"/>
        <v>0</v>
      </c>
    </row>
    <row r="438" spans="1:48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O438" t="s">
        <v>6035</v>
      </c>
      <c r="AP438">
        <v>72.23</v>
      </c>
      <c r="AQ438">
        <v>3025</v>
      </c>
      <c r="AR438">
        <v>0.18948999999999999</v>
      </c>
      <c r="AS438">
        <v>2</v>
      </c>
      <c r="AT438">
        <v>0.25</v>
      </c>
      <c r="AU438">
        <f t="shared" si="13"/>
        <v>8</v>
      </c>
      <c r="AV438">
        <f t="shared" si="14"/>
        <v>0</v>
      </c>
    </row>
    <row r="439" spans="1:48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O439" t="s">
        <v>6035</v>
      </c>
      <c r="AP439">
        <v>72.23</v>
      </c>
      <c r="AQ439">
        <v>2810</v>
      </c>
      <c r="AR439">
        <v>0.18104000000000001</v>
      </c>
      <c r="AS439">
        <v>370</v>
      </c>
      <c r="AT439">
        <v>0.39</v>
      </c>
      <c r="AU439">
        <f t="shared" si="13"/>
        <v>948.71794871794873</v>
      </c>
      <c r="AV439">
        <f t="shared" si="14"/>
        <v>0</v>
      </c>
    </row>
    <row r="440" spans="1:48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O440" t="s">
        <v>6035</v>
      </c>
      <c r="AP440">
        <v>72.23</v>
      </c>
      <c r="AQ440">
        <v>2765</v>
      </c>
      <c r="AR440">
        <v>0.18237999999999999</v>
      </c>
      <c r="AS440">
        <v>30</v>
      </c>
      <c r="AT440">
        <v>0.59</v>
      </c>
      <c r="AU440">
        <f t="shared" si="13"/>
        <v>50.847457627118644</v>
      </c>
      <c r="AV440">
        <f t="shared" si="14"/>
        <v>0</v>
      </c>
    </row>
    <row r="441" spans="1:48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O441" t="s">
        <v>6035</v>
      </c>
      <c r="AP441">
        <v>72.23</v>
      </c>
      <c r="AQ441">
        <v>2745</v>
      </c>
      <c r="AR441">
        <v>0.18343999999999999</v>
      </c>
      <c r="AS441">
        <v>3</v>
      </c>
      <c r="AT441">
        <v>0.6</v>
      </c>
      <c r="AU441">
        <f t="shared" si="13"/>
        <v>5</v>
      </c>
      <c r="AV441">
        <f t="shared" si="14"/>
        <v>0</v>
      </c>
    </row>
    <row r="442" spans="1:48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O442" t="s">
        <v>6035</v>
      </c>
      <c r="AP442">
        <v>72.23</v>
      </c>
      <c r="AQ442">
        <v>2730</v>
      </c>
      <c r="AR442">
        <v>0.18454000000000001</v>
      </c>
      <c r="AS442">
        <v>12</v>
      </c>
      <c r="AT442">
        <v>0.69</v>
      </c>
      <c r="AU442">
        <f t="shared" si="13"/>
        <v>17.39130434782609</v>
      </c>
      <c r="AV442">
        <f t="shared" si="14"/>
        <v>0</v>
      </c>
    </row>
    <row r="443" spans="1:48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O443" t="s">
        <v>6035</v>
      </c>
      <c r="AP443">
        <v>72.23</v>
      </c>
      <c r="AQ443">
        <v>2720</v>
      </c>
      <c r="AR443">
        <v>0.18542</v>
      </c>
      <c r="AS443">
        <v>5</v>
      </c>
      <c r="AT443">
        <v>0.7</v>
      </c>
      <c r="AU443">
        <f t="shared" si="13"/>
        <v>7.1428571428571432</v>
      </c>
      <c r="AV443">
        <f t="shared" si="14"/>
        <v>0</v>
      </c>
    </row>
    <row r="444" spans="1:48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O444" t="s">
        <v>6035</v>
      </c>
      <c r="AP444">
        <v>72.23</v>
      </c>
      <c r="AQ444">
        <v>2695</v>
      </c>
      <c r="AR444">
        <v>0.18812999999999999</v>
      </c>
      <c r="AS444">
        <v>158</v>
      </c>
      <c r="AT444">
        <v>0.81</v>
      </c>
      <c r="AU444">
        <f t="shared" si="13"/>
        <v>195.06172839506172</v>
      </c>
      <c r="AV444">
        <f t="shared" si="14"/>
        <v>0</v>
      </c>
    </row>
    <row r="445" spans="1:48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O445" t="s">
        <v>6035</v>
      </c>
      <c r="AP445">
        <v>72.23</v>
      </c>
      <c r="AQ445">
        <v>2685</v>
      </c>
      <c r="AR445">
        <v>0.18962000000000001</v>
      </c>
      <c r="AS445">
        <v>208</v>
      </c>
      <c r="AT445">
        <v>0.81</v>
      </c>
      <c r="AU445">
        <f t="shared" si="13"/>
        <v>256.79012345679013</v>
      </c>
      <c r="AV445">
        <f t="shared" si="14"/>
        <v>0</v>
      </c>
    </row>
    <row r="446" spans="1:48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O446" t="s">
        <v>6035</v>
      </c>
      <c r="AP446">
        <v>72.23</v>
      </c>
      <c r="AQ446">
        <v>2675</v>
      </c>
      <c r="AR446">
        <v>0.19051999999999999</v>
      </c>
      <c r="AS446">
        <v>4</v>
      </c>
      <c r="AT446">
        <v>0.89</v>
      </c>
      <c r="AU446">
        <f t="shared" si="13"/>
        <v>4.4943820224719104</v>
      </c>
      <c r="AV446">
        <f t="shared" si="14"/>
        <v>0</v>
      </c>
    </row>
    <row r="447" spans="1:48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O447" t="s">
        <v>6035</v>
      </c>
      <c r="AP447">
        <v>72.23</v>
      </c>
      <c r="AQ447">
        <v>2665</v>
      </c>
      <c r="AR447">
        <v>0.19212000000000001</v>
      </c>
      <c r="AS447">
        <v>160</v>
      </c>
      <c r="AT447">
        <v>1</v>
      </c>
      <c r="AU447">
        <f t="shared" si="13"/>
        <v>160</v>
      </c>
      <c r="AV447">
        <f t="shared" si="14"/>
        <v>0</v>
      </c>
    </row>
    <row r="448" spans="1:48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O448" t="s">
        <v>6035</v>
      </c>
      <c r="AP448">
        <v>72.23</v>
      </c>
      <c r="AQ448">
        <v>2655</v>
      </c>
      <c r="AR448">
        <v>0.19366</v>
      </c>
      <c r="AS448">
        <v>2</v>
      </c>
      <c r="AT448">
        <v>1</v>
      </c>
      <c r="AU448">
        <f t="shared" si="13"/>
        <v>2</v>
      </c>
      <c r="AV448">
        <f t="shared" si="14"/>
        <v>0</v>
      </c>
    </row>
    <row r="449" spans="1:48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O449" t="s">
        <v>6035</v>
      </c>
      <c r="AP449">
        <v>72.23</v>
      </c>
      <c r="AQ449">
        <v>2635</v>
      </c>
      <c r="AR449">
        <v>0.19672000000000001</v>
      </c>
      <c r="AS449">
        <v>42</v>
      </c>
      <c r="AT449">
        <v>1.2</v>
      </c>
      <c r="AU449">
        <f t="shared" si="13"/>
        <v>35</v>
      </c>
      <c r="AV449">
        <f t="shared" si="14"/>
        <v>0</v>
      </c>
    </row>
    <row r="450" spans="1:48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O450" t="s">
        <v>6035</v>
      </c>
      <c r="AP450">
        <v>72.23</v>
      </c>
      <c r="AQ450">
        <v>2595</v>
      </c>
      <c r="AR450">
        <v>0.20426</v>
      </c>
      <c r="AS450">
        <v>24</v>
      </c>
      <c r="AT450">
        <v>1.39</v>
      </c>
      <c r="AU450">
        <f t="shared" si="13"/>
        <v>17.266187050359715</v>
      </c>
      <c r="AV450">
        <f t="shared" si="14"/>
        <v>0</v>
      </c>
    </row>
    <row r="451" spans="1:48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O451" t="s">
        <v>6035</v>
      </c>
      <c r="AP451">
        <v>72.23</v>
      </c>
      <c r="AQ451">
        <v>2565</v>
      </c>
      <c r="AR451">
        <v>0.21106</v>
      </c>
      <c r="AS451">
        <v>487</v>
      </c>
      <c r="AT451">
        <v>1.51</v>
      </c>
      <c r="AU451">
        <f t="shared" ref="AU451:AU514" si="15">AS451/AT451</f>
        <v>322.51655629139071</v>
      </c>
      <c r="AV451">
        <f t="shared" ref="AV451:AV514" si="16">IF(AU451&lt;AZ453,1,0)*IF(AU451&gt;AZ452,1,0)</f>
        <v>0</v>
      </c>
    </row>
    <row r="452" spans="1:48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O452" t="s">
        <v>6035</v>
      </c>
      <c r="AP452">
        <v>72.23</v>
      </c>
      <c r="AQ452">
        <v>2555</v>
      </c>
      <c r="AR452">
        <v>0.21271999999999999</v>
      </c>
      <c r="AS452">
        <v>359</v>
      </c>
      <c r="AT452">
        <v>1.61</v>
      </c>
      <c r="AU452">
        <f t="shared" si="15"/>
        <v>222.98136645962731</v>
      </c>
      <c r="AV452">
        <f t="shared" si="16"/>
        <v>0</v>
      </c>
    </row>
    <row r="453" spans="1:48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O453" t="s">
        <v>6035</v>
      </c>
      <c r="AP453">
        <v>72.23</v>
      </c>
      <c r="AQ453">
        <v>2410</v>
      </c>
      <c r="AR453">
        <v>0.24728</v>
      </c>
      <c r="AS453">
        <v>15</v>
      </c>
      <c r="AT453">
        <v>2.5</v>
      </c>
      <c r="AU453">
        <f t="shared" si="15"/>
        <v>6</v>
      </c>
      <c r="AV453">
        <f t="shared" si="16"/>
        <v>0</v>
      </c>
    </row>
    <row r="454" spans="1:48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O454" t="s">
        <v>6035</v>
      </c>
      <c r="AP454">
        <v>72.23</v>
      </c>
      <c r="AQ454">
        <v>2395</v>
      </c>
      <c r="AR454">
        <v>0.24995000000000001</v>
      </c>
      <c r="AS454">
        <v>1</v>
      </c>
      <c r="AT454">
        <v>4.91</v>
      </c>
      <c r="AU454">
        <f t="shared" si="15"/>
        <v>0.20366598778004072</v>
      </c>
      <c r="AV454">
        <f t="shared" si="16"/>
        <v>0</v>
      </c>
    </row>
    <row r="455" spans="1:48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O455" t="s">
        <v>6035</v>
      </c>
      <c r="AP455">
        <v>72.23</v>
      </c>
      <c r="AQ455">
        <v>2375</v>
      </c>
      <c r="AR455">
        <v>0.25472</v>
      </c>
      <c r="AS455">
        <v>112</v>
      </c>
      <c r="AT455">
        <v>4.99</v>
      </c>
      <c r="AU455">
        <f t="shared" si="15"/>
        <v>22.444889779559116</v>
      </c>
      <c r="AV455">
        <f t="shared" si="16"/>
        <v>0</v>
      </c>
    </row>
    <row r="456" spans="1:48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O456" t="s">
        <v>6035</v>
      </c>
      <c r="AP456">
        <v>72.23</v>
      </c>
      <c r="AQ456">
        <v>2315</v>
      </c>
      <c r="AR456">
        <v>0.26712000000000002</v>
      </c>
      <c r="AS456">
        <v>16</v>
      </c>
      <c r="AT456">
        <v>5.5</v>
      </c>
      <c r="AU456">
        <f t="shared" si="15"/>
        <v>2.9090909090909092</v>
      </c>
      <c r="AV456">
        <f t="shared" si="16"/>
        <v>0</v>
      </c>
    </row>
    <row r="457" spans="1:48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O457" t="s">
        <v>6035</v>
      </c>
      <c r="AP457">
        <v>72.23</v>
      </c>
      <c r="AQ457">
        <v>2295</v>
      </c>
      <c r="AR457">
        <v>0.27173000000000003</v>
      </c>
      <c r="AS457">
        <v>15</v>
      </c>
      <c r="AT457">
        <v>5.51</v>
      </c>
      <c r="AU457">
        <f t="shared" si="15"/>
        <v>2.7223230490018149</v>
      </c>
      <c r="AV457">
        <f t="shared" si="16"/>
        <v>0</v>
      </c>
    </row>
    <row r="458" spans="1:48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O458" t="s">
        <v>6035</v>
      </c>
      <c r="AP458">
        <v>72.23</v>
      </c>
      <c r="AQ458">
        <v>2100</v>
      </c>
      <c r="AR458">
        <v>0.30986999999999998</v>
      </c>
      <c r="AS458">
        <v>500</v>
      </c>
      <c r="AT458">
        <v>6.39</v>
      </c>
      <c r="AU458">
        <f t="shared" si="15"/>
        <v>78.247261345852905</v>
      </c>
      <c r="AV458">
        <f t="shared" si="16"/>
        <v>0</v>
      </c>
    </row>
    <row r="459" spans="1:48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O459" t="s">
        <v>6035</v>
      </c>
      <c r="AP459">
        <v>86.23</v>
      </c>
      <c r="AQ459">
        <v>2980</v>
      </c>
      <c r="AR459">
        <v>0.18290999999999999</v>
      </c>
      <c r="AS459">
        <v>27</v>
      </c>
      <c r="AT459">
        <v>0.36</v>
      </c>
      <c r="AU459">
        <f t="shared" si="15"/>
        <v>75</v>
      </c>
      <c r="AV459">
        <f t="shared" si="16"/>
        <v>0</v>
      </c>
    </row>
    <row r="460" spans="1:48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O460" t="s">
        <v>6035</v>
      </c>
      <c r="AP460">
        <v>86.23</v>
      </c>
      <c r="AQ460">
        <v>2765</v>
      </c>
      <c r="AR460">
        <v>0.18239</v>
      </c>
      <c r="AS460">
        <v>45</v>
      </c>
      <c r="AT460">
        <v>0.78</v>
      </c>
      <c r="AU460">
        <f t="shared" si="15"/>
        <v>57.692307692307693</v>
      </c>
      <c r="AV460">
        <f t="shared" si="16"/>
        <v>0</v>
      </c>
    </row>
    <row r="461" spans="1:48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O461" t="s">
        <v>6035</v>
      </c>
      <c r="AP461">
        <v>86.23</v>
      </c>
      <c r="AQ461">
        <v>2975</v>
      </c>
      <c r="AR461">
        <v>0.18279000000000001</v>
      </c>
      <c r="AS461">
        <v>11</v>
      </c>
      <c r="AT461">
        <v>0.35</v>
      </c>
      <c r="AU461">
        <f t="shared" si="15"/>
        <v>31.428571428571431</v>
      </c>
      <c r="AV461">
        <f t="shared" si="16"/>
        <v>0</v>
      </c>
    </row>
    <row r="462" spans="1:48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O462" t="s">
        <v>6035</v>
      </c>
      <c r="AP462">
        <v>86.23</v>
      </c>
      <c r="AQ462">
        <v>2900</v>
      </c>
      <c r="AR462">
        <v>0.17924999999999999</v>
      </c>
      <c r="AS462">
        <v>5</v>
      </c>
      <c r="AT462">
        <v>0.34</v>
      </c>
      <c r="AU462">
        <f t="shared" si="15"/>
        <v>14.705882352941176</v>
      </c>
      <c r="AV462">
        <f t="shared" si="16"/>
        <v>0</v>
      </c>
    </row>
    <row r="463" spans="1:48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O463" t="s">
        <v>6035</v>
      </c>
      <c r="AP463">
        <v>86.23</v>
      </c>
      <c r="AQ463">
        <v>2780</v>
      </c>
      <c r="AR463">
        <v>0.1812</v>
      </c>
      <c r="AS463">
        <v>26</v>
      </c>
      <c r="AT463">
        <v>0.7</v>
      </c>
      <c r="AU463">
        <f t="shared" si="15"/>
        <v>37.142857142857146</v>
      </c>
      <c r="AV463">
        <f t="shared" si="16"/>
        <v>0</v>
      </c>
    </row>
    <row r="464" spans="1:48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O464" t="s">
        <v>6035</v>
      </c>
      <c r="AP464">
        <v>86.23</v>
      </c>
      <c r="AQ464">
        <v>2790</v>
      </c>
      <c r="AR464">
        <v>0.18109</v>
      </c>
      <c r="AS464">
        <v>35</v>
      </c>
      <c r="AT464">
        <v>0.7</v>
      </c>
      <c r="AU464">
        <f t="shared" si="15"/>
        <v>50</v>
      </c>
      <c r="AV464">
        <f t="shared" si="16"/>
        <v>0</v>
      </c>
    </row>
    <row r="465" spans="1:48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O465" t="s">
        <v>6035</v>
      </c>
      <c r="AP465">
        <v>86.23</v>
      </c>
      <c r="AQ465">
        <v>3000</v>
      </c>
      <c r="AR465">
        <v>0.18337999999999999</v>
      </c>
      <c r="AS465">
        <v>63</v>
      </c>
      <c r="AT465">
        <v>0.3</v>
      </c>
      <c r="AU465">
        <f t="shared" si="15"/>
        <v>210</v>
      </c>
      <c r="AV465">
        <f t="shared" si="16"/>
        <v>0</v>
      </c>
    </row>
    <row r="466" spans="1:48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O466" t="s">
        <v>6035</v>
      </c>
      <c r="AP466">
        <v>86.23</v>
      </c>
      <c r="AQ466">
        <v>2770</v>
      </c>
      <c r="AR466">
        <v>0.18178</v>
      </c>
      <c r="AS466">
        <v>22</v>
      </c>
      <c r="AT466">
        <v>0.8</v>
      </c>
      <c r="AU466">
        <f t="shared" si="15"/>
        <v>27.5</v>
      </c>
      <c r="AV466">
        <f t="shared" si="16"/>
        <v>0</v>
      </c>
    </row>
    <row r="467" spans="1:48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O467" t="s">
        <v>6035</v>
      </c>
      <c r="AP467">
        <v>86.23</v>
      </c>
      <c r="AQ467">
        <v>2935</v>
      </c>
      <c r="AR467">
        <v>0.18042</v>
      </c>
      <c r="AS467">
        <v>5</v>
      </c>
      <c r="AT467">
        <v>0.34</v>
      </c>
      <c r="AU467">
        <f t="shared" si="15"/>
        <v>14.705882352941176</v>
      </c>
      <c r="AV467">
        <f t="shared" si="16"/>
        <v>0</v>
      </c>
    </row>
    <row r="468" spans="1:48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O468" t="s">
        <v>6035</v>
      </c>
      <c r="AP468">
        <v>86.23</v>
      </c>
      <c r="AQ468">
        <v>2775</v>
      </c>
      <c r="AR468">
        <v>0.18101</v>
      </c>
      <c r="AS468">
        <v>160</v>
      </c>
      <c r="AT468">
        <v>0.7</v>
      </c>
      <c r="AU468">
        <f t="shared" si="15"/>
        <v>228.57142857142858</v>
      </c>
      <c r="AV468">
        <f t="shared" si="16"/>
        <v>0</v>
      </c>
    </row>
    <row r="469" spans="1:48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O469" t="s">
        <v>6035</v>
      </c>
      <c r="AP469">
        <v>86.23</v>
      </c>
      <c r="AQ469">
        <v>2870</v>
      </c>
      <c r="AR469">
        <v>0.17898</v>
      </c>
      <c r="AS469">
        <v>8</v>
      </c>
      <c r="AT469">
        <v>0.5</v>
      </c>
      <c r="AU469">
        <f t="shared" si="15"/>
        <v>16</v>
      </c>
      <c r="AV469">
        <f t="shared" si="16"/>
        <v>0</v>
      </c>
    </row>
    <row r="470" spans="1:48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O470" t="s">
        <v>6035</v>
      </c>
      <c r="AP470">
        <v>86.23</v>
      </c>
      <c r="AQ470">
        <v>2910</v>
      </c>
      <c r="AR470">
        <v>0.17988000000000001</v>
      </c>
      <c r="AS470">
        <v>5</v>
      </c>
      <c r="AT470">
        <v>0.36</v>
      </c>
      <c r="AU470">
        <f t="shared" si="15"/>
        <v>13.888888888888889</v>
      </c>
      <c r="AV470">
        <f t="shared" si="16"/>
        <v>0</v>
      </c>
    </row>
    <row r="471" spans="1:48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O471" t="s">
        <v>6035</v>
      </c>
      <c r="AP471">
        <v>86.23</v>
      </c>
      <c r="AQ471">
        <v>2820</v>
      </c>
      <c r="AR471">
        <v>0.17957999999999999</v>
      </c>
      <c r="AS471">
        <v>4</v>
      </c>
      <c r="AT471">
        <v>0.62</v>
      </c>
      <c r="AU471">
        <f t="shared" si="15"/>
        <v>6.4516129032258069</v>
      </c>
      <c r="AV471">
        <f t="shared" si="16"/>
        <v>0</v>
      </c>
    </row>
    <row r="472" spans="1:48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O472" t="s">
        <v>6035</v>
      </c>
      <c r="AP472">
        <v>86.23</v>
      </c>
      <c r="AQ472">
        <v>2955</v>
      </c>
      <c r="AR472">
        <v>0.18181</v>
      </c>
      <c r="AS472">
        <v>1</v>
      </c>
      <c r="AT472">
        <v>0.28999999999999998</v>
      </c>
      <c r="AU472">
        <f t="shared" si="15"/>
        <v>3.4482758620689657</v>
      </c>
      <c r="AV472">
        <f t="shared" si="16"/>
        <v>0</v>
      </c>
    </row>
    <row r="473" spans="1:48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O473" t="s">
        <v>6035</v>
      </c>
      <c r="AP473">
        <v>86.23</v>
      </c>
      <c r="AQ473">
        <v>2860</v>
      </c>
      <c r="AR473">
        <v>0.17860999999999999</v>
      </c>
      <c r="AS473">
        <v>8</v>
      </c>
      <c r="AT473">
        <v>0.5</v>
      </c>
      <c r="AU473">
        <f t="shared" si="15"/>
        <v>16</v>
      </c>
      <c r="AV473">
        <f t="shared" si="16"/>
        <v>0</v>
      </c>
    </row>
    <row r="474" spans="1:48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O474" t="s">
        <v>6035</v>
      </c>
      <c r="AP474">
        <v>86.23</v>
      </c>
      <c r="AQ474">
        <v>2880</v>
      </c>
      <c r="AR474">
        <v>0.17921000000000001</v>
      </c>
      <c r="AS474">
        <v>32</v>
      </c>
      <c r="AT474">
        <v>0.5</v>
      </c>
      <c r="AU474">
        <f t="shared" si="15"/>
        <v>64</v>
      </c>
      <c r="AV474">
        <f t="shared" si="16"/>
        <v>0</v>
      </c>
    </row>
    <row r="475" spans="1:48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O475" t="s">
        <v>6035</v>
      </c>
      <c r="AP475">
        <v>86.23</v>
      </c>
      <c r="AQ475">
        <v>2755</v>
      </c>
      <c r="AR475">
        <v>0.18254999999999999</v>
      </c>
      <c r="AS475">
        <v>1</v>
      </c>
      <c r="AT475">
        <v>0.81</v>
      </c>
      <c r="AU475">
        <f t="shared" si="15"/>
        <v>1.2345679012345678</v>
      </c>
      <c r="AV475">
        <f t="shared" si="16"/>
        <v>0</v>
      </c>
    </row>
    <row r="476" spans="1:48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O476" t="s">
        <v>6035</v>
      </c>
      <c r="AP476">
        <v>86.23</v>
      </c>
      <c r="AQ476">
        <v>2745</v>
      </c>
      <c r="AR476">
        <v>0.18362000000000001</v>
      </c>
      <c r="AS476">
        <v>45</v>
      </c>
      <c r="AT476">
        <v>0.79</v>
      </c>
      <c r="AU476">
        <f t="shared" si="15"/>
        <v>56.962025316455694</v>
      </c>
      <c r="AV476">
        <f t="shared" si="16"/>
        <v>0</v>
      </c>
    </row>
    <row r="477" spans="1:48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O477" t="s">
        <v>6035</v>
      </c>
      <c r="AP477">
        <v>86.23</v>
      </c>
      <c r="AQ477">
        <v>2735</v>
      </c>
      <c r="AR477">
        <v>0.18359</v>
      </c>
      <c r="AS477">
        <v>1</v>
      </c>
      <c r="AT477">
        <v>0.91</v>
      </c>
      <c r="AU477">
        <f t="shared" si="15"/>
        <v>1.0989010989010988</v>
      </c>
      <c r="AV477">
        <f t="shared" si="16"/>
        <v>0</v>
      </c>
    </row>
    <row r="478" spans="1:48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O478" t="s">
        <v>6035</v>
      </c>
      <c r="AP478">
        <v>86.23</v>
      </c>
      <c r="AQ478">
        <v>2730</v>
      </c>
      <c r="AR478">
        <v>0.18436</v>
      </c>
      <c r="AS478">
        <v>3</v>
      </c>
      <c r="AT478">
        <v>0.89</v>
      </c>
      <c r="AU478">
        <f t="shared" si="15"/>
        <v>3.3707865168539324</v>
      </c>
      <c r="AV478">
        <f t="shared" si="16"/>
        <v>0</v>
      </c>
    </row>
    <row r="479" spans="1:48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O479" t="s">
        <v>6035</v>
      </c>
      <c r="AP479">
        <v>86.23</v>
      </c>
      <c r="AQ479">
        <v>2715</v>
      </c>
      <c r="AR479">
        <v>0.18587000000000001</v>
      </c>
      <c r="AS479">
        <v>43</v>
      </c>
      <c r="AT479">
        <v>0.99</v>
      </c>
      <c r="AU479">
        <f t="shared" si="15"/>
        <v>43.434343434343432</v>
      </c>
      <c r="AV479">
        <f t="shared" si="16"/>
        <v>0</v>
      </c>
    </row>
    <row r="480" spans="1:48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O480" t="s">
        <v>6035</v>
      </c>
      <c r="AP480">
        <v>86.23</v>
      </c>
      <c r="AQ480">
        <v>2710</v>
      </c>
      <c r="AR480">
        <v>0.18673000000000001</v>
      </c>
      <c r="AS480">
        <v>1</v>
      </c>
      <c r="AT480">
        <v>0.99</v>
      </c>
      <c r="AU480">
        <f t="shared" si="15"/>
        <v>1.0101010101010102</v>
      </c>
      <c r="AV480">
        <f t="shared" si="16"/>
        <v>0</v>
      </c>
    </row>
    <row r="481" spans="1:48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O481" t="s">
        <v>6035</v>
      </c>
      <c r="AP481">
        <v>86.23</v>
      </c>
      <c r="AQ481">
        <v>2705</v>
      </c>
      <c r="AR481">
        <v>0.18648000000000001</v>
      </c>
      <c r="AS481">
        <v>1</v>
      </c>
      <c r="AT481">
        <v>1.01</v>
      </c>
      <c r="AU481">
        <f t="shared" si="15"/>
        <v>0.99009900990099009</v>
      </c>
      <c r="AV481">
        <f t="shared" si="16"/>
        <v>0</v>
      </c>
    </row>
    <row r="482" spans="1:48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O482" t="s">
        <v>6035</v>
      </c>
      <c r="AP482">
        <v>86.23</v>
      </c>
      <c r="AQ482">
        <v>2695</v>
      </c>
      <c r="AR482">
        <v>0.18776999999999999</v>
      </c>
      <c r="AS482">
        <v>1</v>
      </c>
      <c r="AT482">
        <v>1.1000000000000001</v>
      </c>
      <c r="AU482">
        <f t="shared" si="15"/>
        <v>0.90909090909090906</v>
      </c>
      <c r="AV482">
        <f t="shared" si="16"/>
        <v>0</v>
      </c>
    </row>
    <row r="483" spans="1:48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O483" t="s">
        <v>6035</v>
      </c>
      <c r="AP483">
        <v>86.23</v>
      </c>
      <c r="AQ483">
        <v>2690</v>
      </c>
      <c r="AR483">
        <v>0.18934000000000001</v>
      </c>
      <c r="AS483">
        <v>3</v>
      </c>
      <c r="AT483">
        <v>1.1000000000000001</v>
      </c>
      <c r="AU483">
        <f t="shared" si="15"/>
        <v>2.7272727272727271</v>
      </c>
      <c r="AV483">
        <f t="shared" si="16"/>
        <v>0</v>
      </c>
    </row>
    <row r="484" spans="1:48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O484" t="s">
        <v>6035</v>
      </c>
      <c r="AP484">
        <v>86.23</v>
      </c>
      <c r="AQ484">
        <v>2685</v>
      </c>
      <c r="AR484">
        <v>0.18931000000000001</v>
      </c>
      <c r="AS484">
        <v>1</v>
      </c>
      <c r="AT484">
        <v>1.2</v>
      </c>
      <c r="AU484">
        <f t="shared" si="15"/>
        <v>0.83333333333333337</v>
      </c>
      <c r="AV484">
        <f t="shared" si="16"/>
        <v>0</v>
      </c>
    </row>
    <row r="485" spans="1:48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O485" t="s">
        <v>6035</v>
      </c>
      <c r="AP485">
        <v>86.23</v>
      </c>
      <c r="AQ485">
        <v>2680</v>
      </c>
      <c r="AR485">
        <v>0.19048000000000001</v>
      </c>
      <c r="AS485">
        <v>2</v>
      </c>
      <c r="AT485">
        <v>1.1000000000000001</v>
      </c>
      <c r="AU485">
        <f t="shared" si="15"/>
        <v>1.8181818181818181</v>
      </c>
      <c r="AV485">
        <f t="shared" si="16"/>
        <v>0</v>
      </c>
    </row>
    <row r="486" spans="1:48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O486" t="s">
        <v>6035</v>
      </c>
      <c r="AP486">
        <v>86.23</v>
      </c>
      <c r="AQ486">
        <v>2635</v>
      </c>
      <c r="AR486">
        <v>0.19732</v>
      </c>
      <c r="AS486">
        <v>1</v>
      </c>
      <c r="AT486">
        <v>1.38</v>
      </c>
      <c r="AU486">
        <f t="shared" si="15"/>
        <v>0.7246376811594204</v>
      </c>
      <c r="AV486">
        <f t="shared" si="16"/>
        <v>0</v>
      </c>
    </row>
    <row r="487" spans="1:48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O487" t="s">
        <v>6035</v>
      </c>
      <c r="AP487">
        <v>86.23</v>
      </c>
      <c r="AQ487">
        <v>2630</v>
      </c>
      <c r="AR487">
        <v>0.19747000000000001</v>
      </c>
      <c r="AS487">
        <v>33</v>
      </c>
      <c r="AT487">
        <v>1.4</v>
      </c>
      <c r="AU487">
        <f t="shared" si="15"/>
        <v>23.571428571428573</v>
      </c>
      <c r="AV487">
        <f t="shared" si="16"/>
        <v>0</v>
      </c>
    </row>
    <row r="488" spans="1:48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O488" t="s">
        <v>6035</v>
      </c>
      <c r="AP488">
        <v>86.23</v>
      </c>
      <c r="AQ488">
        <v>2610</v>
      </c>
      <c r="AR488">
        <v>0.20183000000000001</v>
      </c>
      <c r="AS488">
        <v>68</v>
      </c>
      <c r="AT488">
        <v>1.5</v>
      </c>
      <c r="AU488">
        <f t="shared" si="15"/>
        <v>45.333333333333336</v>
      </c>
      <c r="AV488">
        <f t="shared" si="16"/>
        <v>0</v>
      </c>
    </row>
    <row r="489" spans="1:48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O489" t="s">
        <v>6035</v>
      </c>
      <c r="AP489">
        <v>86.23</v>
      </c>
      <c r="AQ489">
        <v>2590</v>
      </c>
      <c r="AR489">
        <v>0.20574000000000001</v>
      </c>
      <c r="AS489">
        <v>92</v>
      </c>
      <c r="AT489">
        <v>7.7</v>
      </c>
      <c r="AU489">
        <f t="shared" si="15"/>
        <v>11.948051948051948</v>
      </c>
      <c r="AV489">
        <f t="shared" si="16"/>
        <v>0</v>
      </c>
    </row>
    <row r="490" spans="1:48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O490" t="s">
        <v>6035</v>
      </c>
      <c r="AP490">
        <v>86.23</v>
      </c>
      <c r="AQ490">
        <v>2565</v>
      </c>
      <c r="AR490">
        <v>0.21103</v>
      </c>
      <c r="AS490">
        <v>1</v>
      </c>
      <c r="AT490">
        <v>7.71</v>
      </c>
      <c r="AU490">
        <f t="shared" si="15"/>
        <v>0.1297016861219196</v>
      </c>
      <c r="AV490">
        <f t="shared" si="16"/>
        <v>0</v>
      </c>
    </row>
    <row r="491" spans="1:48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O491" t="s">
        <v>6035</v>
      </c>
      <c r="AP491">
        <v>86.23</v>
      </c>
      <c r="AQ491">
        <v>2560</v>
      </c>
      <c r="AR491">
        <v>0.21123</v>
      </c>
      <c r="AS491">
        <v>1</v>
      </c>
      <c r="AT491">
        <v>7.8</v>
      </c>
      <c r="AU491">
        <f t="shared" si="15"/>
        <v>0.12820512820512822</v>
      </c>
      <c r="AV491">
        <f t="shared" si="16"/>
        <v>0</v>
      </c>
    </row>
    <row r="492" spans="1:48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O492" t="s">
        <v>6035</v>
      </c>
      <c r="AP492">
        <v>86.23</v>
      </c>
      <c r="AQ492">
        <v>2535</v>
      </c>
      <c r="AR492">
        <v>0.21726999999999999</v>
      </c>
      <c r="AS492">
        <v>2</v>
      </c>
      <c r="AT492">
        <v>7.69</v>
      </c>
      <c r="AU492">
        <f t="shared" si="15"/>
        <v>0.26007802340702207</v>
      </c>
      <c r="AV492">
        <f t="shared" si="16"/>
        <v>0</v>
      </c>
    </row>
    <row r="493" spans="1:48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O493" t="s">
        <v>6035</v>
      </c>
      <c r="AP493">
        <v>86.23</v>
      </c>
      <c r="AQ493">
        <v>2520</v>
      </c>
      <c r="AR493">
        <v>0.21973000000000001</v>
      </c>
      <c r="AS493">
        <v>1</v>
      </c>
      <c r="AT493">
        <v>7.7</v>
      </c>
      <c r="AU493">
        <f t="shared" si="15"/>
        <v>0.12987012987012986</v>
      </c>
      <c r="AV493">
        <f t="shared" si="16"/>
        <v>0</v>
      </c>
    </row>
    <row r="494" spans="1:48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O494" t="s">
        <v>6035</v>
      </c>
      <c r="AP494">
        <v>86.23</v>
      </c>
      <c r="AQ494">
        <v>2515</v>
      </c>
      <c r="AR494">
        <v>0.2215</v>
      </c>
      <c r="AS494">
        <v>1</v>
      </c>
      <c r="AT494">
        <v>7.69</v>
      </c>
      <c r="AU494">
        <f t="shared" si="15"/>
        <v>0.13003901170351104</v>
      </c>
      <c r="AV494">
        <f t="shared" si="16"/>
        <v>0</v>
      </c>
    </row>
    <row r="495" spans="1:48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O495" t="s">
        <v>6035</v>
      </c>
      <c r="AP495">
        <v>86.23</v>
      </c>
      <c r="AQ495">
        <v>2505</v>
      </c>
      <c r="AR495">
        <v>0.22341</v>
      </c>
      <c r="AS495">
        <v>5</v>
      </c>
      <c r="AT495">
        <v>7.7</v>
      </c>
      <c r="AU495">
        <f t="shared" si="15"/>
        <v>0.64935064935064934</v>
      </c>
      <c r="AV495">
        <f t="shared" si="16"/>
        <v>0</v>
      </c>
    </row>
    <row r="496" spans="1:48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O496" t="s">
        <v>6035</v>
      </c>
      <c r="AP496">
        <v>86.23</v>
      </c>
      <c r="AQ496">
        <v>2495</v>
      </c>
      <c r="AR496">
        <v>0.22592999999999999</v>
      </c>
      <c r="AS496">
        <v>13</v>
      </c>
      <c r="AT496">
        <v>7.71</v>
      </c>
      <c r="AU496">
        <f t="shared" si="15"/>
        <v>1.6861219195849546</v>
      </c>
      <c r="AV496">
        <f t="shared" si="16"/>
        <v>0</v>
      </c>
    </row>
    <row r="497" spans="1:48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O497" t="s">
        <v>6035</v>
      </c>
      <c r="AP497">
        <v>86.23</v>
      </c>
      <c r="AQ497">
        <v>2485</v>
      </c>
      <c r="AR497">
        <v>0.22828999999999999</v>
      </c>
      <c r="AS497">
        <v>1</v>
      </c>
      <c r="AT497">
        <v>7.69</v>
      </c>
      <c r="AU497">
        <f t="shared" si="15"/>
        <v>0.13003901170351104</v>
      </c>
      <c r="AV497">
        <f t="shared" si="16"/>
        <v>0</v>
      </c>
    </row>
    <row r="498" spans="1:48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O498" t="s">
        <v>6035</v>
      </c>
      <c r="AP498">
        <v>86.23</v>
      </c>
      <c r="AQ498">
        <v>2480</v>
      </c>
      <c r="AR498">
        <v>0.22886000000000001</v>
      </c>
      <c r="AS498">
        <v>6</v>
      </c>
      <c r="AT498">
        <v>7.71</v>
      </c>
      <c r="AU498">
        <f t="shared" si="15"/>
        <v>0.77821011673151752</v>
      </c>
      <c r="AV498">
        <f t="shared" si="16"/>
        <v>0</v>
      </c>
    </row>
    <row r="499" spans="1:48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O499" t="s">
        <v>6035</v>
      </c>
      <c r="AP499">
        <v>86.23</v>
      </c>
      <c r="AQ499">
        <v>2470</v>
      </c>
      <c r="AR499">
        <v>0.23119000000000001</v>
      </c>
      <c r="AS499">
        <v>300</v>
      </c>
      <c r="AT499">
        <v>7.72</v>
      </c>
      <c r="AU499">
        <f t="shared" si="15"/>
        <v>38.860103626943008</v>
      </c>
      <c r="AV499">
        <f t="shared" si="16"/>
        <v>0</v>
      </c>
    </row>
    <row r="500" spans="1:48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O500" t="s">
        <v>6035</v>
      </c>
      <c r="AP500">
        <v>86.23</v>
      </c>
      <c r="AQ500">
        <v>2460</v>
      </c>
      <c r="AR500">
        <v>0.23332</v>
      </c>
      <c r="AS500">
        <v>1</v>
      </c>
      <c r="AT500">
        <v>7.7</v>
      </c>
      <c r="AU500">
        <f t="shared" si="15"/>
        <v>0.12987012987012986</v>
      </c>
      <c r="AV500">
        <f t="shared" si="16"/>
        <v>0</v>
      </c>
    </row>
    <row r="501" spans="1:48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O501" t="s">
        <v>6035</v>
      </c>
      <c r="AP501">
        <v>86.23</v>
      </c>
      <c r="AQ501">
        <v>2455</v>
      </c>
      <c r="AR501">
        <v>0.23430999999999999</v>
      </c>
      <c r="AS501">
        <v>2</v>
      </c>
      <c r="AT501">
        <v>7.71</v>
      </c>
      <c r="AU501">
        <f t="shared" si="15"/>
        <v>0.25940337224383919</v>
      </c>
      <c r="AV501">
        <f t="shared" si="16"/>
        <v>0</v>
      </c>
    </row>
    <row r="502" spans="1:48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O502" t="s">
        <v>6035</v>
      </c>
      <c r="AP502">
        <v>86.23</v>
      </c>
      <c r="AQ502">
        <v>2445</v>
      </c>
      <c r="AR502">
        <v>0.23665</v>
      </c>
      <c r="AS502">
        <v>1</v>
      </c>
      <c r="AT502">
        <v>12.2</v>
      </c>
      <c r="AU502">
        <f t="shared" si="15"/>
        <v>8.1967213114754106E-2</v>
      </c>
      <c r="AV502">
        <f t="shared" si="16"/>
        <v>0</v>
      </c>
    </row>
    <row r="503" spans="1:48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O503" t="s">
        <v>6035</v>
      </c>
      <c r="AP503">
        <v>86.23</v>
      </c>
      <c r="AQ503">
        <v>2440</v>
      </c>
      <c r="AR503">
        <v>0.23796</v>
      </c>
      <c r="AS503">
        <v>1</v>
      </c>
      <c r="AT503">
        <v>12.19</v>
      </c>
      <c r="AU503">
        <f t="shared" si="15"/>
        <v>8.2034454470877774E-2</v>
      </c>
      <c r="AV503">
        <f t="shared" si="16"/>
        <v>0</v>
      </c>
    </row>
    <row r="504" spans="1:48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O504" t="s">
        <v>6035</v>
      </c>
      <c r="AP504">
        <v>86.23</v>
      </c>
      <c r="AQ504">
        <v>2430</v>
      </c>
      <c r="AR504">
        <v>0.24043999999999999</v>
      </c>
      <c r="AS504">
        <v>2</v>
      </c>
      <c r="AT504">
        <v>12.2</v>
      </c>
      <c r="AU504">
        <f t="shared" si="15"/>
        <v>0.16393442622950821</v>
      </c>
      <c r="AV504">
        <f t="shared" si="16"/>
        <v>0</v>
      </c>
    </row>
    <row r="505" spans="1:48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O505" t="s">
        <v>6035</v>
      </c>
      <c r="AP505">
        <v>86.23</v>
      </c>
      <c r="AQ505">
        <v>2420</v>
      </c>
      <c r="AR505">
        <v>0.24202000000000001</v>
      </c>
      <c r="AS505">
        <v>5</v>
      </c>
      <c r="AT505">
        <v>12.19</v>
      </c>
      <c r="AU505">
        <f t="shared" si="15"/>
        <v>0.41017227235438886</v>
      </c>
      <c r="AV505">
        <f t="shared" si="16"/>
        <v>0</v>
      </c>
    </row>
    <row r="506" spans="1:48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O506" t="s">
        <v>6035</v>
      </c>
      <c r="AP506">
        <v>86.23</v>
      </c>
      <c r="AQ506">
        <v>2415</v>
      </c>
      <c r="AR506">
        <v>0.24271999999999999</v>
      </c>
      <c r="AS506">
        <v>2</v>
      </c>
      <c r="AT506">
        <v>12.19</v>
      </c>
      <c r="AU506">
        <f t="shared" si="15"/>
        <v>0.16406890894175555</v>
      </c>
      <c r="AV506">
        <f t="shared" si="16"/>
        <v>0</v>
      </c>
    </row>
    <row r="507" spans="1:48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O507" t="s">
        <v>6035</v>
      </c>
      <c r="AP507">
        <v>86.23</v>
      </c>
      <c r="AQ507">
        <v>2410</v>
      </c>
      <c r="AR507">
        <v>0.24426</v>
      </c>
      <c r="AS507">
        <v>40</v>
      </c>
      <c r="AT507">
        <v>12.2</v>
      </c>
      <c r="AU507">
        <f t="shared" si="15"/>
        <v>3.278688524590164</v>
      </c>
      <c r="AV507">
        <f t="shared" si="16"/>
        <v>0</v>
      </c>
    </row>
    <row r="508" spans="1:48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O508" t="s">
        <v>6035</v>
      </c>
      <c r="AP508">
        <v>86.23</v>
      </c>
      <c r="AQ508">
        <v>2390</v>
      </c>
      <c r="AR508">
        <v>0.24867</v>
      </c>
      <c r="AS508">
        <v>1</v>
      </c>
      <c r="AT508">
        <v>12.2</v>
      </c>
      <c r="AU508">
        <f t="shared" si="15"/>
        <v>8.1967213114754106E-2</v>
      </c>
      <c r="AV508">
        <f t="shared" si="16"/>
        <v>0</v>
      </c>
    </row>
    <row r="509" spans="1:48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O509" t="s">
        <v>6035</v>
      </c>
      <c r="AP509">
        <v>86.23</v>
      </c>
      <c r="AQ509">
        <v>2380</v>
      </c>
      <c r="AR509">
        <v>0.25147999999999998</v>
      </c>
      <c r="AS509">
        <v>1</v>
      </c>
      <c r="AT509">
        <v>12.31</v>
      </c>
      <c r="AU509">
        <f t="shared" si="15"/>
        <v>8.1234768480909825E-2</v>
      </c>
      <c r="AV509">
        <f t="shared" si="16"/>
        <v>0</v>
      </c>
    </row>
    <row r="510" spans="1:48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O510" t="s">
        <v>6035</v>
      </c>
      <c r="AP510">
        <v>86.23</v>
      </c>
      <c r="AQ510">
        <v>2370</v>
      </c>
      <c r="AR510">
        <v>0.25274000000000002</v>
      </c>
      <c r="AS510">
        <v>22</v>
      </c>
      <c r="AT510">
        <v>12.3</v>
      </c>
      <c r="AU510">
        <f t="shared" si="15"/>
        <v>1.7886178861788617</v>
      </c>
      <c r="AV510">
        <f t="shared" si="16"/>
        <v>0</v>
      </c>
    </row>
    <row r="511" spans="1:48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O511" t="s">
        <v>6035</v>
      </c>
      <c r="AP511">
        <v>86.23</v>
      </c>
      <c r="AQ511">
        <v>2360</v>
      </c>
      <c r="AR511">
        <v>0.25477</v>
      </c>
      <c r="AS511">
        <v>38</v>
      </c>
      <c r="AT511">
        <v>12.29</v>
      </c>
      <c r="AU511">
        <f t="shared" si="15"/>
        <v>3.0919446704637918</v>
      </c>
      <c r="AV511">
        <f t="shared" si="16"/>
        <v>0</v>
      </c>
    </row>
    <row r="512" spans="1:48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O512" t="s">
        <v>6035</v>
      </c>
      <c r="AP512">
        <v>86.23</v>
      </c>
      <c r="AQ512">
        <v>2345</v>
      </c>
      <c r="AR512">
        <v>0.25817000000000001</v>
      </c>
      <c r="AS512">
        <v>1</v>
      </c>
      <c r="AT512">
        <v>12.29</v>
      </c>
      <c r="AU512">
        <f t="shared" si="15"/>
        <v>8.1366965012205056E-2</v>
      </c>
      <c r="AV512">
        <f t="shared" si="16"/>
        <v>0</v>
      </c>
    </row>
    <row r="513" spans="1:48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O513" t="s">
        <v>6035</v>
      </c>
      <c r="AP513">
        <v>86.23</v>
      </c>
      <c r="AQ513">
        <v>2320</v>
      </c>
      <c r="AR513">
        <v>0.26307000000000003</v>
      </c>
      <c r="AS513">
        <v>4</v>
      </c>
      <c r="AT513">
        <v>12.31</v>
      </c>
      <c r="AU513">
        <f t="shared" si="15"/>
        <v>0.3249390739236393</v>
      </c>
      <c r="AV513">
        <f t="shared" si="16"/>
        <v>0</v>
      </c>
    </row>
    <row r="514" spans="1:48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O514" t="s">
        <v>6035</v>
      </c>
      <c r="AP514">
        <v>86.23</v>
      </c>
      <c r="AQ514">
        <v>2275</v>
      </c>
      <c r="AR514">
        <v>0.27123999999999998</v>
      </c>
      <c r="AS514">
        <v>39</v>
      </c>
      <c r="AT514">
        <v>12.3</v>
      </c>
      <c r="AU514">
        <f t="shared" si="15"/>
        <v>3.1707317073170729</v>
      </c>
      <c r="AV514">
        <f t="shared" si="16"/>
        <v>0</v>
      </c>
    </row>
    <row r="515" spans="1:48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O515" t="s">
        <v>6035</v>
      </c>
      <c r="AP515">
        <v>86.23</v>
      </c>
      <c r="AQ515">
        <v>2260</v>
      </c>
      <c r="AR515">
        <v>0.27583999999999997</v>
      </c>
      <c r="AS515">
        <v>68</v>
      </c>
      <c r="AT515">
        <v>18.3</v>
      </c>
      <c r="AU515">
        <f t="shared" ref="AU515:AU578" si="17">AS515/AT515</f>
        <v>3.7158469945355188</v>
      </c>
      <c r="AV515">
        <f t="shared" ref="AV515:AV578" si="18">IF(AU515&lt;AZ517,1,0)*IF(AU515&gt;AZ516,1,0)</f>
        <v>0</v>
      </c>
    </row>
    <row r="516" spans="1:48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O516" t="s">
        <v>6035</v>
      </c>
      <c r="AP516">
        <v>86.23</v>
      </c>
      <c r="AQ516">
        <v>2220</v>
      </c>
      <c r="AR516">
        <v>0.28316000000000002</v>
      </c>
      <c r="AS516">
        <v>21</v>
      </c>
      <c r="AT516">
        <v>18.399999999999999</v>
      </c>
      <c r="AU516">
        <f t="shared" si="17"/>
        <v>1.1413043478260871</v>
      </c>
      <c r="AV516">
        <f t="shared" si="18"/>
        <v>0</v>
      </c>
    </row>
    <row r="517" spans="1:48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O517" t="s">
        <v>6035</v>
      </c>
      <c r="AP517">
        <v>86.23</v>
      </c>
      <c r="AQ517">
        <v>2215</v>
      </c>
      <c r="AR517">
        <v>0.28417999999999999</v>
      </c>
      <c r="AS517">
        <v>31</v>
      </c>
      <c r="AT517">
        <v>18.399999999999999</v>
      </c>
      <c r="AU517">
        <f t="shared" si="17"/>
        <v>1.6847826086956523</v>
      </c>
      <c r="AV517">
        <f t="shared" si="18"/>
        <v>0</v>
      </c>
    </row>
    <row r="518" spans="1:48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O518" t="s">
        <v>6035</v>
      </c>
      <c r="AP518">
        <v>86.23</v>
      </c>
      <c r="AQ518">
        <v>2205</v>
      </c>
      <c r="AR518">
        <v>0.28564000000000001</v>
      </c>
      <c r="AS518">
        <v>1</v>
      </c>
      <c r="AT518">
        <v>18.41</v>
      </c>
      <c r="AU518">
        <f t="shared" si="17"/>
        <v>5.4318305268875614E-2</v>
      </c>
      <c r="AV518">
        <f t="shared" si="18"/>
        <v>0</v>
      </c>
    </row>
    <row r="519" spans="1:48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O519" t="s">
        <v>6035</v>
      </c>
      <c r="AP519">
        <v>86.23</v>
      </c>
      <c r="AQ519">
        <v>2190</v>
      </c>
      <c r="AR519">
        <v>0.28874</v>
      </c>
      <c r="AS519">
        <v>28</v>
      </c>
      <c r="AT519">
        <v>18.39</v>
      </c>
      <c r="AU519">
        <f t="shared" si="17"/>
        <v>1.5225666122892876</v>
      </c>
      <c r="AV519">
        <f t="shared" si="18"/>
        <v>0</v>
      </c>
    </row>
    <row r="520" spans="1:48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O520" t="s">
        <v>6035</v>
      </c>
      <c r="AP520">
        <v>86.23</v>
      </c>
      <c r="AQ520">
        <v>2180</v>
      </c>
      <c r="AR520">
        <v>0.29128999999999999</v>
      </c>
      <c r="AS520">
        <v>1</v>
      </c>
      <c r="AT520">
        <v>18.5</v>
      </c>
      <c r="AU520">
        <f t="shared" si="17"/>
        <v>5.4054054054054057E-2</v>
      </c>
      <c r="AV520">
        <f t="shared" si="18"/>
        <v>0</v>
      </c>
    </row>
    <row r="521" spans="1:48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O521" t="s">
        <v>6035</v>
      </c>
      <c r="AP521">
        <v>86.23</v>
      </c>
      <c r="AQ521">
        <v>2170</v>
      </c>
      <c r="AR521">
        <v>0.29282999999999998</v>
      </c>
      <c r="AS521">
        <v>52</v>
      </c>
      <c r="AT521">
        <v>18.38</v>
      </c>
      <c r="AU521">
        <f t="shared" si="17"/>
        <v>2.8291621327529923</v>
      </c>
      <c r="AV521">
        <f t="shared" si="18"/>
        <v>0</v>
      </c>
    </row>
    <row r="522" spans="1:48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O522" t="s">
        <v>6035</v>
      </c>
      <c r="AP522">
        <v>86.23</v>
      </c>
      <c r="AQ522">
        <v>1850</v>
      </c>
      <c r="AR522">
        <v>0.36998999999999999</v>
      </c>
      <c r="AS522">
        <v>41</v>
      </c>
      <c r="AT522">
        <v>18.5</v>
      </c>
      <c r="AU522">
        <f t="shared" si="17"/>
        <v>2.2162162162162162</v>
      </c>
      <c r="AV522">
        <f t="shared" si="18"/>
        <v>0</v>
      </c>
    </row>
    <row r="523" spans="1:48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O523" t="s">
        <v>6035</v>
      </c>
      <c r="AP523">
        <v>106.23</v>
      </c>
      <c r="AQ523">
        <v>2535</v>
      </c>
      <c r="AR523">
        <v>0.21692</v>
      </c>
      <c r="AS523">
        <v>2</v>
      </c>
      <c r="AT523">
        <v>1.89</v>
      </c>
      <c r="AU523">
        <f t="shared" si="17"/>
        <v>1.0582010582010584</v>
      </c>
      <c r="AV523">
        <f t="shared" si="18"/>
        <v>0</v>
      </c>
    </row>
    <row r="524" spans="1:48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O524" t="s">
        <v>6035</v>
      </c>
      <c r="AP524">
        <v>106.23</v>
      </c>
      <c r="AQ524">
        <v>2530</v>
      </c>
      <c r="AR524">
        <v>0.21773000000000001</v>
      </c>
      <c r="AS524">
        <v>2</v>
      </c>
      <c r="AT524">
        <v>1.9</v>
      </c>
      <c r="AU524">
        <f t="shared" si="17"/>
        <v>1.0526315789473684</v>
      </c>
      <c r="AV524">
        <f t="shared" si="18"/>
        <v>0</v>
      </c>
    </row>
    <row r="525" spans="1:48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O525" t="s">
        <v>6035</v>
      </c>
      <c r="AP525">
        <v>106.23</v>
      </c>
      <c r="AQ525">
        <v>2495</v>
      </c>
      <c r="AR525">
        <v>0.22569</v>
      </c>
      <c r="AS525">
        <v>7</v>
      </c>
      <c r="AT525">
        <v>2</v>
      </c>
      <c r="AU525">
        <f t="shared" si="17"/>
        <v>3.5</v>
      </c>
      <c r="AV525">
        <f t="shared" si="18"/>
        <v>0</v>
      </c>
    </row>
    <row r="526" spans="1:48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O526" t="s">
        <v>6035</v>
      </c>
      <c r="AP526">
        <v>106.23</v>
      </c>
      <c r="AQ526">
        <v>2425</v>
      </c>
      <c r="AR526">
        <v>0.23991999999999999</v>
      </c>
      <c r="AS526">
        <v>4</v>
      </c>
      <c r="AT526">
        <v>2.5</v>
      </c>
      <c r="AU526">
        <f t="shared" si="17"/>
        <v>1.6</v>
      </c>
      <c r="AV526">
        <f t="shared" si="18"/>
        <v>0</v>
      </c>
    </row>
    <row r="527" spans="1:48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O527" t="s">
        <v>6035</v>
      </c>
      <c r="AP527">
        <v>106.23</v>
      </c>
      <c r="AQ527">
        <v>2420</v>
      </c>
      <c r="AR527">
        <v>0.24060000000000001</v>
      </c>
      <c r="AS527">
        <v>10</v>
      </c>
      <c r="AT527">
        <v>2.5</v>
      </c>
      <c r="AU527">
        <f t="shared" si="17"/>
        <v>4</v>
      </c>
      <c r="AV527">
        <f t="shared" si="18"/>
        <v>0</v>
      </c>
    </row>
    <row r="528" spans="1:48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O528" t="s">
        <v>6035</v>
      </c>
      <c r="AP528">
        <v>106.23</v>
      </c>
      <c r="AQ528">
        <v>2410</v>
      </c>
      <c r="AR528">
        <v>0.2432</v>
      </c>
      <c r="AS528">
        <v>15</v>
      </c>
      <c r="AT528">
        <v>2.61</v>
      </c>
      <c r="AU528">
        <f t="shared" si="17"/>
        <v>5.7471264367816097</v>
      </c>
      <c r="AV528">
        <f t="shared" si="18"/>
        <v>0</v>
      </c>
    </row>
    <row r="529" spans="1:48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O529" t="s">
        <v>6035</v>
      </c>
      <c r="AP529">
        <v>106.23</v>
      </c>
      <c r="AQ529">
        <v>2375</v>
      </c>
      <c r="AR529">
        <v>0.24915000000000001</v>
      </c>
      <c r="AS529">
        <v>1</v>
      </c>
      <c r="AT529">
        <v>5</v>
      </c>
      <c r="AU529">
        <f t="shared" si="17"/>
        <v>0.2</v>
      </c>
      <c r="AV529">
        <f t="shared" si="18"/>
        <v>0</v>
      </c>
    </row>
    <row r="530" spans="1:48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O530" t="s">
        <v>6035</v>
      </c>
      <c r="AP530">
        <v>106.23</v>
      </c>
      <c r="AQ530">
        <v>2325</v>
      </c>
      <c r="AR530">
        <v>0.25888</v>
      </c>
      <c r="AS530">
        <v>2</v>
      </c>
      <c r="AT530">
        <v>5.31</v>
      </c>
      <c r="AU530">
        <f t="shared" si="17"/>
        <v>0.37664783427495296</v>
      </c>
      <c r="AV530">
        <f t="shared" si="18"/>
        <v>0</v>
      </c>
    </row>
    <row r="531" spans="1:48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O531" t="s">
        <v>6035</v>
      </c>
      <c r="AP531">
        <v>118.23</v>
      </c>
      <c r="AQ531">
        <v>2920</v>
      </c>
      <c r="AR531">
        <v>0.17507</v>
      </c>
      <c r="AS531">
        <v>1</v>
      </c>
      <c r="AT531">
        <v>7.3</v>
      </c>
      <c r="AU531">
        <f t="shared" si="17"/>
        <v>0.13698630136986301</v>
      </c>
      <c r="AV531">
        <f t="shared" si="18"/>
        <v>0</v>
      </c>
    </row>
    <row r="532" spans="1:48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O532" t="s">
        <v>6035</v>
      </c>
      <c r="AP532">
        <v>118.23</v>
      </c>
      <c r="AQ532">
        <v>2900</v>
      </c>
      <c r="AR532">
        <v>0.17469999999999999</v>
      </c>
      <c r="AS532">
        <v>8</v>
      </c>
      <c r="AT532">
        <v>7.54</v>
      </c>
      <c r="AU532">
        <f t="shared" si="17"/>
        <v>1.0610079575596818</v>
      </c>
      <c r="AV532">
        <f t="shared" si="18"/>
        <v>0</v>
      </c>
    </row>
    <row r="533" spans="1:48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O533" t="s">
        <v>6035</v>
      </c>
      <c r="AP533">
        <v>118.23</v>
      </c>
      <c r="AQ533">
        <v>2780</v>
      </c>
      <c r="AR533">
        <v>0.17929999999999999</v>
      </c>
      <c r="AS533">
        <v>1</v>
      </c>
      <c r="AT533">
        <v>7.61</v>
      </c>
      <c r="AU533">
        <f t="shared" si="17"/>
        <v>0.13140604467805519</v>
      </c>
      <c r="AV533">
        <f t="shared" si="18"/>
        <v>0</v>
      </c>
    </row>
    <row r="534" spans="1:48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O534" t="s">
        <v>6035</v>
      </c>
      <c r="AP534">
        <v>118.23</v>
      </c>
      <c r="AQ534">
        <v>2775</v>
      </c>
      <c r="AR534">
        <v>0.18060000000000001</v>
      </c>
      <c r="AS534">
        <v>6</v>
      </c>
      <c r="AT534">
        <v>7.49</v>
      </c>
      <c r="AU534">
        <f t="shared" si="17"/>
        <v>0.8010680907877169</v>
      </c>
      <c r="AV534">
        <f t="shared" si="18"/>
        <v>0</v>
      </c>
    </row>
    <row r="535" spans="1:48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O535" t="s">
        <v>6035</v>
      </c>
      <c r="AP535">
        <v>118.23</v>
      </c>
      <c r="AQ535">
        <v>2810</v>
      </c>
      <c r="AR535">
        <v>0.17755000000000001</v>
      </c>
      <c r="AS535">
        <v>3</v>
      </c>
      <c r="AT535">
        <v>7.5</v>
      </c>
      <c r="AU535">
        <f t="shared" si="17"/>
        <v>0.4</v>
      </c>
      <c r="AV535">
        <f t="shared" si="18"/>
        <v>0</v>
      </c>
    </row>
    <row r="536" spans="1:48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O536" t="s">
        <v>6035</v>
      </c>
      <c r="AP536">
        <v>118.23</v>
      </c>
      <c r="AQ536">
        <v>2800</v>
      </c>
      <c r="AR536">
        <v>0.17771999999999999</v>
      </c>
      <c r="AS536">
        <v>122</v>
      </c>
      <c r="AT536">
        <v>7.6</v>
      </c>
      <c r="AU536">
        <f t="shared" si="17"/>
        <v>16.05263157894737</v>
      </c>
      <c r="AV536">
        <f t="shared" si="18"/>
        <v>0</v>
      </c>
    </row>
    <row r="537" spans="1:48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O537" t="s">
        <v>6035</v>
      </c>
      <c r="AP537">
        <v>118.23</v>
      </c>
      <c r="AQ537">
        <v>2880</v>
      </c>
      <c r="AR537">
        <v>0.17487</v>
      </c>
      <c r="AS537">
        <v>1</v>
      </c>
      <c r="AT537">
        <v>7.5</v>
      </c>
      <c r="AU537">
        <f t="shared" si="17"/>
        <v>0.13333333333333333</v>
      </c>
      <c r="AV537">
        <f t="shared" si="18"/>
        <v>0</v>
      </c>
    </row>
    <row r="538" spans="1:48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O538" t="s">
        <v>6035</v>
      </c>
      <c r="AP538">
        <v>118.23</v>
      </c>
      <c r="AQ538">
        <v>2925</v>
      </c>
      <c r="AR538">
        <v>0.17559</v>
      </c>
      <c r="AS538">
        <v>40</v>
      </c>
      <c r="AT538">
        <v>7.21</v>
      </c>
      <c r="AU538">
        <f t="shared" si="17"/>
        <v>5.547850208044383</v>
      </c>
      <c r="AV538">
        <f t="shared" si="18"/>
        <v>0</v>
      </c>
    </row>
    <row r="539" spans="1:48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O539" t="s">
        <v>6035</v>
      </c>
      <c r="AP539">
        <v>118.23</v>
      </c>
      <c r="AQ539">
        <v>2770</v>
      </c>
      <c r="AR539">
        <v>0.18048</v>
      </c>
      <c r="AS539">
        <v>2</v>
      </c>
      <c r="AT539">
        <v>7.49</v>
      </c>
      <c r="AU539">
        <f t="shared" si="17"/>
        <v>0.26702269692923897</v>
      </c>
      <c r="AV539">
        <f t="shared" si="18"/>
        <v>0</v>
      </c>
    </row>
    <row r="540" spans="1:48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O540" t="s">
        <v>6035</v>
      </c>
      <c r="AP540">
        <v>118.23</v>
      </c>
      <c r="AQ540">
        <v>2760</v>
      </c>
      <c r="AR540">
        <v>0.18154000000000001</v>
      </c>
      <c r="AS540">
        <v>12</v>
      </c>
      <c r="AT540">
        <v>7.6</v>
      </c>
      <c r="AU540">
        <f t="shared" si="17"/>
        <v>1.5789473684210527</v>
      </c>
      <c r="AV540">
        <f t="shared" si="18"/>
        <v>0</v>
      </c>
    </row>
    <row r="541" spans="1:48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O541" t="s">
        <v>6035</v>
      </c>
      <c r="AP541">
        <v>118.23</v>
      </c>
      <c r="AQ541">
        <v>2750</v>
      </c>
      <c r="AR541">
        <v>0.18204999999999999</v>
      </c>
      <c r="AS541">
        <v>14</v>
      </c>
      <c r="AT541">
        <v>7.5</v>
      </c>
      <c r="AU541">
        <f t="shared" si="17"/>
        <v>1.8666666666666667</v>
      </c>
      <c r="AV541">
        <f t="shared" si="18"/>
        <v>0</v>
      </c>
    </row>
    <row r="542" spans="1:48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O542" t="s">
        <v>6035</v>
      </c>
      <c r="AP542">
        <v>118.23</v>
      </c>
      <c r="AQ542">
        <v>2740</v>
      </c>
      <c r="AR542">
        <v>0.18331</v>
      </c>
      <c r="AS542">
        <v>125</v>
      </c>
      <c r="AT542">
        <v>7.5</v>
      </c>
      <c r="AU542">
        <f t="shared" si="17"/>
        <v>16.666666666666668</v>
      </c>
      <c r="AV542">
        <f t="shared" si="18"/>
        <v>0</v>
      </c>
    </row>
    <row r="543" spans="1:48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O543" t="s">
        <v>6035</v>
      </c>
      <c r="AP543">
        <v>118.23</v>
      </c>
      <c r="AQ543">
        <v>2730</v>
      </c>
      <c r="AR543">
        <v>0.18492</v>
      </c>
      <c r="AS543">
        <v>1</v>
      </c>
      <c r="AT543">
        <v>7.6</v>
      </c>
      <c r="AU543">
        <f t="shared" si="17"/>
        <v>0.13157894736842105</v>
      </c>
      <c r="AV543">
        <f t="shared" si="18"/>
        <v>0</v>
      </c>
    </row>
    <row r="544" spans="1:48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O544" t="s">
        <v>6035</v>
      </c>
      <c r="AP544">
        <v>118.23</v>
      </c>
      <c r="AQ544">
        <v>2720</v>
      </c>
      <c r="AR544">
        <v>0.18612999999999999</v>
      </c>
      <c r="AS544">
        <v>4</v>
      </c>
      <c r="AT544">
        <v>7.51</v>
      </c>
      <c r="AU544">
        <f t="shared" si="17"/>
        <v>0.53262316910785623</v>
      </c>
      <c r="AV544">
        <f t="shared" si="18"/>
        <v>0</v>
      </c>
    </row>
    <row r="545" spans="1:48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O545" t="s">
        <v>6035</v>
      </c>
      <c r="AP545">
        <v>118.23</v>
      </c>
      <c r="AQ545">
        <v>2710</v>
      </c>
      <c r="AR545">
        <v>0.18726000000000001</v>
      </c>
      <c r="AS545">
        <v>1</v>
      </c>
      <c r="AT545">
        <v>7.5</v>
      </c>
      <c r="AU545">
        <f t="shared" si="17"/>
        <v>0.13333333333333333</v>
      </c>
      <c r="AV545">
        <f t="shared" si="18"/>
        <v>0</v>
      </c>
    </row>
    <row r="546" spans="1:48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O546" t="s">
        <v>6035</v>
      </c>
      <c r="AP546">
        <v>118.23</v>
      </c>
      <c r="AQ546">
        <v>2700</v>
      </c>
      <c r="AR546">
        <v>0.18848000000000001</v>
      </c>
      <c r="AS546">
        <v>5</v>
      </c>
      <c r="AT546">
        <v>7.61</v>
      </c>
      <c r="AU546">
        <f t="shared" si="17"/>
        <v>0.65703022339027595</v>
      </c>
      <c r="AV546">
        <f t="shared" si="18"/>
        <v>0</v>
      </c>
    </row>
    <row r="547" spans="1:48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O547" t="s">
        <v>6035</v>
      </c>
      <c r="AP547">
        <v>118.23</v>
      </c>
      <c r="AQ547">
        <v>2680</v>
      </c>
      <c r="AR547">
        <v>0.19101000000000001</v>
      </c>
      <c r="AS547">
        <v>2</v>
      </c>
      <c r="AT547">
        <v>7.6</v>
      </c>
      <c r="AU547">
        <f t="shared" si="17"/>
        <v>0.26315789473684209</v>
      </c>
      <c r="AV547">
        <f t="shared" si="18"/>
        <v>0</v>
      </c>
    </row>
    <row r="548" spans="1:48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O548" t="s">
        <v>6035</v>
      </c>
      <c r="AP548">
        <v>118.23</v>
      </c>
      <c r="AQ548">
        <v>2675</v>
      </c>
      <c r="AR548">
        <v>0.1923</v>
      </c>
      <c r="AS548">
        <v>1</v>
      </c>
      <c r="AT548">
        <v>7.5</v>
      </c>
      <c r="AU548">
        <f t="shared" si="17"/>
        <v>0.13333333333333333</v>
      </c>
      <c r="AV548">
        <f t="shared" si="18"/>
        <v>0</v>
      </c>
    </row>
    <row r="549" spans="1:48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O549" t="s">
        <v>6035</v>
      </c>
      <c r="AP549">
        <v>118.23</v>
      </c>
      <c r="AQ549">
        <v>2660</v>
      </c>
      <c r="AR549">
        <v>0.19400000000000001</v>
      </c>
      <c r="AS549">
        <v>1</v>
      </c>
      <c r="AT549">
        <v>7.5</v>
      </c>
      <c r="AU549">
        <f t="shared" si="17"/>
        <v>0.13333333333333333</v>
      </c>
      <c r="AV549">
        <f t="shared" si="18"/>
        <v>0</v>
      </c>
    </row>
    <row r="550" spans="1:48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O550" t="s">
        <v>6035</v>
      </c>
      <c r="AP550">
        <v>118.23</v>
      </c>
      <c r="AQ550">
        <v>2640</v>
      </c>
      <c r="AR550">
        <v>0.1973</v>
      </c>
      <c r="AS550">
        <v>3</v>
      </c>
      <c r="AT550">
        <v>7.49</v>
      </c>
      <c r="AU550">
        <f t="shared" si="17"/>
        <v>0.40053404539385845</v>
      </c>
      <c r="AV550">
        <f t="shared" si="18"/>
        <v>0</v>
      </c>
    </row>
    <row r="551" spans="1:48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O551" t="s">
        <v>6035</v>
      </c>
      <c r="AP551">
        <v>118.23</v>
      </c>
      <c r="AQ551">
        <v>2630</v>
      </c>
      <c r="AR551">
        <v>0.19824</v>
      </c>
      <c r="AS551">
        <v>1</v>
      </c>
      <c r="AT551">
        <v>7.5</v>
      </c>
      <c r="AU551">
        <f t="shared" si="17"/>
        <v>0.13333333333333333</v>
      </c>
      <c r="AV551">
        <f t="shared" si="18"/>
        <v>0</v>
      </c>
    </row>
    <row r="552" spans="1:48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O552" t="s">
        <v>6035</v>
      </c>
      <c r="AP552">
        <v>118.23</v>
      </c>
      <c r="AQ552">
        <v>2625</v>
      </c>
      <c r="AR552">
        <v>0.19954</v>
      </c>
      <c r="AS552">
        <v>1</v>
      </c>
      <c r="AT552">
        <v>7.51</v>
      </c>
      <c r="AU552">
        <f t="shared" si="17"/>
        <v>0.13315579227696406</v>
      </c>
      <c r="AV552">
        <f t="shared" si="18"/>
        <v>0</v>
      </c>
    </row>
    <row r="553" spans="1:48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O553" t="s">
        <v>6035</v>
      </c>
      <c r="AP553">
        <v>118.23</v>
      </c>
      <c r="AQ553">
        <v>2620</v>
      </c>
      <c r="AR553">
        <v>0.20074</v>
      </c>
      <c r="AS553">
        <v>2</v>
      </c>
      <c r="AT553">
        <v>7.61</v>
      </c>
      <c r="AU553">
        <f t="shared" si="17"/>
        <v>0.26281208935611039</v>
      </c>
      <c r="AV553">
        <f t="shared" si="18"/>
        <v>0</v>
      </c>
    </row>
    <row r="554" spans="1:48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O554" t="s">
        <v>6035</v>
      </c>
      <c r="AP554">
        <v>118.23</v>
      </c>
      <c r="AQ554">
        <v>2600</v>
      </c>
      <c r="AR554">
        <v>0.20333000000000001</v>
      </c>
      <c r="AS554">
        <v>5</v>
      </c>
      <c r="AT554">
        <v>7.6</v>
      </c>
      <c r="AU554">
        <f t="shared" si="17"/>
        <v>0.65789473684210531</v>
      </c>
      <c r="AV554">
        <f t="shared" si="18"/>
        <v>0</v>
      </c>
    </row>
    <row r="555" spans="1:48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O555" t="s">
        <v>6035</v>
      </c>
      <c r="AP555">
        <v>118.23</v>
      </c>
      <c r="AQ555">
        <v>2575</v>
      </c>
      <c r="AR555">
        <v>0.20810000000000001</v>
      </c>
      <c r="AS555">
        <v>2</v>
      </c>
      <c r="AT555">
        <v>7.6</v>
      </c>
      <c r="AU555">
        <f t="shared" si="17"/>
        <v>0.26315789473684209</v>
      </c>
      <c r="AV555">
        <f t="shared" si="18"/>
        <v>0</v>
      </c>
    </row>
    <row r="556" spans="1:48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O556" t="s">
        <v>6035</v>
      </c>
      <c r="AP556">
        <v>118.23</v>
      </c>
      <c r="AQ556">
        <v>2570</v>
      </c>
      <c r="AR556">
        <v>0.20901</v>
      </c>
      <c r="AS556">
        <v>2</v>
      </c>
      <c r="AT556">
        <v>7.51</v>
      </c>
      <c r="AU556">
        <f t="shared" si="17"/>
        <v>0.26631158455392812</v>
      </c>
      <c r="AV556">
        <f t="shared" si="18"/>
        <v>0</v>
      </c>
    </row>
    <row r="557" spans="1:48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O557" t="s">
        <v>6035</v>
      </c>
      <c r="AP557">
        <v>118.23</v>
      </c>
      <c r="AQ557">
        <v>2540</v>
      </c>
      <c r="AR557">
        <v>0.21495</v>
      </c>
      <c r="AS557">
        <v>5</v>
      </c>
      <c r="AT557">
        <v>7.49</v>
      </c>
      <c r="AU557">
        <f t="shared" si="17"/>
        <v>0.66755674232309747</v>
      </c>
      <c r="AV557">
        <f t="shared" si="18"/>
        <v>0</v>
      </c>
    </row>
    <row r="558" spans="1:48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O558" t="s">
        <v>6035</v>
      </c>
      <c r="AP558">
        <v>118.23</v>
      </c>
      <c r="AQ558">
        <v>2520</v>
      </c>
      <c r="AR558">
        <v>0.21823999999999999</v>
      </c>
      <c r="AS558">
        <v>27</v>
      </c>
      <c r="AT558">
        <v>7.5</v>
      </c>
      <c r="AU558">
        <f t="shared" si="17"/>
        <v>3.6</v>
      </c>
      <c r="AV558">
        <f t="shared" si="18"/>
        <v>0</v>
      </c>
    </row>
    <row r="559" spans="1:48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O559" t="s">
        <v>6035</v>
      </c>
      <c r="AP559">
        <v>118.23</v>
      </c>
      <c r="AQ559">
        <v>2500</v>
      </c>
      <c r="AR559">
        <v>0.22262999999999999</v>
      </c>
      <c r="AS559">
        <v>10</v>
      </c>
      <c r="AT559">
        <v>7.6</v>
      </c>
      <c r="AU559">
        <f t="shared" si="17"/>
        <v>1.3157894736842106</v>
      </c>
      <c r="AV559">
        <f t="shared" si="18"/>
        <v>0</v>
      </c>
    </row>
    <row r="560" spans="1:48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O560" t="s">
        <v>6035</v>
      </c>
      <c r="AP560">
        <v>118.23</v>
      </c>
      <c r="AQ560">
        <v>2475</v>
      </c>
      <c r="AR560">
        <v>0.22720000000000001</v>
      </c>
      <c r="AS560">
        <v>1</v>
      </c>
      <c r="AT560">
        <v>12.09</v>
      </c>
      <c r="AU560">
        <f t="shared" si="17"/>
        <v>8.2712985938792394E-2</v>
      </c>
      <c r="AV560">
        <f t="shared" si="18"/>
        <v>0</v>
      </c>
    </row>
    <row r="561" spans="1:48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O561" t="s">
        <v>6035</v>
      </c>
      <c r="AP561">
        <v>118.23</v>
      </c>
      <c r="AQ561">
        <v>2470</v>
      </c>
      <c r="AR561">
        <v>0.22819</v>
      </c>
      <c r="AS561">
        <v>500</v>
      </c>
      <c r="AT561">
        <v>12.1</v>
      </c>
      <c r="AU561">
        <f t="shared" si="17"/>
        <v>41.32231404958678</v>
      </c>
      <c r="AV561">
        <f t="shared" si="18"/>
        <v>0</v>
      </c>
    </row>
    <row r="562" spans="1:48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O562" t="s">
        <v>6035</v>
      </c>
      <c r="AP562">
        <v>118.23</v>
      </c>
      <c r="AQ562">
        <v>2440</v>
      </c>
      <c r="AR562">
        <v>0.23333000000000001</v>
      </c>
      <c r="AS562">
        <v>26</v>
      </c>
      <c r="AT562">
        <v>12.1</v>
      </c>
      <c r="AU562">
        <f t="shared" si="17"/>
        <v>2.1487603305785123</v>
      </c>
      <c r="AV562">
        <f t="shared" si="18"/>
        <v>0</v>
      </c>
    </row>
    <row r="563" spans="1:48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O563" t="s">
        <v>6035</v>
      </c>
      <c r="AP563">
        <v>118.23</v>
      </c>
      <c r="AQ563">
        <v>2425</v>
      </c>
      <c r="AR563">
        <v>0.23649999999999999</v>
      </c>
      <c r="AS563">
        <v>2</v>
      </c>
      <c r="AT563">
        <v>12.1</v>
      </c>
      <c r="AU563">
        <f t="shared" si="17"/>
        <v>0.16528925619834711</v>
      </c>
      <c r="AV563">
        <f t="shared" si="18"/>
        <v>0</v>
      </c>
    </row>
    <row r="564" spans="1:48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O564" t="s">
        <v>6035</v>
      </c>
      <c r="AP564">
        <v>118.23</v>
      </c>
      <c r="AQ564">
        <v>2420</v>
      </c>
      <c r="AR564">
        <v>0.23744000000000001</v>
      </c>
      <c r="AS564">
        <v>74</v>
      </c>
      <c r="AT564">
        <v>12.1</v>
      </c>
      <c r="AU564">
        <f t="shared" si="17"/>
        <v>6.115702479338843</v>
      </c>
      <c r="AV564">
        <f t="shared" si="18"/>
        <v>0</v>
      </c>
    </row>
    <row r="565" spans="1:48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O565" t="s">
        <v>6035</v>
      </c>
      <c r="AP565">
        <v>118.23</v>
      </c>
      <c r="AQ565">
        <v>2390</v>
      </c>
      <c r="AR565">
        <v>0.24312</v>
      </c>
      <c r="AS565">
        <v>18</v>
      </c>
      <c r="AT565">
        <v>12.09</v>
      </c>
      <c r="AU565">
        <f t="shared" si="17"/>
        <v>1.4888337468982631</v>
      </c>
      <c r="AV565">
        <f t="shared" si="18"/>
        <v>0</v>
      </c>
    </row>
    <row r="566" spans="1:48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O566" t="s">
        <v>6035</v>
      </c>
      <c r="AP566">
        <v>118.23</v>
      </c>
      <c r="AQ566">
        <v>2375</v>
      </c>
      <c r="AR566">
        <v>0.24604999999999999</v>
      </c>
      <c r="AS566">
        <v>16</v>
      </c>
      <c r="AT566">
        <v>12.11</v>
      </c>
      <c r="AU566">
        <f t="shared" si="17"/>
        <v>1.3212221304706855</v>
      </c>
      <c r="AV566">
        <f t="shared" si="18"/>
        <v>0</v>
      </c>
    </row>
    <row r="567" spans="1:48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O567" t="s">
        <v>6035</v>
      </c>
      <c r="AP567">
        <v>118.23</v>
      </c>
      <c r="AQ567">
        <v>2360</v>
      </c>
      <c r="AR567">
        <v>0.24889</v>
      </c>
      <c r="AS567">
        <v>20</v>
      </c>
      <c r="AT567">
        <v>12.11</v>
      </c>
      <c r="AU567">
        <f t="shared" si="17"/>
        <v>1.6515276630883569</v>
      </c>
      <c r="AV567">
        <f t="shared" si="18"/>
        <v>0</v>
      </c>
    </row>
    <row r="568" spans="1:48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O568" t="s">
        <v>6035</v>
      </c>
      <c r="AP568">
        <v>118.23</v>
      </c>
      <c r="AQ568">
        <v>2250</v>
      </c>
      <c r="AR568">
        <v>0.2697</v>
      </c>
      <c r="AS568">
        <v>1</v>
      </c>
      <c r="AT568">
        <v>18.100000000000001</v>
      </c>
      <c r="AU568">
        <f t="shared" si="17"/>
        <v>5.5248618784530384E-2</v>
      </c>
      <c r="AV568">
        <f t="shared" si="18"/>
        <v>0</v>
      </c>
    </row>
    <row r="569" spans="1:48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O569" t="s">
        <v>6035</v>
      </c>
      <c r="AP569">
        <v>149.22999999999999</v>
      </c>
      <c r="AQ569">
        <v>2870</v>
      </c>
      <c r="AR569">
        <v>0.17287</v>
      </c>
      <c r="AS569">
        <v>1</v>
      </c>
      <c r="AT569">
        <v>7.49</v>
      </c>
      <c r="AU569">
        <f t="shared" si="17"/>
        <v>0.13351134846461948</v>
      </c>
      <c r="AV569">
        <f t="shared" si="18"/>
        <v>0</v>
      </c>
    </row>
    <row r="570" spans="1:48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O570" t="s">
        <v>6035</v>
      </c>
      <c r="AP570">
        <v>149.22999999999999</v>
      </c>
      <c r="AQ570">
        <v>2830</v>
      </c>
      <c r="AR570">
        <v>0.17502999999999999</v>
      </c>
      <c r="AS570">
        <v>1</v>
      </c>
      <c r="AT570">
        <v>7.51</v>
      </c>
      <c r="AU570">
        <f t="shared" si="17"/>
        <v>0.13315579227696406</v>
      </c>
      <c r="AV570">
        <f t="shared" si="18"/>
        <v>0</v>
      </c>
    </row>
    <row r="571" spans="1:48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O571" t="s">
        <v>6035</v>
      </c>
      <c r="AP571">
        <v>149.22999999999999</v>
      </c>
      <c r="AQ571">
        <v>2875</v>
      </c>
      <c r="AR571">
        <v>0.17308999999999999</v>
      </c>
      <c r="AS571">
        <v>3</v>
      </c>
      <c r="AT571">
        <v>7.5</v>
      </c>
      <c r="AU571">
        <f t="shared" si="17"/>
        <v>0.4</v>
      </c>
      <c r="AV571">
        <f t="shared" si="18"/>
        <v>0</v>
      </c>
    </row>
    <row r="572" spans="1:48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O572" t="s">
        <v>6035</v>
      </c>
      <c r="AP572">
        <v>149.22999999999999</v>
      </c>
      <c r="AQ572">
        <v>2750</v>
      </c>
      <c r="AR572">
        <v>0.18248</v>
      </c>
      <c r="AS572">
        <v>30</v>
      </c>
      <c r="AT572">
        <v>7.61</v>
      </c>
      <c r="AU572">
        <f t="shared" si="17"/>
        <v>3.9421813403416555</v>
      </c>
      <c r="AV572">
        <f t="shared" si="18"/>
        <v>0</v>
      </c>
    </row>
    <row r="573" spans="1:48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O573" t="s">
        <v>6035</v>
      </c>
      <c r="AP573">
        <v>149.22999999999999</v>
      </c>
      <c r="AQ573">
        <v>2700</v>
      </c>
      <c r="AR573">
        <v>0.18789</v>
      </c>
      <c r="AS573">
        <v>651</v>
      </c>
      <c r="AT573">
        <v>7.49</v>
      </c>
      <c r="AU573">
        <f t="shared" si="17"/>
        <v>86.915887850467286</v>
      </c>
      <c r="AV573">
        <f t="shared" si="18"/>
        <v>0</v>
      </c>
    </row>
    <row r="574" spans="1:48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O574" t="s">
        <v>6035</v>
      </c>
      <c r="AP574">
        <v>149.22999999999999</v>
      </c>
      <c r="AQ574">
        <v>2640</v>
      </c>
      <c r="AR574">
        <v>0.19711000000000001</v>
      </c>
      <c r="AS574">
        <v>20</v>
      </c>
      <c r="AT574">
        <v>7.48</v>
      </c>
      <c r="AU574">
        <f t="shared" si="17"/>
        <v>2.6737967914438503</v>
      </c>
      <c r="AV574">
        <f t="shared" si="18"/>
        <v>0</v>
      </c>
    </row>
    <row r="575" spans="1:48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O575" t="s">
        <v>6035</v>
      </c>
      <c r="AP575">
        <v>149.22999999999999</v>
      </c>
      <c r="AQ575">
        <v>2625</v>
      </c>
      <c r="AR575">
        <v>0.19905</v>
      </c>
      <c r="AS575">
        <v>1</v>
      </c>
      <c r="AT575">
        <v>7.6</v>
      </c>
      <c r="AU575">
        <f t="shared" si="17"/>
        <v>0.13157894736842105</v>
      </c>
      <c r="AV575">
        <f t="shared" si="18"/>
        <v>0</v>
      </c>
    </row>
    <row r="576" spans="1:48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O576" t="s">
        <v>6035</v>
      </c>
      <c r="AP576">
        <v>149.22999999999999</v>
      </c>
      <c r="AQ576">
        <v>2560</v>
      </c>
      <c r="AR576">
        <v>0.20984</v>
      </c>
      <c r="AS576">
        <v>2</v>
      </c>
      <c r="AT576">
        <v>7.6</v>
      </c>
      <c r="AU576">
        <f t="shared" si="17"/>
        <v>0.26315789473684209</v>
      </c>
      <c r="AV576">
        <f t="shared" si="18"/>
        <v>0</v>
      </c>
    </row>
    <row r="577" spans="1:48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O577" t="s">
        <v>6035</v>
      </c>
      <c r="AP577">
        <v>149.22999999999999</v>
      </c>
      <c r="AQ577">
        <v>2530</v>
      </c>
      <c r="AR577">
        <v>0.21529000000000001</v>
      </c>
      <c r="AS577">
        <v>27</v>
      </c>
      <c r="AT577">
        <v>7.59</v>
      </c>
      <c r="AU577">
        <f t="shared" si="17"/>
        <v>3.5573122529644268</v>
      </c>
      <c r="AV577">
        <f t="shared" si="18"/>
        <v>0</v>
      </c>
    </row>
    <row r="578" spans="1:48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O578" t="s">
        <v>6035</v>
      </c>
      <c r="AP578">
        <v>149.22999999999999</v>
      </c>
      <c r="AQ578">
        <v>2525</v>
      </c>
      <c r="AR578">
        <v>0.216</v>
      </c>
      <c r="AS578">
        <v>4</v>
      </c>
      <c r="AT578">
        <v>7.6</v>
      </c>
      <c r="AU578">
        <f t="shared" si="17"/>
        <v>0.52631578947368418</v>
      </c>
      <c r="AV578">
        <f t="shared" si="18"/>
        <v>0</v>
      </c>
    </row>
    <row r="579" spans="1:48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O579" t="s">
        <v>6035</v>
      </c>
      <c r="AP579">
        <v>149.22999999999999</v>
      </c>
      <c r="AQ579">
        <v>2510</v>
      </c>
      <c r="AR579">
        <v>0.21854999999999999</v>
      </c>
      <c r="AS579">
        <v>26</v>
      </c>
      <c r="AT579">
        <v>7.6</v>
      </c>
      <c r="AU579">
        <f t="shared" ref="AU579:AU642" si="19">AS579/AT579</f>
        <v>3.4210526315789473</v>
      </c>
      <c r="AV579">
        <f t="shared" ref="AV579:AV642" si="20">IF(AU579&lt;AZ581,1,0)*IF(AU579&gt;AZ580,1,0)</f>
        <v>0</v>
      </c>
    </row>
    <row r="580" spans="1:48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O580" t="s">
        <v>6035</v>
      </c>
      <c r="AP580">
        <v>149.22999999999999</v>
      </c>
      <c r="AQ580">
        <v>2430</v>
      </c>
      <c r="AR580">
        <v>0.23344000000000001</v>
      </c>
      <c r="AS580">
        <v>25</v>
      </c>
      <c r="AT580">
        <v>12.1</v>
      </c>
      <c r="AU580">
        <f t="shared" si="19"/>
        <v>2.0661157024793391</v>
      </c>
      <c r="AV580">
        <f t="shared" si="20"/>
        <v>0</v>
      </c>
    </row>
    <row r="581" spans="1:48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O581" t="s">
        <v>6035</v>
      </c>
      <c r="AP581">
        <v>149.22999999999999</v>
      </c>
      <c r="AQ581">
        <v>2425</v>
      </c>
      <c r="AR581">
        <v>0.23449999999999999</v>
      </c>
      <c r="AS581">
        <v>4</v>
      </c>
      <c r="AT581">
        <v>12.1</v>
      </c>
      <c r="AU581">
        <f t="shared" si="19"/>
        <v>0.33057851239669422</v>
      </c>
      <c r="AV581">
        <f t="shared" si="20"/>
        <v>0</v>
      </c>
    </row>
    <row r="582" spans="1:48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O582" t="s">
        <v>6035</v>
      </c>
      <c r="AP582">
        <v>149.22999999999999</v>
      </c>
      <c r="AQ582">
        <v>2420</v>
      </c>
      <c r="AR582">
        <v>0.23463000000000001</v>
      </c>
      <c r="AS582">
        <v>25</v>
      </c>
      <c r="AT582">
        <v>12.1</v>
      </c>
      <c r="AU582">
        <f t="shared" si="19"/>
        <v>2.0661157024793391</v>
      </c>
      <c r="AV582">
        <f t="shared" si="20"/>
        <v>0</v>
      </c>
    </row>
    <row r="583" spans="1:48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O583" t="s">
        <v>6035</v>
      </c>
      <c r="AP583">
        <v>149.22999999999999</v>
      </c>
      <c r="AQ583">
        <v>2375</v>
      </c>
      <c r="AR583">
        <v>0.24360999999999999</v>
      </c>
      <c r="AS583">
        <v>6</v>
      </c>
      <c r="AT583">
        <v>12.1</v>
      </c>
      <c r="AU583">
        <f t="shared" si="19"/>
        <v>0.49586776859504134</v>
      </c>
      <c r="AV583">
        <f t="shared" si="20"/>
        <v>0</v>
      </c>
    </row>
    <row r="584" spans="1:48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O584" t="s">
        <v>6035</v>
      </c>
      <c r="AP584">
        <v>170.23</v>
      </c>
      <c r="AQ584">
        <v>2950</v>
      </c>
      <c r="AR584">
        <v>0.17079</v>
      </c>
      <c r="AS584">
        <v>300</v>
      </c>
      <c r="AT584">
        <v>0.5</v>
      </c>
      <c r="AU584">
        <f t="shared" si="19"/>
        <v>600</v>
      </c>
      <c r="AV584">
        <f t="shared" si="20"/>
        <v>0</v>
      </c>
    </row>
    <row r="585" spans="1:48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O585" t="s">
        <v>6035</v>
      </c>
      <c r="AP585">
        <v>170.23</v>
      </c>
      <c r="AQ585">
        <v>2825</v>
      </c>
      <c r="AR585">
        <v>0.17585000000000001</v>
      </c>
      <c r="AS585">
        <v>49</v>
      </c>
      <c r="AT585">
        <v>0.8</v>
      </c>
      <c r="AU585">
        <f t="shared" si="19"/>
        <v>61.25</v>
      </c>
      <c r="AV585">
        <f t="shared" si="20"/>
        <v>0</v>
      </c>
    </row>
    <row r="586" spans="1:48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O586" t="s">
        <v>6035</v>
      </c>
      <c r="AP586">
        <v>170.23</v>
      </c>
      <c r="AQ586">
        <v>2875</v>
      </c>
      <c r="AR586">
        <v>0.17283000000000001</v>
      </c>
      <c r="AS586">
        <v>10</v>
      </c>
      <c r="AT586">
        <v>0.6</v>
      </c>
      <c r="AU586">
        <f t="shared" si="19"/>
        <v>16.666666666666668</v>
      </c>
      <c r="AV586">
        <f t="shared" si="20"/>
        <v>0</v>
      </c>
    </row>
    <row r="587" spans="1:48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O587" t="s">
        <v>6035</v>
      </c>
      <c r="AP587">
        <v>170.23</v>
      </c>
      <c r="AQ587">
        <v>2850</v>
      </c>
      <c r="AR587">
        <v>0.17455999999999999</v>
      </c>
      <c r="AS587">
        <v>49</v>
      </c>
      <c r="AT587">
        <v>0.71</v>
      </c>
      <c r="AU587">
        <f t="shared" si="19"/>
        <v>69.014084507042256</v>
      </c>
      <c r="AV587">
        <f t="shared" si="20"/>
        <v>0</v>
      </c>
    </row>
    <row r="588" spans="1:48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O588" t="s">
        <v>6035</v>
      </c>
      <c r="AP588">
        <v>170.23</v>
      </c>
      <c r="AQ588">
        <v>2675</v>
      </c>
      <c r="AR588">
        <v>0.192</v>
      </c>
      <c r="AS588">
        <v>4</v>
      </c>
      <c r="AT588">
        <v>1.5</v>
      </c>
      <c r="AU588">
        <f t="shared" si="19"/>
        <v>2.6666666666666665</v>
      </c>
      <c r="AV588">
        <f t="shared" si="20"/>
        <v>0</v>
      </c>
    </row>
    <row r="589" spans="1:48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O589" t="s">
        <v>6035</v>
      </c>
      <c r="AP589">
        <v>170.23</v>
      </c>
      <c r="AQ589">
        <v>2125</v>
      </c>
      <c r="AR589">
        <v>0.28576000000000001</v>
      </c>
      <c r="AS589">
        <v>10</v>
      </c>
      <c r="AT589">
        <v>6.1</v>
      </c>
      <c r="AU589">
        <f t="shared" si="19"/>
        <v>1.639344262295082</v>
      </c>
      <c r="AV589">
        <f t="shared" si="20"/>
        <v>0</v>
      </c>
    </row>
    <row r="590" spans="1:48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O590" t="s">
        <v>6035</v>
      </c>
      <c r="AP590">
        <v>170.23</v>
      </c>
      <c r="AQ590">
        <v>2000</v>
      </c>
      <c r="AR590">
        <v>0.30570000000000003</v>
      </c>
      <c r="AS590">
        <v>2</v>
      </c>
      <c r="AT590">
        <v>6.49</v>
      </c>
      <c r="AU590">
        <f t="shared" si="19"/>
        <v>0.3081664098613251</v>
      </c>
      <c r="AV590">
        <f t="shared" si="20"/>
        <v>0</v>
      </c>
    </row>
    <row r="591" spans="1:48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O591" t="s">
        <v>6035</v>
      </c>
      <c r="AP591">
        <v>170.23</v>
      </c>
      <c r="AQ591">
        <v>1725</v>
      </c>
      <c r="AR591">
        <v>0.35328999999999999</v>
      </c>
      <c r="AS591">
        <v>40</v>
      </c>
      <c r="AT591">
        <v>6.99</v>
      </c>
      <c r="AU591">
        <f t="shared" si="19"/>
        <v>5.7224606580829755</v>
      </c>
      <c r="AV591">
        <f t="shared" si="20"/>
        <v>0</v>
      </c>
    </row>
    <row r="592" spans="1:48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O592" t="s">
        <v>6035</v>
      </c>
      <c r="AP592">
        <v>177.23</v>
      </c>
      <c r="AQ592">
        <v>2825</v>
      </c>
      <c r="AR592">
        <v>0.1769</v>
      </c>
      <c r="AS592">
        <v>500</v>
      </c>
      <c r="AT592">
        <v>7.51</v>
      </c>
      <c r="AU592">
        <f t="shared" si="19"/>
        <v>66.577896138482032</v>
      </c>
      <c r="AV592">
        <f t="shared" si="20"/>
        <v>0</v>
      </c>
    </row>
    <row r="593" spans="1:48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O593" t="s">
        <v>6035</v>
      </c>
      <c r="AP593">
        <v>177.23</v>
      </c>
      <c r="AQ593">
        <v>2925</v>
      </c>
      <c r="AR593">
        <v>0.17121</v>
      </c>
      <c r="AS593">
        <v>2</v>
      </c>
      <c r="AT593">
        <v>7.51</v>
      </c>
      <c r="AU593">
        <f t="shared" si="19"/>
        <v>0.26631158455392812</v>
      </c>
      <c r="AV593">
        <f t="shared" si="20"/>
        <v>0</v>
      </c>
    </row>
    <row r="594" spans="1:48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O594" t="s">
        <v>6035</v>
      </c>
      <c r="AP594">
        <v>177.23</v>
      </c>
      <c r="AQ594">
        <v>2850</v>
      </c>
      <c r="AR594">
        <v>0.17543</v>
      </c>
      <c r="AS594">
        <v>1</v>
      </c>
      <c r="AT594">
        <v>7.51</v>
      </c>
      <c r="AU594">
        <f t="shared" si="19"/>
        <v>0.13315579227696406</v>
      </c>
      <c r="AV594">
        <f t="shared" si="20"/>
        <v>0</v>
      </c>
    </row>
    <row r="595" spans="1:48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O595" t="s">
        <v>6035</v>
      </c>
      <c r="AP595">
        <v>177.23</v>
      </c>
      <c r="AQ595">
        <v>2725</v>
      </c>
      <c r="AR595">
        <v>0.18576999999999999</v>
      </c>
      <c r="AS595">
        <v>1</v>
      </c>
      <c r="AT595">
        <v>7.61</v>
      </c>
      <c r="AU595">
        <f t="shared" si="19"/>
        <v>0.13140604467805519</v>
      </c>
      <c r="AV595">
        <f t="shared" si="20"/>
        <v>0</v>
      </c>
    </row>
    <row r="596" spans="1:48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O596" t="s">
        <v>6035</v>
      </c>
      <c r="AP596">
        <v>177.23</v>
      </c>
      <c r="AQ596">
        <v>2675</v>
      </c>
      <c r="AR596">
        <v>0.19194</v>
      </c>
      <c r="AS596">
        <v>107</v>
      </c>
      <c r="AT596">
        <v>7.59</v>
      </c>
      <c r="AU596">
        <f t="shared" si="19"/>
        <v>14.097496706192359</v>
      </c>
      <c r="AV596">
        <f t="shared" si="20"/>
        <v>0</v>
      </c>
    </row>
    <row r="597" spans="1:48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O597" t="s">
        <v>6035</v>
      </c>
      <c r="AP597">
        <v>177.23</v>
      </c>
      <c r="AQ597">
        <v>2625</v>
      </c>
      <c r="AR597">
        <v>0.20003000000000001</v>
      </c>
      <c r="AS597">
        <v>31</v>
      </c>
      <c r="AT597">
        <v>7.5</v>
      </c>
      <c r="AU597">
        <f t="shared" si="19"/>
        <v>4.1333333333333337</v>
      </c>
      <c r="AV597">
        <f t="shared" si="20"/>
        <v>0</v>
      </c>
    </row>
    <row r="598" spans="1:48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O598" t="s">
        <v>6035</v>
      </c>
      <c r="AP598">
        <v>177.23</v>
      </c>
      <c r="AQ598">
        <v>2600</v>
      </c>
      <c r="AR598">
        <v>0.20332</v>
      </c>
      <c r="AS598">
        <v>2</v>
      </c>
      <c r="AT598">
        <v>7.5</v>
      </c>
      <c r="AU598">
        <f t="shared" si="19"/>
        <v>0.26666666666666666</v>
      </c>
      <c r="AV598">
        <f t="shared" si="20"/>
        <v>0</v>
      </c>
    </row>
    <row r="599" spans="1:48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O599" t="s">
        <v>6035</v>
      </c>
      <c r="AP599">
        <v>177.23</v>
      </c>
      <c r="AQ599">
        <v>2525</v>
      </c>
      <c r="AR599">
        <v>0.21589</v>
      </c>
      <c r="AS599">
        <v>2</v>
      </c>
      <c r="AT599">
        <v>7.61</v>
      </c>
      <c r="AU599">
        <f t="shared" si="19"/>
        <v>0.26281208935611039</v>
      </c>
      <c r="AV599">
        <f t="shared" si="20"/>
        <v>0</v>
      </c>
    </row>
    <row r="600" spans="1:48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O600" t="s">
        <v>6035</v>
      </c>
      <c r="AP600">
        <v>177.23</v>
      </c>
      <c r="AQ600">
        <v>2475</v>
      </c>
      <c r="AR600">
        <v>0.22488</v>
      </c>
      <c r="AS600">
        <v>1</v>
      </c>
      <c r="AT600">
        <v>12.1</v>
      </c>
      <c r="AU600">
        <f t="shared" si="19"/>
        <v>8.2644628099173556E-2</v>
      </c>
      <c r="AV600">
        <f t="shared" si="20"/>
        <v>0</v>
      </c>
    </row>
    <row r="601" spans="1:48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O601" t="s">
        <v>6035</v>
      </c>
      <c r="AP601">
        <v>177.23</v>
      </c>
      <c r="AQ601">
        <v>2425</v>
      </c>
      <c r="AR601">
        <v>0.23363</v>
      </c>
      <c r="AS601">
        <v>150</v>
      </c>
      <c r="AT601">
        <v>12.1</v>
      </c>
      <c r="AU601">
        <f t="shared" si="19"/>
        <v>12.396694214876034</v>
      </c>
      <c r="AV601">
        <f t="shared" si="20"/>
        <v>0</v>
      </c>
    </row>
    <row r="602" spans="1:48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O602" t="s">
        <v>6035</v>
      </c>
      <c r="AP602">
        <v>177.23</v>
      </c>
      <c r="AQ602">
        <v>2400</v>
      </c>
      <c r="AR602">
        <v>0.23777999999999999</v>
      </c>
      <c r="AS602">
        <v>150</v>
      </c>
      <c r="AT602">
        <v>12.1</v>
      </c>
      <c r="AU602">
        <f t="shared" si="19"/>
        <v>12.396694214876034</v>
      </c>
      <c r="AV602">
        <f t="shared" si="20"/>
        <v>0</v>
      </c>
    </row>
    <row r="603" spans="1:48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O603" t="s">
        <v>6035</v>
      </c>
      <c r="AP603">
        <v>177.23</v>
      </c>
      <c r="AQ603">
        <v>2375</v>
      </c>
      <c r="AR603">
        <v>0.24231</v>
      </c>
      <c r="AS603">
        <v>100</v>
      </c>
      <c r="AT603">
        <v>12.1</v>
      </c>
      <c r="AU603">
        <f t="shared" si="19"/>
        <v>8.2644628099173563</v>
      </c>
      <c r="AV603">
        <f t="shared" si="20"/>
        <v>0</v>
      </c>
    </row>
    <row r="604" spans="1:48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O604" t="s">
        <v>6035</v>
      </c>
      <c r="AP604">
        <v>177.23</v>
      </c>
      <c r="AQ604">
        <v>2325</v>
      </c>
      <c r="AR604">
        <v>0.25074000000000002</v>
      </c>
      <c r="AS604">
        <v>20</v>
      </c>
      <c r="AT604">
        <v>12.09</v>
      </c>
      <c r="AU604">
        <f t="shared" si="19"/>
        <v>1.6542597187758479</v>
      </c>
      <c r="AV604">
        <f t="shared" si="20"/>
        <v>0</v>
      </c>
    </row>
    <row r="605" spans="1:48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O605" t="s">
        <v>6035</v>
      </c>
      <c r="AP605">
        <v>177.23</v>
      </c>
      <c r="AQ605">
        <v>2275</v>
      </c>
      <c r="AR605">
        <v>0.25896999999999998</v>
      </c>
      <c r="AS605">
        <v>2</v>
      </c>
      <c r="AT605">
        <v>18.100000000000001</v>
      </c>
      <c r="AU605">
        <f t="shared" si="19"/>
        <v>0.11049723756906077</v>
      </c>
      <c r="AV605">
        <f t="shared" si="20"/>
        <v>0</v>
      </c>
    </row>
    <row r="606" spans="1:48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O606" t="s">
        <v>6035</v>
      </c>
      <c r="AP606">
        <v>177.23</v>
      </c>
      <c r="AQ606">
        <v>2225</v>
      </c>
      <c r="AR606">
        <v>0.26754</v>
      </c>
      <c r="AS606">
        <v>2</v>
      </c>
      <c r="AT606">
        <v>18.100000000000001</v>
      </c>
      <c r="AU606">
        <f t="shared" si="19"/>
        <v>0.11049723756906077</v>
      </c>
      <c r="AV606">
        <f t="shared" si="20"/>
        <v>0</v>
      </c>
    </row>
    <row r="607" spans="1:48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O607" t="s">
        <v>6035</v>
      </c>
      <c r="AP607">
        <v>177.23</v>
      </c>
      <c r="AQ607">
        <v>1700</v>
      </c>
      <c r="AR607">
        <v>0.35659000000000002</v>
      </c>
      <c r="AS607">
        <v>2</v>
      </c>
      <c r="AT607">
        <v>18.09</v>
      </c>
      <c r="AU607">
        <f t="shared" si="19"/>
        <v>0.11055831951354339</v>
      </c>
      <c r="AV607">
        <f t="shared" si="20"/>
        <v>0</v>
      </c>
    </row>
    <row r="608" spans="1:48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O608" t="s">
        <v>6035</v>
      </c>
      <c r="AP608">
        <v>261.23</v>
      </c>
      <c r="AQ608">
        <v>2825</v>
      </c>
      <c r="AR608">
        <v>0.17871999999999999</v>
      </c>
      <c r="AS608">
        <v>54</v>
      </c>
      <c r="AT608">
        <v>1.2</v>
      </c>
      <c r="AU608">
        <f t="shared" si="19"/>
        <v>45</v>
      </c>
      <c r="AV608">
        <f t="shared" si="20"/>
        <v>0</v>
      </c>
    </row>
    <row r="609" spans="1:48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O609" t="s">
        <v>6035</v>
      </c>
      <c r="AP609">
        <v>261.23</v>
      </c>
      <c r="AQ609">
        <v>2775</v>
      </c>
      <c r="AR609">
        <v>0.18276999999999999</v>
      </c>
      <c r="AS609">
        <v>110</v>
      </c>
      <c r="AT609">
        <v>1.39</v>
      </c>
      <c r="AU609">
        <f t="shared" si="19"/>
        <v>79.136690647482027</v>
      </c>
      <c r="AV609">
        <f t="shared" si="20"/>
        <v>0</v>
      </c>
    </row>
    <row r="610" spans="1:48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O610" t="s">
        <v>6035</v>
      </c>
      <c r="AP610">
        <v>261.23</v>
      </c>
      <c r="AQ610">
        <v>2675</v>
      </c>
      <c r="AR610">
        <v>0.19386</v>
      </c>
      <c r="AS610">
        <v>201</v>
      </c>
      <c r="AT610">
        <v>1.8</v>
      </c>
      <c r="AU610">
        <f t="shared" si="19"/>
        <v>111.66666666666666</v>
      </c>
      <c r="AV610">
        <f t="shared" si="20"/>
        <v>0</v>
      </c>
    </row>
    <row r="611" spans="1:48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O611" t="s">
        <v>6035</v>
      </c>
      <c r="AP611">
        <v>261.23</v>
      </c>
      <c r="AQ611">
        <v>2625</v>
      </c>
      <c r="AR611">
        <v>0.19982</v>
      </c>
      <c r="AS611">
        <v>660</v>
      </c>
      <c r="AT611">
        <v>1.99</v>
      </c>
      <c r="AU611">
        <f t="shared" si="19"/>
        <v>331.65829145728645</v>
      </c>
      <c r="AV611">
        <f t="shared" si="20"/>
        <v>0</v>
      </c>
    </row>
    <row r="612" spans="1:48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O612" t="s">
        <v>6035</v>
      </c>
      <c r="AP612">
        <v>261.23</v>
      </c>
      <c r="AQ612">
        <v>2475</v>
      </c>
      <c r="AR612">
        <v>0.22192999999999999</v>
      </c>
      <c r="AS612">
        <v>2</v>
      </c>
      <c r="AT612">
        <v>2.58</v>
      </c>
      <c r="AU612">
        <f t="shared" si="19"/>
        <v>0.77519379844961234</v>
      </c>
      <c r="AV612">
        <f t="shared" si="20"/>
        <v>0</v>
      </c>
    </row>
    <row r="613" spans="1:48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O613" t="s">
        <v>6035</v>
      </c>
      <c r="AP613">
        <v>261.23</v>
      </c>
      <c r="AQ613">
        <v>2375</v>
      </c>
      <c r="AR613">
        <v>0.23729</v>
      </c>
      <c r="AS613">
        <v>50</v>
      </c>
      <c r="AT613">
        <v>5.21</v>
      </c>
      <c r="AU613">
        <f t="shared" si="19"/>
        <v>9.5969289827255277</v>
      </c>
      <c r="AV613">
        <f t="shared" si="20"/>
        <v>0</v>
      </c>
    </row>
    <row r="614" spans="1:48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O614" t="s">
        <v>6035</v>
      </c>
      <c r="AP614">
        <v>261.23</v>
      </c>
      <c r="AQ614">
        <v>2075</v>
      </c>
      <c r="AR614">
        <v>0.28000999999999998</v>
      </c>
      <c r="AS614">
        <v>2</v>
      </c>
      <c r="AT614">
        <v>6.21</v>
      </c>
      <c r="AU614">
        <f t="shared" si="19"/>
        <v>0.322061191626409</v>
      </c>
      <c r="AV614">
        <f t="shared" si="20"/>
        <v>0</v>
      </c>
    </row>
    <row r="615" spans="1:48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O615" t="s">
        <v>6035</v>
      </c>
      <c r="AP615">
        <v>261.23</v>
      </c>
      <c r="AQ615">
        <v>1675</v>
      </c>
      <c r="AR615">
        <v>0.33317000000000002</v>
      </c>
      <c r="AS615">
        <v>1</v>
      </c>
      <c r="AT615">
        <v>6.98</v>
      </c>
      <c r="AU615">
        <f t="shared" si="19"/>
        <v>0.14326647564469913</v>
      </c>
      <c r="AV615">
        <f t="shared" si="20"/>
        <v>0</v>
      </c>
    </row>
    <row r="616" spans="1:48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O616" t="s">
        <v>6035</v>
      </c>
      <c r="AP616">
        <v>271.23</v>
      </c>
      <c r="AQ616">
        <v>2810</v>
      </c>
      <c r="AR616">
        <v>0.17913000000000001</v>
      </c>
      <c r="AS616">
        <v>1</v>
      </c>
      <c r="AT616">
        <v>1.29</v>
      </c>
      <c r="AU616">
        <f t="shared" si="19"/>
        <v>0.77519379844961234</v>
      </c>
      <c r="AV616">
        <f t="shared" si="20"/>
        <v>0</v>
      </c>
    </row>
    <row r="617" spans="1:48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O617" t="s">
        <v>6035</v>
      </c>
      <c r="AP617">
        <v>271.23</v>
      </c>
      <c r="AQ617">
        <v>2950</v>
      </c>
      <c r="AR617">
        <v>0.17008999999999999</v>
      </c>
      <c r="AS617">
        <v>36</v>
      </c>
      <c r="AT617">
        <v>0.69</v>
      </c>
      <c r="AU617">
        <f t="shared" si="19"/>
        <v>52.173913043478265</v>
      </c>
      <c r="AV617">
        <f t="shared" si="20"/>
        <v>0</v>
      </c>
    </row>
    <row r="618" spans="1:48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O618" t="s">
        <v>6035</v>
      </c>
      <c r="AP618">
        <v>271.23</v>
      </c>
      <c r="AQ618">
        <v>2850</v>
      </c>
      <c r="AR618">
        <v>0.17669000000000001</v>
      </c>
      <c r="AS618">
        <v>3</v>
      </c>
      <c r="AT618">
        <v>1.0900000000000001</v>
      </c>
      <c r="AU618">
        <f t="shared" si="19"/>
        <v>2.7522935779816513</v>
      </c>
      <c r="AV618">
        <f t="shared" si="20"/>
        <v>0</v>
      </c>
    </row>
    <row r="619" spans="1:48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O619" t="s">
        <v>6035</v>
      </c>
      <c r="AP619">
        <v>271.23</v>
      </c>
      <c r="AQ619">
        <v>2975</v>
      </c>
      <c r="AR619">
        <v>0.16916999999999999</v>
      </c>
      <c r="AS619">
        <v>10</v>
      </c>
      <c r="AT619">
        <v>0.7</v>
      </c>
      <c r="AU619">
        <f t="shared" si="19"/>
        <v>14.285714285714286</v>
      </c>
      <c r="AV619">
        <f t="shared" si="20"/>
        <v>0</v>
      </c>
    </row>
    <row r="620" spans="1:48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O620" t="s">
        <v>6035</v>
      </c>
      <c r="AP620">
        <v>271.23</v>
      </c>
      <c r="AQ620">
        <v>2900</v>
      </c>
      <c r="AR620">
        <v>0.17327000000000001</v>
      </c>
      <c r="AS620">
        <v>1</v>
      </c>
      <c r="AT620">
        <v>0.9</v>
      </c>
      <c r="AU620">
        <f t="shared" si="19"/>
        <v>1.1111111111111112</v>
      </c>
      <c r="AV620">
        <f t="shared" si="20"/>
        <v>0</v>
      </c>
    </row>
    <row r="621" spans="1:48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O621" t="s">
        <v>6035</v>
      </c>
      <c r="AP621">
        <v>271.23</v>
      </c>
      <c r="AQ621">
        <v>2800</v>
      </c>
      <c r="AR621">
        <v>0.18004000000000001</v>
      </c>
      <c r="AS621">
        <v>1</v>
      </c>
      <c r="AT621">
        <v>1.31</v>
      </c>
      <c r="AU621">
        <f t="shared" si="19"/>
        <v>0.76335877862595414</v>
      </c>
      <c r="AV621">
        <f t="shared" si="20"/>
        <v>0</v>
      </c>
    </row>
    <row r="622" spans="1:48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O622" t="s">
        <v>6035</v>
      </c>
      <c r="AP622">
        <v>271.23</v>
      </c>
      <c r="AQ622">
        <v>2840</v>
      </c>
      <c r="AR622">
        <v>0.17721000000000001</v>
      </c>
      <c r="AS622">
        <v>1</v>
      </c>
      <c r="AT622">
        <v>1.1000000000000001</v>
      </c>
      <c r="AU622">
        <f t="shared" si="19"/>
        <v>0.90909090909090906</v>
      </c>
      <c r="AV622">
        <f t="shared" si="20"/>
        <v>0</v>
      </c>
    </row>
    <row r="623" spans="1:48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O623" t="s">
        <v>6035</v>
      </c>
      <c r="AP623">
        <v>271.23</v>
      </c>
      <c r="AQ623">
        <v>2930</v>
      </c>
      <c r="AR623">
        <v>0.17116999999999999</v>
      </c>
      <c r="AS623">
        <v>1</v>
      </c>
      <c r="AT623">
        <v>0.79</v>
      </c>
      <c r="AU623">
        <f t="shared" si="19"/>
        <v>1.2658227848101264</v>
      </c>
      <c r="AV623">
        <f t="shared" si="20"/>
        <v>0</v>
      </c>
    </row>
    <row r="624" spans="1:48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O624" t="s">
        <v>6035</v>
      </c>
      <c r="AP624">
        <v>271.23</v>
      </c>
      <c r="AQ624">
        <v>2775</v>
      </c>
      <c r="AR624">
        <v>0.18256</v>
      </c>
      <c r="AS624">
        <v>100</v>
      </c>
      <c r="AT624">
        <v>1.4</v>
      </c>
      <c r="AU624">
        <f t="shared" si="19"/>
        <v>71.428571428571431</v>
      </c>
      <c r="AV624">
        <f t="shared" si="20"/>
        <v>0</v>
      </c>
    </row>
    <row r="625" spans="1:48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O625" t="s">
        <v>6035</v>
      </c>
      <c r="AP625">
        <v>271.23</v>
      </c>
      <c r="AQ625">
        <v>2760</v>
      </c>
      <c r="AR625">
        <v>0.18404000000000001</v>
      </c>
      <c r="AS625">
        <v>20</v>
      </c>
      <c r="AT625">
        <v>1.5</v>
      </c>
      <c r="AU625">
        <f t="shared" si="19"/>
        <v>13.333333333333334</v>
      </c>
      <c r="AV625">
        <f t="shared" si="20"/>
        <v>0</v>
      </c>
    </row>
    <row r="626" spans="1:48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O626" t="s">
        <v>6035</v>
      </c>
      <c r="AP626">
        <v>271.23</v>
      </c>
      <c r="AQ626">
        <v>2750</v>
      </c>
      <c r="AR626">
        <v>0.18554999999999999</v>
      </c>
      <c r="AS626">
        <v>1</v>
      </c>
      <c r="AT626">
        <v>1.5</v>
      </c>
      <c r="AU626">
        <f t="shared" si="19"/>
        <v>0.66666666666666663</v>
      </c>
      <c r="AV626">
        <f t="shared" si="20"/>
        <v>0</v>
      </c>
    </row>
    <row r="627" spans="1:48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O627" t="s">
        <v>6035</v>
      </c>
      <c r="AP627">
        <v>271.23</v>
      </c>
      <c r="AQ627">
        <v>2710</v>
      </c>
      <c r="AR627">
        <v>0.18951999999999999</v>
      </c>
      <c r="AS627">
        <v>10</v>
      </c>
      <c r="AT627">
        <v>1.71</v>
      </c>
      <c r="AU627">
        <f t="shared" si="19"/>
        <v>5.8479532163742691</v>
      </c>
      <c r="AV627">
        <f t="shared" si="20"/>
        <v>0</v>
      </c>
    </row>
    <row r="628" spans="1:48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O628" t="s">
        <v>6035</v>
      </c>
      <c r="AP628">
        <v>271.23</v>
      </c>
      <c r="AQ628">
        <v>2700</v>
      </c>
      <c r="AR628">
        <v>0.19092000000000001</v>
      </c>
      <c r="AS628">
        <v>2</v>
      </c>
      <c r="AT628">
        <v>1.81</v>
      </c>
      <c r="AU628">
        <f t="shared" si="19"/>
        <v>1.1049723756906078</v>
      </c>
      <c r="AV628">
        <f t="shared" si="20"/>
        <v>0</v>
      </c>
    </row>
    <row r="629" spans="1:48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O629" t="s">
        <v>6035</v>
      </c>
      <c r="AP629">
        <v>271.23</v>
      </c>
      <c r="AQ629">
        <v>2680</v>
      </c>
      <c r="AR629">
        <v>0.19344</v>
      </c>
      <c r="AS629">
        <v>1</v>
      </c>
      <c r="AT629">
        <v>1.78</v>
      </c>
      <c r="AU629">
        <f t="shared" si="19"/>
        <v>0.5617977528089888</v>
      </c>
      <c r="AV629">
        <f t="shared" si="20"/>
        <v>0</v>
      </c>
    </row>
    <row r="630" spans="1:48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O630" t="s">
        <v>6035</v>
      </c>
      <c r="AP630">
        <v>271.23</v>
      </c>
      <c r="AQ630">
        <v>2675</v>
      </c>
      <c r="AR630">
        <v>0.19331999999999999</v>
      </c>
      <c r="AS630">
        <v>1</v>
      </c>
      <c r="AT630">
        <v>1.9</v>
      </c>
      <c r="AU630">
        <f t="shared" si="19"/>
        <v>0.52631578947368418</v>
      </c>
      <c r="AV630">
        <f t="shared" si="20"/>
        <v>0</v>
      </c>
    </row>
    <row r="631" spans="1:48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O631" t="s">
        <v>6035</v>
      </c>
      <c r="AP631">
        <v>271.23</v>
      </c>
      <c r="AQ631">
        <v>2670</v>
      </c>
      <c r="AR631">
        <v>0.19436999999999999</v>
      </c>
      <c r="AS631">
        <v>1</v>
      </c>
      <c r="AT631">
        <v>1.99</v>
      </c>
      <c r="AU631">
        <f t="shared" si="19"/>
        <v>0.50251256281407031</v>
      </c>
      <c r="AV631">
        <f t="shared" si="20"/>
        <v>0</v>
      </c>
    </row>
    <row r="632" spans="1:48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O632" t="s">
        <v>6035</v>
      </c>
      <c r="AP632">
        <v>271.23</v>
      </c>
      <c r="AQ632">
        <v>2625</v>
      </c>
      <c r="AR632">
        <v>0.19989000000000001</v>
      </c>
      <c r="AS632">
        <v>2</v>
      </c>
      <c r="AT632">
        <v>2.1</v>
      </c>
      <c r="AU632">
        <f t="shared" si="19"/>
        <v>0.95238095238095233</v>
      </c>
      <c r="AV632">
        <f t="shared" si="20"/>
        <v>0</v>
      </c>
    </row>
    <row r="633" spans="1:48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O633" t="s">
        <v>6035</v>
      </c>
      <c r="AP633">
        <v>271.23</v>
      </c>
      <c r="AQ633">
        <v>2600</v>
      </c>
      <c r="AR633">
        <v>0.20335</v>
      </c>
      <c r="AS633">
        <v>1</v>
      </c>
      <c r="AT633">
        <v>2.1800000000000002</v>
      </c>
      <c r="AU633">
        <f t="shared" si="19"/>
        <v>0.4587155963302752</v>
      </c>
      <c r="AV633">
        <f t="shared" si="20"/>
        <v>0</v>
      </c>
    </row>
    <row r="634" spans="1:48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O634" t="s">
        <v>6035</v>
      </c>
      <c r="AP634">
        <v>271.23</v>
      </c>
      <c r="AQ634">
        <v>2575</v>
      </c>
      <c r="AR634">
        <v>0.20669000000000001</v>
      </c>
      <c r="AS634">
        <v>1</v>
      </c>
      <c r="AT634">
        <v>2.31</v>
      </c>
      <c r="AU634">
        <f t="shared" si="19"/>
        <v>0.4329004329004329</v>
      </c>
      <c r="AV634">
        <f t="shared" si="20"/>
        <v>0</v>
      </c>
    </row>
    <row r="635" spans="1:48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O635" t="s">
        <v>6035</v>
      </c>
      <c r="AP635">
        <v>271.23</v>
      </c>
      <c r="AQ635">
        <v>2550</v>
      </c>
      <c r="AR635">
        <v>0.21041000000000001</v>
      </c>
      <c r="AS635">
        <v>1</v>
      </c>
      <c r="AT635">
        <v>2.39</v>
      </c>
      <c r="AU635">
        <f t="shared" si="19"/>
        <v>0.41841004184100417</v>
      </c>
      <c r="AV635">
        <f t="shared" si="20"/>
        <v>0</v>
      </c>
    </row>
    <row r="636" spans="1:48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O636" t="s">
        <v>6035</v>
      </c>
      <c r="AP636">
        <v>271.23</v>
      </c>
      <c r="AQ636">
        <v>2500</v>
      </c>
      <c r="AR636">
        <v>0.21737999999999999</v>
      </c>
      <c r="AS636">
        <v>4</v>
      </c>
      <c r="AT636">
        <v>2.7</v>
      </c>
      <c r="AU636">
        <f t="shared" si="19"/>
        <v>1.4814814814814814</v>
      </c>
      <c r="AV636">
        <f t="shared" si="20"/>
        <v>0</v>
      </c>
    </row>
    <row r="637" spans="1:48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O637" t="s">
        <v>6035</v>
      </c>
      <c r="AP637">
        <v>271.23</v>
      </c>
      <c r="AQ637">
        <v>2475</v>
      </c>
      <c r="AR637">
        <v>0.22076999999999999</v>
      </c>
      <c r="AS637">
        <v>2</v>
      </c>
      <c r="AT637">
        <v>2.7</v>
      </c>
      <c r="AU637">
        <f t="shared" si="19"/>
        <v>0.7407407407407407</v>
      </c>
      <c r="AV637">
        <f t="shared" si="20"/>
        <v>0</v>
      </c>
    </row>
    <row r="638" spans="1:48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O638" t="s">
        <v>6035</v>
      </c>
      <c r="AP638">
        <v>271.23</v>
      </c>
      <c r="AQ638">
        <v>2450</v>
      </c>
      <c r="AR638">
        <v>0.22445000000000001</v>
      </c>
      <c r="AS638">
        <v>1</v>
      </c>
      <c r="AT638">
        <v>2.79</v>
      </c>
      <c r="AU638">
        <f t="shared" si="19"/>
        <v>0.35842293906810035</v>
      </c>
      <c r="AV638">
        <f t="shared" si="20"/>
        <v>0</v>
      </c>
    </row>
    <row r="639" spans="1:48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O639" t="s">
        <v>6035</v>
      </c>
      <c r="AP639">
        <v>271.23</v>
      </c>
      <c r="AQ639">
        <v>2425</v>
      </c>
      <c r="AR639">
        <v>0.22852</v>
      </c>
      <c r="AS639">
        <v>3</v>
      </c>
      <c r="AT639">
        <v>2.89</v>
      </c>
      <c r="AU639">
        <f t="shared" si="19"/>
        <v>1.0380622837370241</v>
      </c>
      <c r="AV639">
        <f t="shared" si="20"/>
        <v>0</v>
      </c>
    </row>
    <row r="640" spans="1:48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O640" t="s">
        <v>6035</v>
      </c>
      <c r="AP640">
        <v>271.23</v>
      </c>
      <c r="AQ640">
        <v>2400</v>
      </c>
      <c r="AR640">
        <v>0.23141999999999999</v>
      </c>
      <c r="AS640">
        <v>16</v>
      </c>
      <c r="AT640">
        <v>5.19</v>
      </c>
      <c r="AU640">
        <f t="shared" si="19"/>
        <v>3.0828516377649322</v>
      </c>
      <c r="AV640">
        <f t="shared" si="20"/>
        <v>0</v>
      </c>
    </row>
    <row r="641" spans="1:48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O641" t="s">
        <v>6035</v>
      </c>
      <c r="AP641">
        <v>271.23</v>
      </c>
      <c r="AQ641">
        <v>2375</v>
      </c>
      <c r="AR641">
        <v>0.23588999999999999</v>
      </c>
      <c r="AS641">
        <v>66</v>
      </c>
      <c r="AT641">
        <v>5.2</v>
      </c>
      <c r="AU641">
        <f t="shared" si="19"/>
        <v>12.692307692307692</v>
      </c>
      <c r="AV641">
        <f t="shared" si="20"/>
        <v>0</v>
      </c>
    </row>
    <row r="642" spans="1:48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O642" t="s">
        <v>6035</v>
      </c>
      <c r="AP642">
        <v>271.23</v>
      </c>
      <c r="AQ642">
        <v>2325</v>
      </c>
      <c r="AR642">
        <v>0.24296999999999999</v>
      </c>
      <c r="AS642">
        <v>3</v>
      </c>
      <c r="AT642">
        <v>5.39</v>
      </c>
      <c r="AU642">
        <f t="shared" si="19"/>
        <v>0.5565862708719852</v>
      </c>
      <c r="AV642">
        <f t="shared" si="20"/>
        <v>0</v>
      </c>
    </row>
    <row r="643" spans="1:48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O643" t="s">
        <v>6035</v>
      </c>
      <c r="AP643">
        <v>271.23</v>
      </c>
      <c r="AQ643">
        <v>2150</v>
      </c>
      <c r="AR643">
        <v>0.26837</v>
      </c>
      <c r="AS643">
        <v>4</v>
      </c>
      <c r="AT643">
        <v>6.1</v>
      </c>
      <c r="AU643">
        <f t="shared" ref="AU643:AU706" si="21">AS643/AT643</f>
        <v>0.65573770491803285</v>
      </c>
      <c r="AV643">
        <f t="shared" ref="AV643:AV706" si="22">IF(AU643&lt;AZ645,1,0)*IF(AU643&gt;AZ644,1,0)</f>
        <v>0</v>
      </c>
    </row>
    <row r="644" spans="1:48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O644" t="s">
        <v>6035</v>
      </c>
      <c r="AP644">
        <v>271.23</v>
      </c>
      <c r="AQ644">
        <v>2125</v>
      </c>
      <c r="AR644">
        <v>0.27227000000000001</v>
      </c>
      <c r="AS644">
        <v>4</v>
      </c>
      <c r="AT644">
        <v>6</v>
      </c>
      <c r="AU644">
        <f t="shared" si="21"/>
        <v>0.66666666666666663</v>
      </c>
      <c r="AV644">
        <f t="shared" si="22"/>
        <v>0</v>
      </c>
    </row>
    <row r="645" spans="1:48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O645" t="s">
        <v>6035</v>
      </c>
      <c r="AP645">
        <v>271.23</v>
      </c>
      <c r="AQ645">
        <v>1800</v>
      </c>
      <c r="AR645">
        <v>0.31603999999999999</v>
      </c>
      <c r="AS645">
        <v>1</v>
      </c>
      <c r="AT645">
        <v>6.81</v>
      </c>
      <c r="AU645">
        <f t="shared" si="21"/>
        <v>0.14684287812041116</v>
      </c>
      <c r="AV645">
        <f t="shared" si="22"/>
        <v>0</v>
      </c>
    </row>
    <row r="646" spans="1:48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O646" t="s">
        <v>6035</v>
      </c>
      <c r="AP646">
        <v>352.27</v>
      </c>
      <c r="AQ646">
        <v>2950</v>
      </c>
      <c r="AR646">
        <v>0.17085</v>
      </c>
      <c r="AS646">
        <v>49</v>
      </c>
      <c r="AT646">
        <v>0.9</v>
      </c>
      <c r="AU646">
        <f t="shared" si="21"/>
        <v>54.444444444444443</v>
      </c>
      <c r="AV646">
        <f t="shared" si="22"/>
        <v>0</v>
      </c>
    </row>
    <row r="647" spans="1:48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O647" t="s">
        <v>6035</v>
      </c>
      <c r="AP647">
        <v>352.27</v>
      </c>
      <c r="AQ647">
        <v>2775</v>
      </c>
      <c r="AR647">
        <v>0.18339</v>
      </c>
      <c r="AS647">
        <v>254</v>
      </c>
      <c r="AT647">
        <v>1.7</v>
      </c>
      <c r="AU647">
        <f t="shared" si="21"/>
        <v>149.41176470588235</v>
      </c>
      <c r="AV647">
        <f t="shared" si="22"/>
        <v>0</v>
      </c>
    </row>
    <row r="648" spans="1:48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O648" t="s">
        <v>6035</v>
      </c>
      <c r="AP648">
        <v>352.27</v>
      </c>
      <c r="AQ648">
        <v>2575</v>
      </c>
      <c r="AR648">
        <v>0.20588000000000001</v>
      </c>
      <c r="AS648">
        <v>500</v>
      </c>
      <c r="AT648">
        <v>2.6</v>
      </c>
      <c r="AU648">
        <f t="shared" si="21"/>
        <v>192.30769230769229</v>
      </c>
      <c r="AV648">
        <f t="shared" si="22"/>
        <v>0</v>
      </c>
    </row>
    <row r="649" spans="1:48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O649" t="s">
        <v>6035</v>
      </c>
      <c r="AP649">
        <v>352.27</v>
      </c>
      <c r="AQ649">
        <v>2375</v>
      </c>
      <c r="AR649">
        <v>0.23249</v>
      </c>
      <c r="AS649">
        <v>10</v>
      </c>
      <c r="AT649">
        <v>5.49</v>
      </c>
      <c r="AU649">
        <f t="shared" si="21"/>
        <v>1.8214936247723132</v>
      </c>
      <c r="AV649">
        <f t="shared" si="22"/>
        <v>0</v>
      </c>
    </row>
    <row r="650" spans="1:48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O650" t="s">
        <v>6035</v>
      </c>
      <c r="AP650">
        <v>352.27</v>
      </c>
      <c r="AQ650">
        <v>2350</v>
      </c>
      <c r="AR650">
        <v>0.23580999999999999</v>
      </c>
      <c r="AS650">
        <v>25</v>
      </c>
      <c r="AT650">
        <v>5.5</v>
      </c>
      <c r="AU650">
        <f t="shared" si="21"/>
        <v>4.5454545454545459</v>
      </c>
      <c r="AV650">
        <f t="shared" si="22"/>
        <v>0</v>
      </c>
    </row>
    <row r="651" spans="1:48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O651" t="s">
        <v>6035</v>
      </c>
      <c r="AP651">
        <v>352.27</v>
      </c>
      <c r="AQ651">
        <v>2325</v>
      </c>
      <c r="AR651">
        <v>0.23968999999999999</v>
      </c>
      <c r="AS651">
        <v>11</v>
      </c>
      <c r="AT651">
        <v>5.4</v>
      </c>
      <c r="AU651">
        <f t="shared" si="21"/>
        <v>2.0370370370370368</v>
      </c>
      <c r="AV651">
        <f t="shared" si="22"/>
        <v>0</v>
      </c>
    </row>
    <row r="652" spans="1:48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O652" t="s">
        <v>6035</v>
      </c>
      <c r="AP652">
        <v>352.27</v>
      </c>
      <c r="AQ652">
        <v>2275</v>
      </c>
      <c r="AR652">
        <v>0.24673999999999999</v>
      </c>
      <c r="AS652">
        <v>2</v>
      </c>
      <c r="AT652">
        <v>5.6</v>
      </c>
      <c r="AU652">
        <f t="shared" si="21"/>
        <v>0.35714285714285715</v>
      </c>
      <c r="AV652">
        <f t="shared" si="22"/>
        <v>0</v>
      </c>
    </row>
    <row r="653" spans="1:48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O653" t="s">
        <v>6035</v>
      </c>
      <c r="AP653">
        <v>352.27</v>
      </c>
      <c r="AQ653">
        <v>2225</v>
      </c>
      <c r="AR653">
        <v>0.25296000000000002</v>
      </c>
      <c r="AS653">
        <v>800</v>
      </c>
      <c r="AT653">
        <v>5.8</v>
      </c>
      <c r="AU653">
        <f t="shared" si="21"/>
        <v>137.93103448275863</v>
      </c>
      <c r="AV653">
        <f t="shared" si="22"/>
        <v>0</v>
      </c>
    </row>
    <row r="654" spans="1:48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O654" t="s">
        <v>6035</v>
      </c>
      <c r="AP654">
        <v>352.27</v>
      </c>
      <c r="AQ654">
        <v>2175</v>
      </c>
      <c r="AR654">
        <v>0.25890999999999997</v>
      </c>
      <c r="AS654">
        <v>1</v>
      </c>
      <c r="AT654">
        <v>5.91</v>
      </c>
      <c r="AU654">
        <f t="shared" si="21"/>
        <v>0.16920473773265651</v>
      </c>
      <c r="AV654">
        <f t="shared" si="22"/>
        <v>0</v>
      </c>
    </row>
    <row r="655" spans="1:48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O655" t="s">
        <v>6035</v>
      </c>
      <c r="AP655">
        <v>352.27</v>
      </c>
      <c r="AQ655">
        <v>2075</v>
      </c>
      <c r="AR655">
        <v>0.27226</v>
      </c>
      <c r="AS655">
        <v>12</v>
      </c>
      <c r="AT655">
        <v>6.1</v>
      </c>
      <c r="AU655">
        <f t="shared" si="21"/>
        <v>1.9672131147540985</v>
      </c>
      <c r="AV655">
        <f t="shared" si="22"/>
        <v>0</v>
      </c>
    </row>
    <row r="656" spans="1:48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O656" t="s">
        <v>6035</v>
      </c>
      <c r="AP656">
        <v>352.27</v>
      </c>
      <c r="AQ656">
        <v>2050</v>
      </c>
      <c r="AR656">
        <v>0.27539000000000002</v>
      </c>
      <c r="AS656">
        <v>1</v>
      </c>
      <c r="AT656">
        <v>6.2</v>
      </c>
      <c r="AU656">
        <f t="shared" si="21"/>
        <v>0.16129032258064516</v>
      </c>
      <c r="AV656">
        <f t="shared" si="22"/>
        <v>0</v>
      </c>
    </row>
    <row r="657" spans="1:48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O657" t="s">
        <v>6035</v>
      </c>
      <c r="AP657">
        <v>352.27</v>
      </c>
      <c r="AQ657">
        <v>2025</v>
      </c>
      <c r="AR657">
        <v>0.27767999999999998</v>
      </c>
      <c r="AS657">
        <v>15</v>
      </c>
      <c r="AT657">
        <v>6.2</v>
      </c>
      <c r="AU657">
        <f t="shared" si="21"/>
        <v>2.4193548387096775</v>
      </c>
      <c r="AV657">
        <f t="shared" si="22"/>
        <v>0</v>
      </c>
    </row>
    <row r="658" spans="1:48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O658" t="s">
        <v>6035</v>
      </c>
      <c r="AP658">
        <v>352.27</v>
      </c>
      <c r="AQ658">
        <v>1950</v>
      </c>
      <c r="AR658">
        <v>0.28706999999999999</v>
      </c>
      <c r="AS658">
        <v>1</v>
      </c>
      <c r="AT658">
        <v>6.4</v>
      </c>
      <c r="AU658">
        <f t="shared" si="21"/>
        <v>0.15625</v>
      </c>
      <c r="AV658">
        <f t="shared" si="22"/>
        <v>0</v>
      </c>
    </row>
    <row r="659" spans="1:48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O659" t="s">
        <v>6035</v>
      </c>
      <c r="AP659">
        <v>352.27</v>
      </c>
      <c r="AQ659">
        <v>1925</v>
      </c>
      <c r="AR659">
        <v>0.28977999999999998</v>
      </c>
      <c r="AS659">
        <v>1</v>
      </c>
      <c r="AT659">
        <v>6.41</v>
      </c>
      <c r="AU659">
        <f t="shared" si="21"/>
        <v>0.15600624024960999</v>
      </c>
      <c r="AV659">
        <f t="shared" si="22"/>
        <v>0</v>
      </c>
    </row>
    <row r="660" spans="1:48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O660" t="s">
        <v>6035</v>
      </c>
      <c r="AP660">
        <v>352.27</v>
      </c>
      <c r="AQ660">
        <v>1850</v>
      </c>
      <c r="AR660">
        <v>0.29833999999999999</v>
      </c>
      <c r="AS660">
        <v>2</v>
      </c>
      <c r="AT660">
        <v>6.6</v>
      </c>
      <c r="AU660">
        <f t="shared" si="21"/>
        <v>0.30303030303030304</v>
      </c>
      <c r="AV660">
        <f t="shared" si="22"/>
        <v>0</v>
      </c>
    </row>
    <row r="661" spans="1:48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O661" t="s">
        <v>6035</v>
      </c>
      <c r="AP661">
        <v>352.27</v>
      </c>
      <c r="AQ661">
        <v>1775</v>
      </c>
      <c r="AR661">
        <v>0.30756</v>
      </c>
      <c r="AS661">
        <v>10</v>
      </c>
      <c r="AT661">
        <v>6.7</v>
      </c>
      <c r="AU661">
        <f t="shared" si="21"/>
        <v>1.4925373134328357</v>
      </c>
      <c r="AV661">
        <f t="shared" si="22"/>
        <v>0</v>
      </c>
    </row>
    <row r="662" spans="1:48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O662" t="s">
        <v>6035</v>
      </c>
      <c r="AP662">
        <v>352.27</v>
      </c>
      <c r="AQ662">
        <v>1675</v>
      </c>
      <c r="AR662">
        <v>0.31773000000000001</v>
      </c>
      <c r="AS662">
        <v>1</v>
      </c>
      <c r="AT662">
        <v>6.9</v>
      </c>
      <c r="AU662">
        <f t="shared" si="21"/>
        <v>0.14492753623188406</v>
      </c>
      <c r="AV662">
        <f t="shared" si="22"/>
        <v>0</v>
      </c>
    </row>
    <row r="663" spans="1:48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O663" t="s">
        <v>6035</v>
      </c>
      <c r="AP663">
        <v>352.27</v>
      </c>
      <c r="AQ663">
        <v>1625</v>
      </c>
      <c r="AR663">
        <v>0.32235000000000003</v>
      </c>
      <c r="AS663">
        <v>2</v>
      </c>
      <c r="AT663">
        <v>6.91</v>
      </c>
      <c r="AU663">
        <f t="shared" si="21"/>
        <v>0.28943560057887119</v>
      </c>
      <c r="AV663">
        <f t="shared" si="22"/>
        <v>0</v>
      </c>
    </row>
    <row r="664" spans="1:48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O664" t="s">
        <v>6035</v>
      </c>
      <c r="AP664">
        <v>363.27</v>
      </c>
      <c r="AQ664">
        <v>1750</v>
      </c>
      <c r="AR664">
        <v>0.30291000000000001</v>
      </c>
      <c r="AS664">
        <v>9</v>
      </c>
      <c r="AT664">
        <v>18.100000000000001</v>
      </c>
      <c r="AU664">
        <f t="shared" si="21"/>
        <v>0.49723756906077343</v>
      </c>
      <c r="AV664">
        <f t="shared" si="22"/>
        <v>0</v>
      </c>
    </row>
    <row r="665" spans="1:48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O665" t="s">
        <v>6035</v>
      </c>
      <c r="AP665">
        <v>380.27</v>
      </c>
      <c r="AQ665">
        <v>2950</v>
      </c>
      <c r="AR665">
        <v>0.17011000000000001</v>
      </c>
      <c r="AS665">
        <v>89</v>
      </c>
      <c r="AT665">
        <v>7.6</v>
      </c>
      <c r="AU665">
        <f t="shared" si="21"/>
        <v>11.710526315789474</v>
      </c>
      <c r="AV665">
        <f t="shared" si="22"/>
        <v>0</v>
      </c>
    </row>
    <row r="666" spans="1:48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O666" t="s">
        <v>6035</v>
      </c>
      <c r="AP666">
        <v>380.27</v>
      </c>
      <c r="AQ666">
        <v>2900</v>
      </c>
      <c r="AR666">
        <v>0.1731</v>
      </c>
      <c r="AS666">
        <v>5</v>
      </c>
      <c r="AT666">
        <v>7.59</v>
      </c>
      <c r="AU666">
        <f t="shared" si="21"/>
        <v>0.65876152832674573</v>
      </c>
      <c r="AV666">
        <f t="shared" si="22"/>
        <v>0</v>
      </c>
    </row>
    <row r="667" spans="1:48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O667" t="s">
        <v>6035</v>
      </c>
      <c r="AP667">
        <v>380.27</v>
      </c>
      <c r="AQ667">
        <v>2925</v>
      </c>
      <c r="AR667">
        <v>0.17188000000000001</v>
      </c>
      <c r="AS667">
        <v>3</v>
      </c>
      <c r="AT667">
        <v>7.5</v>
      </c>
      <c r="AU667">
        <f t="shared" si="21"/>
        <v>0.4</v>
      </c>
      <c r="AV667">
        <f t="shared" si="22"/>
        <v>0</v>
      </c>
    </row>
    <row r="668" spans="1:48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O668" t="s">
        <v>6035</v>
      </c>
      <c r="AP668">
        <v>380.27</v>
      </c>
      <c r="AQ668">
        <v>2850</v>
      </c>
      <c r="AR668">
        <v>0.17624000000000001</v>
      </c>
      <c r="AS668">
        <v>3</v>
      </c>
      <c r="AT668">
        <v>7.5</v>
      </c>
      <c r="AU668">
        <f t="shared" si="21"/>
        <v>0.4</v>
      </c>
      <c r="AV668">
        <f t="shared" si="22"/>
        <v>0</v>
      </c>
    </row>
    <row r="669" spans="1:48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O669" t="s">
        <v>6035</v>
      </c>
      <c r="AP669">
        <v>380.27</v>
      </c>
      <c r="AQ669">
        <v>2875</v>
      </c>
      <c r="AR669">
        <v>0.17496</v>
      </c>
      <c r="AS669">
        <v>10</v>
      </c>
      <c r="AT669">
        <v>7.51</v>
      </c>
      <c r="AU669">
        <f t="shared" si="21"/>
        <v>1.3315579227696406</v>
      </c>
      <c r="AV669">
        <f t="shared" si="22"/>
        <v>0</v>
      </c>
    </row>
    <row r="670" spans="1:48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O670" t="s">
        <v>6035</v>
      </c>
      <c r="AP670">
        <v>380.27</v>
      </c>
      <c r="AQ670">
        <v>2775</v>
      </c>
      <c r="AR670">
        <v>0.18298</v>
      </c>
      <c r="AS670">
        <v>20</v>
      </c>
      <c r="AT670">
        <v>7.49</v>
      </c>
      <c r="AU670">
        <f t="shared" si="21"/>
        <v>2.6702269692923899</v>
      </c>
      <c r="AV670">
        <f t="shared" si="22"/>
        <v>0</v>
      </c>
    </row>
    <row r="671" spans="1:48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O671" t="s">
        <v>6035</v>
      </c>
      <c r="AP671">
        <v>380.27</v>
      </c>
      <c r="AQ671">
        <v>2750</v>
      </c>
      <c r="AR671">
        <v>0.18572</v>
      </c>
      <c r="AS671">
        <v>150</v>
      </c>
      <c r="AT671">
        <v>7.59</v>
      </c>
      <c r="AU671">
        <f t="shared" si="21"/>
        <v>19.762845849802371</v>
      </c>
      <c r="AV671">
        <f t="shared" si="22"/>
        <v>0</v>
      </c>
    </row>
    <row r="672" spans="1:48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O672" t="s">
        <v>6035</v>
      </c>
      <c r="AP672">
        <v>380.27</v>
      </c>
      <c r="AQ672">
        <v>2725</v>
      </c>
      <c r="AR672">
        <v>0.18776999999999999</v>
      </c>
      <c r="AS672">
        <v>1</v>
      </c>
      <c r="AT672">
        <v>7.5</v>
      </c>
      <c r="AU672">
        <f t="shared" si="21"/>
        <v>0.13333333333333333</v>
      </c>
      <c r="AV672">
        <f t="shared" si="22"/>
        <v>0</v>
      </c>
    </row>
    <row r="673" spans="1:48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O673" t="s">
        <v>6035</v>
      </c>
      <c r="AP673">
        <v>380.27</v>
      </c>
      <c r="AQ673">
        <v>2650</v>
      </c>
      <c r="AR673">
        <v>0.19631000000000001</v>
      </c>
      <c r="AS673">
        <v>2</v>
      </c>
      <c r="AT673">
        <v>7.49</v>
      </c>
      <c r="AU673">
        <f t="shared" si="21"/>
        <v>0.26702269692923897</v>
      </c>
      <c r="AV673">
        <f t="shared" si="22"/>
        <v>0</v>
      </c>
    </row>
    <row r="674" spans="1:48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O674" t="s">
        <v>6035</v>
      </c>
      <c r="AP674">
        <v>380.27</v>
      </c>
      <c r="AQ674">
        <v>2625</v>
      </c>
      <c r="AR674">
        <v>0.19896</v>
      </c>
      <c r="AS674">
        <v>32</v>
      </c>
      <c r="AT674">
        <v>12.1</v>
      </c>
      <c r="AU674">
        <f t="shared" si="21"/>
        <v>2.6446280991735538</v>
      </c>
      <c r="AV674">
        <f t="shared" si="22"/>
        <v>0</v>
      </c>
    </row>
    <row r="675" spans="1:48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O675" t="s">
        <v>6035</v>
      </c>
      <c r="AP675">
        <v>380.27</v>
      </c>
      <c r="AQ675">
        <v>2600</v>
      </c>
      <c r="AR675">
        <v>0.20208999999999999</v>
      </c>
      <c r="AS675">
        <v>125</v>
      </c>
      <c r="AT675">
        <v>12.1</v>
      </c>
      <c r="AU675">
        <f t="shared" si="21"/>
        <v>10.330578512396695</v>
      </c>
      <c r="AV675">
        <f t="shared" si="22"/>
        <v>0</v>
      </c>
    </row>
    <row r="676" spans="1:48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O676" t="s">
        <v>6035</v>
      </c>
      <c r="AP676">
        <v>380.27</v>
      </c>
      <c r="AQ676">
        <v>2575</v>
      </c>
      <c r="AR676">
        <v>0.20499000000000001</v>
      </c>
      <c r="AS676">
        <v>40</v>
      </c>
      <c r="AT676">
        <v>12.09</v>
      </c>
      <c r="AU676">
        <f t="shared" si="21"/>
        <v>3.3085194375516958</v>
      </c>
      <c r="AV676">
        <f t="shared" si="22"/>
        <v>0</v>
      </c>
    </row>
    <row r="677" spans="1:48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O677" t="s">
        <v>6035</v>
      </c>
      <c r="AP677">
        <v>380.27</v>
      </c>
      <c r="AQ677">
        <v>2375</v>
      </c>
      <c r="AR677">
        <v>0.23035</v>
      </c>
      <c r="AS677">
        <v>1</v>
      </c>
      <c r="AT677">
        <v>18.100000000000001</v>
      </c>
      <c r="AU677">
        <f t="shared" si="21"/>
        <v>5.5248618784530384E-2</v>
      </c>
      <c r="AV677">
        <f t="shared" si="22"/>
        <v>0</v>
      </c>
    </row>
    <row r="678" spans="1:48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O678" t="s">
        <v>6035</v>
      </c>
      <c r="AP678">
        <v>380.27</v>
      </c>
      <c r="AQ678">
        <v>2300</v>
      </c>
      <c r="AR678">
        <v>0.24012</v>
      </c>
      <c r="AS678">
        <v>7</v>
      </c>
      <c r="AT678">
        <v>18.09</v>
      </c>
      <c r="AU678">
        <f t="shared" si="21"/>
        <v>0.38695411829740189</v>
      </c>
      <c r="AV678">
        <f t="shared" si="22"/>
        <v>0</v>
      </c>
    </row>
    <row r="679" spans="1:48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O679" t="s">
        <v>6035</v>
      </c>
      <c r="AP679">
        <v>380.27</v>
      </c>
      <c r="AQ679">
        <v>2275</v>
      </c>
      <c r="AR679">
        <v>0.24307999999999999</v>
      </c>
      <c r="AS679">
        <v>1</v>
      </c>
      <c r="AT679">
        <v>18.11</v>
      </c>
      <c r="AU679">
        <f t="shared" si="21"/>
        <v>5.5218111540585313E-2</v>
      </c>
      <c r="AV679">
        <f t="shared" si="22"/>
        <v>0</v>
      </c>
    </row>
    <row r="680" spans="1:48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O680" t="s">
        <v>6035</v>
      </c>
      <c r="AP680">
        <v>380.27</v>
      </c>
      <c r="AQ680">
        <v>2075</v>
      </c>
      <c r="AR680">
        <v>0.26768999999999998</v>
      </c>
      <c r="AS680">
        <v>7</v>
      </c>
      <c r="AT680">
        <v>18.100000000000001</v>
      </c>
      <c r="AU680">
        <f t="shared" si="21"/>
        <v>0.38674033149171266</v>
      </c>
      <c r="AV680">
        <f t="shared" si="22"/>
        <v>0</v>
      </c>
    </row>
    <row r="681" spans="1:48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O681" t="s">
        <v>6035</v>
      </c>
      <c r="AP681">
        <v>380.27</v>
      </c>
      <c r="AQ681">
        <v>2025</v>
      </c>
      <c r="AR681">
        <v>0.27355000000000002</v>
      </c>
      <c r="AS681">
        <v>2</v>
      </c>
      <c r="AT681">
        <v>18.11</v>
      </c>
      <c r="AU681">
        <f t="shared" si="21"/>
        <v>0.11043622308117063</v>
      </c>
      <c r="AV681">
        <f t="shared" si="22"/>
        <v>0</v>
      </c>
    </row>
    <row r="682" spans="1:48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O682" t="s">
        <v>6035</v>
      </c>
      <c r="AP682">
        <v>380.27</v>
      </c>
      <c r="AQ682">
        <v>2000</v>
      </c>
      <c r="AR682">
        <v>0.27655000000000002</v>
      </c>
      <c r="AS682">
        <v>1</v>
      </c>
      <c r="AT682">
        <v>18.100000000000001</v>
      </c>
      <c r="AU682">
        <f t="shared" si="21"/>
        <v>5.5248618784530384E-2</v>
      </c>
      <c r="AV682">
        <f t="shared" si="22"/>
        <v>0</v>
      </c>
    </row>
    <row r="683" spans="1:48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O683" t="s">
        <v>6035</v>
      </c>
      <c r="AP683">
        <v>380.27</v>
      </c>
      <c r="AQ683">
        <v>1825</v>
      </c>
      <c r="AR683">
        <v>0.29642000000000002</v>
      </c>
      <c r="AS683">
        <v>8</v>
      </c>
      <c r="AT683">
        <v>18.100000000000001</v>
      </c>
      <c r="AU683">
        <f t="shared" si="21"/>
        <v>0.44198895027624308</v>
      </c>
      <c r="AV683">
        <f t="shared" si="22"/>
        <v>0</v>
      </c>
    </row>
    <row r="684" spans="1:48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O684" t="s">
        <v>6035</v>
      </c>
      <c r="AP684">
        <v>380.27</v>
      </c>
      <c r="AQ684">
        <v>1800</v>
      </c>
      <c r="AR684">
        <v>0.29909999999999998</v>
      </c>
      <c r="AS684">
        <v>1</v>
      </c>
      <c r="AT684">
        <v>18.100000000000001</v>
      </c>
      <c r="AU684">
        <f t="shared" si="21"/>
        <v>5.5248618784530384E-2</v>
      </c>
      <c r="AV684">
        <f t="shared" si="22"/>
        <v>0</v>
      </c>
    </row>
    <row r="685" spans="1:48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O685" t="s">
        <v>6035</v>
      </c>
      <c r="AP685">
        <v>443.23</v>
      </c>
      <c r="AQ685">
        <v>2950</v>
      </c>
      <c r="AR685">
        <v>0.1726</v>
      </c>
      <c r="AS685">
        <v>25</v>
      </c>
      <c r="AT685">
        <v>1.39</v>
      </c>
      <c r="AU685">
        <f t="shared" si="21"/>
        <v>17.985611510791369</v>
      </c>
      <c r="AV685">
        <f t="shared" si="22"/>
        <v>0</v>
      </c>
    </row>
    <row r="686" spans="1:48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O686" t="s">
        <v>6035</v>
      </c>
      <c r="AP686">
        <v>443.23</v>
      </c>
      <c r="AQ686">
        <v>2350</v>
      </c>
      <c r="AR686">
        <v>0.23293</v>
      </c>
      <c r="AS686">
        <v>1</v>
      </c>
      <c r="AT686">
        <v>5.79</v>
      </c>
      <c r="AU686">
        <f t="shared" si="21"/>
        <v>0.17271157167530224</v>
      </c>
      <c r="AV686">
        <f t="shared" si="22"/>
        <v>0</v>
      </c>
    </row>
    <row r="687" spans="1:48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O687" t="s">
        <v>6035</v>
      </c>
      <c r="AP687">
        <v>443.23</v>
      </c>
      <c r="AQ687">
        <v>2200</v>
      </c>
      <c r="AR687">
        <v>0.25140000000000001</v>
      </c>
      <c r="AS687">
        <v>150</v>
      </c>
      <c r="AT687">
        <v>6.11</v>
      </c>
      <c r="AU687">
        <f t="shared" si="21"/>
        <v>24.549918166939442</v>
      </c>
      <c r="AV687">
        <f t="shared" si="22"/>
        <v>0</v>
      </c>
    </row>
    <row r="688" spans="1:48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O688" t="s">
        <v>6035</v>
      </c>
      <c r="AP688">
        <v>443.23</v>
      </c>
      <c r="AQ688">
        <v>1800</v>
      </c>
      <c r="AR688">
        <v>0.29465999999999998</v>
      </c>
      <c r="AS688">
        <v>12</v>
      </c>
      <c r="AT688">
        <v>6.81</v>
      </c>
      <c r="AU688">
        <f t="shared" si="21"/>
        <v>1.7621145374449341</v>
      </c>
      <c r="AV688">
        <f t="shared" si="22"/>
        <v>0</v>
      </c>
    </row>
    <row r="689" spans="1:48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O689" t="s">
        <v>6035</v>
      </c>
      <c r="AP689">
        <v>443.23</v>
      </c>
      <c r="AQ689">
        <v>1775</v>
      </c>
      <c r="AR689">
        <v>0.29688999999999999</v>
      </c>
      <c r="AS689">
        <v>8</v>
      </c>
      <c r="AT689">
        <v>6.8</v>
      </c>
      <c r="AU689">
        <f t="shared" si="21"/>
        <v>1.1764705882352942</v>
      </c>
      <c r="AV689">
        <f t="shared" si="22"/>
        <v>0</v>
      </c>
    </row>
    <row r="690" spans="1:48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O690" t="s">
        <v>6035</v>
      </c>
      <c r="AP690">
        <v>443.23</v>
      </c>
      <c r="AQ690">
        <v>1750</v>
      </c>
      <c r="AR690">
        <v>0.29926000000000003</v>
      </c>
      <c r="AS690">
        <v>8</v>
      </c>
      <c r="AT690">
        <v>7</v>
      </c>
      <c r="AU690">
        <f t="shared" si="21"/>
        <v>1.1428571428571428</v>
      </c>
      <c r="AV690">
        <f t="shared" si="22"/>
        <v>0</v>
      </c>
    </row>
    <row r="691" spans="1:48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O691" t="s">
        <v>6035</v>
      </c>
      <c r="AP691">
        <v>534.23</v>
      </c>
      <c r="AQ691">
        <v>2825</v>
      </c>
      <c r="AR691">
        <v>0.18440999999999999</v>
      </c>
      <c r="AS691">
        <v>3</v>
      </c>
      <c r="AT691">
        <v>7.49</v>
      </c>
      <c r="AU691">
        <f t="shared" si="21"/>
        <v>0.40053404539385845</v>
      </c>
      <c r="AV691">
        <f t="shared" si="22"/>
        <v>0</v>
      </c>
    </row>
    <row r="692" spans="1:48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O692" t="s">
        <v>6035</v>
      </c>
      <c r="AP692">
        <v>534.23</v>
      </c>
      <c r="AQ692">
        <v>2800</v>
      </c>
      <c r="AR692">
        <v>0.18572</v>
      </c>
      <c r="AS692">
        <v>12</v>
      </c>
      <c r="AT692">
        <v>7.6</v>
      </c>
      <c r="AU692">
        <f t="shared" si="21"/>
        <v>1.5789473684210527</v>
      </c>
      <c r="AV692">
        <f t="shared" si="22"/>
        <v>0</v>
      </c>
    </row>
    <row r="693" spans="1:48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O693" t="s">
        <v>6035</v>
      </c>
      <c r="AP693">
        <v>534.23</v>
      </c>
      <c r="AQ693">
        <v>2775</v>
      </c>
      <c r="AR693">
        <v>0.18870999999999999</v>
      </c>
      <c r="AS693">
        <v>37</v>
      </c>
      <c r="AT693">
        <v>7.6</v>
      </c>
      <c r="AU693">
        <f t="shared" si="21"/>
        <v>4.8684210526315788</v>
      </c>
      <c r="AV693">
        <f t="shared" si="22"/>
        <v>0</v>
      </c>
    </row>
    <row r="694" spans="1:48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O694" t="s">
        <v>6035</v>
      </c>
      <c r="AP694">
        <v>534.23</v>
      </c>
      <c r="AQ694">
        <v>2725</v>
      </c>
      <c r="AR694">
        <v>0.19231000000000001</v>
      </c>
      <c r="AS694">
        <v>1</v>
      </c>
      <c r="AT694">
        <v>7.5</v>
      </c>
      <c r="AU694">
        <f t="shared" si="21"/>
        <v>0.13333333333333333</v>
      </c>
      <c r="AV694">
        <f t="shared" si="22"/>
        <v>0</v>
      </c>
    </row>
    <row r="695" spans="1:48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O695" t="s">
        <v>6035</v>
      </c>
      <c r="AP695">
        <v>534.23</v>
      </c>
      <c r="AQ695">
        <v>2700</v>
      </c>
      <c r="AR695">
        <v>0.19547</v>
      </c>
      <c r="AS695">
        <v>42</v>
      </c>
      <c r="AT695">
        <v>10.7</v>
      </c>
      <c r="AU695">
        <f t="shared" si="21"/>
        <v>3.9252336448598135</v>
      </c>
      <c r="AV695">
        <f t="shared" si="22"/>
        <v>0</v>
      </c>
    </row>
    <row r="696" spans="1:48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O696" t="s">
        <v>6035</v>
      </c>
      <c r="AP696">
        <v>534.23</v>
      </c>
      <c r="AQ696">
        <v>2675</v>
      </c>
      <c r="AR696">
        <v>0.19722999999999999</v>
      </c>
      <c r="AS696">
        <v>1</v>
      </c>
      <c r="AT696">
        <v>10.71</v>
      </c>
      <c r="AU696">
        <f t="shared" si="21"/>
        <v>9.3370681605975711E-2</v>
      </c>
      <c r="AV696">
        <f t="shared" si="22"/>
        <v>0</v>
      </c>
    </row>
    <row r="697" spans="1:48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O697" t="s">
        <v>6035</v>
      </c>
      <c r="AP697">
        <v>534.23</v>
      </c>
      <c r="AQ697">
        <v>2650</v>
      </c>
      <c r="AR697">
        <v>0.20007</v>
      </c>
      <c r="AS697">
        <v>1</v>
      </c>
      <c r="AT697">
        <v>10.69</v>
      </c>
      <c r="AU697">
        <f t="shared" si="21"/>
        <v>9.3545369504209552E-2</v>
      </c>
      <c r="AV697">
        <f t="shared" si="22"/>
        <v>0</v>
      </c>
    </row>
    <row r="698" spans="1:48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O698" t="s">
        <v>6035</v>
      </c>
      <c r="AP698">
        <v>534.23</v>
      </c>
      <c r="AQ698">
        <v>2625</v>
      </c>
      <c r="AR698">
        <v>0.20208000000000001</v>
      </c>
      <c r="AS698">
        <v>1</v>
      </c>
      <c r="AT698">
        <v>10.8</v>
      </c>
      <c r="AU698">
        <f t="shared" si="21"/>
        <v>9.2592592592592587E-2</v>
      </c>
      <c r="AV698">
        <f t="shared" si="22"/>
        <v>0</v>
      </c>
    </row>
    <row r="699" spans="1:48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O699" t="s">
        <v>6035</v>
      </c>
      <c r="AP699">
        <v>534.23</v>
      </c>
      <c r="AQ699">
        <v>2600</v>
      </c>
      <c r="AR699">
        <v>0.20505999999999999</v>
      </c>
      <c r="AS699">
        <v>2</v>
      </c>
      <c r="AT699">
        <v>10.8</v>
      </c>
      <c r="AU699">
        <f t="shared" si="21"/>
        <v>0.18518518518518517</v>
      </c>
      <c r="AV699">
        <f t="shared" si="22"/>
        <v>0</v>
      </c>
    </row>
    <row r="700" spans="1:48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O700" t="s">
        <v>6035</v>
      </c>
      <c r="AP700">
        <v>534.23</v>
      </c>
      <c r="AQ700">
        <v>2550</v>
      </c>
      <c r="AR700">
        <v>0.21004999999999999</v>
      </c>
      <c r="AS700">
        <v>20</v>
      </c>
      <c r="AT700">
        <v>10.9</v>
      </c>
      <c r="AU700">
        <f t="shared" si="21"/>
        <v>1.8348623853211008</v>
      </c>
      <c r="AV700">
        <f t="shared" si="22"/>
        <v>0</v>
      </c>
    </row>
    <row r="701" spans="1:48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O701" t="s">
        <v>6035</v>
      </c>
      <c r="AP701">
        <v>534.23</v>
      </c>
      <c r="AQ701">
        <v>2525</v>
      </c>
      <c r="AR701">
        <v>0.21271000000000001</v>
      </c>
      <c r="AS701">
        <v>32</v>
      </c>
      <c r="AT701">
        <v>10.9</v>
      </c>
      <c r="AU701">
        <f t="shared" si="21"/>
        <v>2.9357798165137612</v>
      </c>
      <c r="AV701">
        <f t="shared" si="22"/>
        <v>0</v>
      </c>
    </row>
    <row r="702" spans="1:48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O702" t="s">
        <v>6035</v>
      </c>
      <c r="AP702">
        <v>534.23</v>
      </c>
      <c r="AQ702">
        <v>2425</v>
      </c>
      <c r="AR702">
        <v>0.22411</v>
      </c>
      <c r="AS702">
        <v>155</v>
      </c>
      <c r="AT702">
        <v>11</v>
      </c>
      <c r="AU702">
        <f t="shared" si="21"/>
        <v>14.090909090909092</v>
      </c>
      <c r="AV702">
        <f t="shared" si="22"/>
        <v>0</v>
      </c>
    </row>
    <row r="703" spans="1:48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O703" t="s">
        <v>6035</v>
      </c>
      <c r="AP703">
        <v>534.23</v>
      </c>
      <c r="AQ703">
        <v>2375</v>
      </c>
      <c r="AR703">
        <v>0.22877</v>
      </c>
      <c r="AS703">
        <v>10</v>
      </c>
      <c r="AT703">
        <v>13.3</v>
      </c>
      <c r="AU703">
        <f t="shared" si="21"/>
        <v>0.75187969924812026</v>
      </c>
      <c r="AV703">
        <f t="shared" si="22"/>
        <v>0</v>
      </c>
    </row>
    <row r="704" spans="1:48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O704" t="s">
        <v>6035</v>
      </c>
      <c r="AP704">
        <v>534.23</v>
      </c>
      <c r="AQ704">
        <v>2350</v>
      </c>
      <c r="AR704">
        <v>0.23197999999999999</v>
      </c>
      <c r="AS704">
        <v>1</v>
      </c>
      <c r="AT704">
        <v>13.4</v>
      </c>
      <c r="AU704">
        <f t="shared" si="21"/>
        <v>7.4626865671641784E-2</v>
      </c>
      <c r="AV704">
        <f t="shared" si="22"/>
        <v>0</v>
      </c>
    </row>
    <row r="705" spans="1:48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O705" t="s">
        <v>6035</v>
      </c>
      <c r="AP705">
        <v>534.23</v>
      </c>
      <c r="AQ705">
        <v>2300</v>
      </c>
      <c r="AR705">
        <v>0.23777000000000001</v>
      </c>
      <c r="AS705">
        <v>1</v>
      </c>
      <c r="AT705">
        <v>13.41</v>
      </c>
      <c r="AU705">
        <f t="shared" si="21"/>
        <v>7.4571215510812819E-2</v>
      </c>
      <c r="AV705">
        <f t="shared" si="22"/>
        <v>0</v>
      </c>
    </row>
    <row r="706" spans="1:48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O706" t="s">
        <v>6035</v>
      </c>
      <c r="AP706">
        <v>534.23</v>
      </c>
      <c r="AQ706">
        <v>2225</v>
      </c>
      <c r="AR706">
        <v>0.24609</v>
      </c>
      <c r="AS706">
        <v>1</v>
      </c>
      <c r="AT706">
        <v>13.5</v>
      </c>
      <c r="AU706">
        <f t="shared" si="21"/>
        <v>7.407407407407407E-2</v>
      </c>
      <c r="AV706">
        <f t="shared" si="22"/>
        <v>0</v>
      </c>
    </row>
    <row r="707" spans="1:48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O707" t="s">
        <v>6035</v>
      </c>
      <c r="AP707">
        <v>534.23</v>
      </c>
      <c r="AQ707">
        <v>2200</v>
      </c>
      <c r="AR707">
        <v>0.24861</v>
      </c>
      <c r="AS707">
        <v>46</v>
      </c>
      <c r="AT707">
        <v>13.5</v>
      </c>
      <c r="AU707">
        <f t="shared" ref="AU707:AU770" si="23">AS707/AT707</f>
        <v>3.4074074074074074</v>
      </c>
      <c r="AV707">
        <f t="shared" ref="AV707:AV770" si="24">IF(AU707&lt;AZ709,1,0)*IF(AU707&gt;AZ708,1,0)</f>
        <v>0</v>
      </c>
    </row>
    <row r="708" spans="1:48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O708" t="s">
        <v>6035</v>
      </c>
      <c r="AP708">
        <v>534.23</v>
      </c>
      <c r="AQ708">
        <v>2175</v>
      </c>
      <c r="AR708">
        <v>0.25135999999999997</v>
      </c>
      <c r="AS708">
        <v>1</v>
      </c>
      <c r="AT708">
        <v>13.5</v>
      </c>
      <c r="AU708">
        <f t="shared" si="23"/>
        <v>7.407407407407407E-2</v>
      </c>
      <c r="AV708">
        <f t="shared" si="24"/>
        <v>0</v>
      </c>
    </row>
    <row r="709" spans="1:48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O709" t="s">
        <v>6035</v>
      </c>
      <c r="AP709">
        <v>534.23</v>
      </c>
      <c r="AQ709">
        <v>1950</v>
      </c>
      <c r="AR709">
        <v>0.27389000000000002</v>
      </c>
      <c r="AS709">
        <v>6</v>
      </c>
      <c r="AT709">
        <v>13.7</v>
      </c>
      <c r="AU709">
        <f t="shared" si="23"/>
        <v>0.43795620437956206</v>
      </c>
      <c r="AV709">
        <f t="shared" si="24"/>
        <v>0</v>
      </c>
    </row>
    <row r="710" spans="1:48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O710" t="s">
        <v>6035</v>
      </c>
      <c r="AP710">
        <v>534.23</v>
      </c>
      <c r="AQ710">
        <v>1925</v>
      </c>
      <c r="AR710">
        <v>0.27671000000000001</v>
      </c>
      <c r="AS710">
        <v>8</v>
      </c>
      <c r="AT710">
        <v>13.69</v>
      </c>
      <c r="AU710">
        <f t="shared" si="23"/>
        <v>0.58436815193571956</v>
      </c>
      <c r="AV710">
        <f t="shared" si="24"/>
        <v>0</v>
      </c>
    </row>
    <row r="711" spans="1:48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O711" t="s">
        <v>6035</v>
      </c>
      <c r="AP711">
        <v>534.23</v>
      </c>
      <c r="AQ711">
        <v>1900</v>
      </c>
      <c r="AR711">
        <v>0.27945999999999999</v>
      </c>
      <c r="AS711">
        <v>8</v>
      </c>
      <c r="AT711">
        <v>13.71</v>
      </c>
      <c r="AU711">
        <f t="shared" si="23"/>
        <v>0.58351568198395332</v>
      </c>
      <c r="AV711">
        <f t="shared" si="24"/>
        <v>0</v>
      </c>
    </row>
    <row r="712" spans="1:48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O712" t="s">
        <v>6035</v>
      </c>
      <c r="AP712">
        <v>534.23</v>
      </c>
      <c r="AQ712">
        <v>1800</v>
      </c>
      <c r="AR712">
        <v>0.28761999999999999</v>
      </c>
      <c r="AS712">
        <v>1</v>
      </c>
      <c r="AT712">
        <v>13.2</v>
      </c>
      <c r="AU712">
        <f t="shared" si="23"/>
        <v>7.575757575757576E-2</v>
      </c>
      <c r="AV712">
        <f t="shared" si="24"/>
        <v>0</v>
      </c>
    </row>
    <row r="713" spans="1:48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O713" t="s">
        <v>6035</v>
      </c>
      <c r="AP713">
        <v>534.23</v>
      </c>
      <c r="AQ713">
        <v>1750</v>
      </c>
      <c r="AR713">
        <v>0.29241</v>
      </c>
      <c r="AS713">
        <v>8</v>
      </c>
      <c r="AT713">
        <v>13.1</v>
      </c>
      <c r="AU713">
        <f t="shared" si="23"/>
        <v>0.61068702290076338</v>
      </c>
      <c r="AV713">
        <f t="shared" si="24"/>
        <v>0</v>
      </c>
    </row>
    <row r="714" spans="1:48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O714" t="s">
        <v>6035</v>
      </c>
      <c r="AP714">
        <v>534.23</v>
      </c>
      <c r="AQ714">
        <v>1725</v>
      </c>
      <c r="AR714">
        <v>0.29321999999999998</v>
      </c>
      <c r="AS714">
        <v>8</v>
      </c>
      <c r="AT714">
        <v>13</v>
      </c>
      <c r="AU714">
        <f t="shared" si="23"/>
        <v>0.61538461538461542</v>
      </c>
      <c r="AV714">
        <f t="shared" si="24"/>
        <v>0</v>
      </c>
    </row>
    <row r="715" spans="1:48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O715" t="s">
        <v>6035</v>
      </c>
      <c r="AP715">
        <v>716.27</v>
      </c>
      <c r="AQ715">
        <v>3025</v>
      </c>
      <c r="AR715">
        <v>0.17746000000000001</v>
      </c>
      <c r="AS715">
        <v>44</v>
      </c>
      <c r="AT715">
        <v>7.2</v>
      </c>
      <c r="AU715">
        <f t="shared" si="23"/>
        <v>6.1111111111111107</v>
      </c>
      <c r="AV715">
        <f t="shared" si="24"/>
        <v>0</v>
      </c>
    </row>
    <row r="716" spans="1:48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O716" t="s">
        <v>6035</v>
      </c>
      <c r="AP716">
        <v>716.27</v>
      </c>
      <c r="AQ716">
        <v>3050</v>
      </c>
      <c r="AR716">
        <v>0.17552999999999999</v>
      </c>
      <c r="AS716">
        <v>11</v>
      </c>
      <c r="AT716">
        <v>6.91</v>
      </c>
      <c r="AU716">
        <f t="shared" si="23"/>
        <v>1.5918958031837915</v>
      </c>
      <c r="AV716">
        <f t="shared" si="24"/>
        <v>0</v>
      </c>
    </row>
    <row r="717" spans="1:48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O717" t="s">
        <v>6035</v>
      </c>
      <c r="AP717">
        <v>716.27</v>
      </c>
      <c r="AQ717">
        <v>2950</v>
      </c>
      <c r="AR717">
        <v>0.18101999999999999</v>
      </c>
      <c r="AS717">
        <v>10</v>
      </c>
      <c r="AT717">
        <v>7.51</v>
      </c>
      <c r="AU717">
        <f t="shared" si="23"/>
        <v>1.3315579227696406</v>
      </c>
      <c r="AV717">
        <f t="shared" si="24"/>
        <v>0</v>
      </c>
    </row>
    <row r="718" spans="1:48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O718" t="s">
        <v>6035</v>
      </c>
      <c r="AP718">
        <v>716.27</v>
      </c>
      <c r="AQ718">
        <v>2875</v>
      </c>
      <c r="AR718">
        <v>0.18615000000000001</v>
      </c>
      <c r="AS718">
        <v>1</v>
      </c>
      <c r="AT718">
        <v>7.59</v>
      </c>
      <c r="AU718">
        <f t="shared" si="23"/>
        <v>0.13175230566534915</v>
      </c>
      <c r="AV718">
        <f t="shared" si="24"/>
        <v>0</v>
      </c>
    </row>
    <row r="719" spans="1:48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O719" t="s">
        <v>6035</v>
      </c>
      <c r="AP719">
        <v>716.27</v>
      </c>
      <c r="AQ719">
        <v>3075</v>
      </c>
      <c r="AR719">
        <v>0.17459</v>
      </c>
      <c r="AS719">
        <v>1</v>
      </c>
      <c r="AT719">
        <v>6.39</v>
      </c>
      <c r="AU719">
        <f t="shared" si="23"/>
        <v>0.1564945226917058</v>
      </c>
      <c r="AV719">
        <f t="shared" si="24"/>
        <v>0</v>
      </c>
    </row>
    <row r="720" spans="1:48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O720" t="s">
        <v>6035</v>
      </c>
      <c r="AP720">
        <v>716.27</v>
      </c>
      <c r="AQ720">
        <v>2975</v>
      </c>
      <c r="AR720">
        <v>0.18045</v>
      </c>
      <c r="AS720">
        <v>10</v>
      </c>
      <c r="AT720">
        <v>7.59</v>
      </c>
      <c r="AU720">
        <f t="shared" si="23"/>
        <v>1.3175230566534915</v>
      </c>
      <c r="AV720">
        <f t="shared" si="24"/>
        <v>0</v>
      </c>
    </row>
    <row r="721" spans="1:48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O721" t="s">
        <v>6035</v>
      </c>
      <c r="AP721">
        <v>716.27</v>
      </c>
      <c r="AQ721">
        <v>2825</v>
      </c>
      <c r="AR721">
        <v>0.18984999999999999</v>
      </c>
      <c r="AS721">
        <v>2</v>
      </c>
      <c r="AT721">
        <v>7.6</v>
      </c>
      <c r="AU721">
        <f t="shared" si="23"/>
        <v>0.26315789473684209</v>
      </c>
      <c r="AV721">
        <f t="shared" si="24"/>
        <v>0</v>
      </c>
    </row>
    <row r="722" spans="1:48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O722" t="s">
        <v>6035</v>
      </c>
      <c r="AP722">
        <v>716.27</v>
      </c>
      <c r="AQ722">
        <v>2725</v>
      </c>
      <c r="AR722">
        <v>0.19749</v>
      </c>
      <c r="AS722">
        <v>20</v>
      </c>
      <c r="AT722">
        <v>10.7</v>
      </c>
      <c r="AU722">
        <f t="shared" si="23"/>
        <v>1.8691588785046731</v>
      </c>
      <c r="AV722">
        <f t="shared" si="24"/>
        <v>0</v>
      </c>
    </row>
    <row r="723" spans="1:48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O723" t="s">
        <v>6035</v>
      </c>
      <c r="AP723">
        <v>716.27</v>
      </c>
      <c r="AQ723">
        <v>2700</v>
      </c>
      <c r="AR723">
        <v>0.19936000000000001</v>
      </c>
      <c r="AS723">
        <v>5</v>
      </c>
      <c r="AT723">
        <v>10.8</v>
      </c>
      <c r="AU723">
        <f t="shared" si="23"/>
        <v>0.46296296296296291</v>
      </c>
      <c r="AV723">
        <f t="shared" si="24"/>
        <v>0</v>
      </c>
    </row>
    <row r="724" spans="1:48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O724" t="s">
        <v>6035</v>
      </c>
      <c r="AP724">
        <v>716.27</v>
      </c>
      <c r="AQ724">
        <v>2675</v>
      </c>
      <c r="AR724">
        <v>0.20158000000000001</v>
      </c>
      <c r="AS724">
        <v>60</v>
      </c>
      <c r="AT724">
        <v>10.8</v>
      </c>
      <c r="AU724">
        <f t="shared" si="23"/>
        <v>5.5555555555555554</v>
      </c>
      <c r="AV724">
        <f t="shared" si="24"/>
        <v>0</v>
      </c>
    </row>
    <row r="725" spans="1:48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O725" t="s">
        <v>6035</v>
      </c>
      <c r="AP725">
        <v>716.27</v>
      </c>
      <c r="AQ725">
        <v>2625</v>
      </c>
      <c r="AR725">
        <v>0.20488000000000001</v>
      </c>
      <c r="AS725">
        <v>1</v>
      </c>
      <c r="AT725">
        <v>10.81</v>
      </c>
      <c r="AU725">
        <f t="shared" si="23"/>
        <v>9.2506938020351523E-2</v>
      </c>
      <c r="AV725">
        <f t="shared" si="24"/>
        <v>0</v>
      </c>
    </row>
    <row r="726" spans="1:48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O726" t="s">
        <v>6035</v>
      </c>
      <c r="AP726">
        <v>716.27</v>
      </c>
      <c r="AQ726">
        <v>2600</v>
      </c>
      <c r="AR726">
        <v>0.20749999999999999</v>
      </c>
      <c r="AS726">
        <v>5</v>
      </c>
      <c r="AT726">
        <v>10.8</v>
      </c>
      <c r="AU726">
        <f t="shared" si="23"/>
        <v>0.46296296296296291</v>
      </c>
      <c r="AV726">
        <f t="shared" si="24"/>
        <v>0</v>
      </c>
    </row>
    <row r="727" spans="1:48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O727" t="s">
        <v>6035</v>
      </c>
      <c r="AP727">
        <v>716.27</v>
      </c>
      <c r="AQ727">
        <v>2550</v>
      </c>
      <c r="AR727">
        <v>0.21138999999999999</v>
      </c>
      <c r="AS727">
        <v>1</v>
      </c>
      <c r="AT727">
        <v>10.88</v>
      </c>
      <c r="AU727">
        <f t="shared" si="23"/>
        <v>9.1911764705882346E-2</v>
      </c>
      <c r="AV727">
        <f t="shared" si="24"/>
        <v>0</v>
      </c>
    </row>
    <row r="728" spans="1:48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O728" t="s">
        <v>6035</v>
      </c>
      <c r="AP728">
        <v>716.27</v>
      </c>
      <c r="AQ728">
        <v>2525</v>
      </c>
      <c r="AR728">
        <v>0.21335999999999999</v>
      </c>
      <c r="AS728">
        <v>6</v>
      </c>
      <c r="AT728">
        <v>11.01</v>
      </c>
      <c r="AU728">
        <f t="shared" si="23"/>
        <v>0.54495912806539515</v>
      </c>
      <c r="AV728">
        <f t="shared" si="24"/>
        <v>0</v>
      </c>
    </row>
    <row r="729" spans="1:48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O729" t="s">
        <v>6035</v>
      </c>
      <c r="AP729">
        <v>716.27</v>
      </c>
      <c r="AQ729">
        <v>2475</v>
      </c>
      <c r="AR729">
        <v>0.21787000000000001</v>
      </c>
      <c r="AS729">
        <v>43</v>
      </c>
      <c r="AT729">
        <v>11</v>
      </c>
      <c r="AU729">
        <f t="shared" si="23"/>
        <v>3.9090909090909092</v>
      </c>
      <c r="AV729">
        <f t="shared" si="24"/>
        <v>0</v>
      </c>
    </row>
    <row r="730" spans="1:48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O730" t="s">
        <v>6035</v>
      </c>
      <c r="AP730">
        <v>716.27</v>
      </c>
      <c r="AQ730">
        <v>2425</v>
      </c>
      <c r="AR730">
        <v>0.22277</v>
      </c>
      <c r="AS730">
        <v>100</v>
      </c>
      <c r="AT730">
        <v>11.08</v>
      </c>
      <c r="AU730">
        <f t="shared" si="23"/>
        <v>9.025270758122744</v>
      </c>
      <c r="AV730">
        <f t="shared" si="24"/>
        <v>0</v>
      </c>
    </row>
    <row r="731" spans="1:48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O731" t="s">
        <v>6035</v>
      </c>
      <c r="AP731">
        <v>716.27</v>
      </c>
      <c r="AQ731">
        <v>2375</v>
      </c>
      <c r="AR731">
        <v>0.22695000000000001</v>
      </c>
      <c r="AS731">
        <v>4</v>
      </c>
      <c r="AT731">
        <v>13.3</v>
      </c>
      <c r="AU731">
        <f t="shared" si="23"/>
        <v>0.3007518796992481</v>
      </c>
      <c r="AV731">
        <f t="shared" si="24"/>
        <v>0</v>
      </c>
    </row>
    <row r="732" spans="1:48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O732" t="s">
        <v>6035</v>
      </c>
      <c r="AP732">
        <v>716.27</v>
      </c>
      <c r="AQ732">
        <v>2225</v>
      </c>
      <c r="AR732">
        <v>0.24088999999999999</v>
      </c>
      <c r="AS732">
        <v>90</v>
      </c>
      <c r="AT732">
        <v>13.51</v>
      </c>
      <c r="AU732">
        <f t="shared" si="23"/>
        <v>6.6617320503330868</v>
      </c>
      <c r="AV732">
        <f t="shared" si="24"/>
        <v>0</v>
      </c>
    </row>
    <row r="733" spans="1:48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O733" t="s">
        <v>6035</v>
      </c>
      <c r="AP733">
        <v>716.27</v>
      </c>
      <c r="AQ733">
        <v>2175</v>
      </c>
      <c r="AR733">
        <v>0.24507000000000001</v>
      </c>
      <c r="AS733">
        <v>2</v>
      </c>
      <c r="AT733">
        <v>13.49</v>
      </c>
      <c r="AU733">
        <f t="shared" si="23"/>
        <v>0.14825796886582654</v>
      </c>
      <c r="AV733">
        <f t="shared" si="24"/>
        <v>0</v>
      </c>
    </row>
    <row r="734" spans="1:48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O734" t="s">
        <v>6035</v>
      </c>
      <c r="AP734">
        <v>716.27</v>
      </c>
      <c r="AQ734">
        <v>2125</v>
      </c>
      <c r="AR734">
        <v>0.24917</v>
      </c>
      <c r="AS734">
        <v>10</v>
      </c>
      <c r="AT734">
        <v>13.5</v>
      </c>
      <c r="AU734">
        <f t="shared" si="23"/>
        <v>0.7407407407407407</v>
      </c>
      <c r="AV734">
        <f t="shared" si="24"/>
        <v>0</v>
      </c>
    </row>
    <row r="735" spans="1:48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O735" t="s">
        <v>6035</v>
      </c>
      <c r="AP735">
        <v>716.27</v>
      </c>
      <c r="AQ735">
        <v>1925</v>
      </c>
      <c r="AR735">
        <v>0.26550000000000001</v>
      </c>
      <c r="AS735">
        <v>1</v>
      </c>
      <c r="AT735">
        <v>13.59</v>
      </c>
      <c r="AU735">
        <f t="shared" si="23"/>
        <v>7.358351729212656E-2</v>
      </c>
      <c r="AV735">
        <f t="shared" si="24"/>
        <v>0</v>
      </c>
    </row>
    <row r="736" spans="1:48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O736" t="s">
        <v>6035</v>
      </c>
      <c r="AP736">
        <v>716.27</v>
      </c>
      <c r="AQ736">
        <v>1850</v>
      </c>
      <c r="AR736">
        <v>0.27071000000000001</v>
      </c>
      <c r="AS736">
        <v>3</v>
      </c>
      <c r="AT736">
        <v>13.3</v>
      </c>
      <c r="AU736">
        <f t="shared" si="23"/>
        <v>0.22556390977443608</v>
      </c>
      <c r="AV736">
        <f t="shared" si="24"/>
        <v>0</v>
      </c>
    </row>
    <row r="737" spans="1:48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O737" t="s">
        <v>6035</v>
      </c>
      <c r="AP737">
        <v>716.27</v>
      </c>
      <c r="AQ737">
        <v>1825</v>
      </c>
      <c r="AR737">
        <v>0.27302999999999999</v>
      </c>
      <c r="AS737">
        <v>90</v>
      </c>
      <c r="AT737">
        <v>13.3</v>
      </c>
      <c r="AU737">
        <f t="shared" si="23"/>
        <v>6.7669172932330826</v>
      </c>
      <c r="AV737">
        <f t="shared" si="24"/>
        <v>0</v>
      </c>
    </row>
    <row r="738" spans="1:48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O738" t="s">
        <v>6035</v>
      </c>
      <c r="AP738">
        <v>716.27</v>
      </c>
      <c r="AQ738">
        <v>1775</v>
      </c>
      <c r="AR738">
        <v>0.27545999999999998</v>
      </c>
      <c r="AS738">
        <v>2</v>
      </c>
      <c r="AT738">
        <v>12.99</v>
      </c>
      <c r="AU738">
        <f t="shared" si="23"/>
        <v>0.15396458814472672</v>
      </c>
      <c r="AV738">
        <f t="shared" si="24"/>
        <v>0</v>
      </c>
    </row>
    <row r="739" spans="1:48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O739" t="s">
        <v>6035</v>
      </c>
      <c r="AP739">
        <v>716.27</v>
      </c>
      <c r="AQ739">
        <v>1750</v>
      </c>
      <c r="AR739">
        <v>0.27695999999999998</v>
      </c>
      <c r="AS739">
        <v>12</v>
      </c>
      <c r="AT739">
        <v>12.8</v>
      </c>
      <c r="AU739">
        <f t="shared" si="23"/>
        <v>0.9375</v>
      </c>
      <c r="AV739">
        <f t="shared" si="24"/>
        <v>0</v>
      </c>
    </row>
    <row r="740" spans="1:48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O740" t="s">
        <v>6035</v>
      </c>
      <c r="AP740">
        <v>716.27</v>
      </c>
      <c r="AQ740">
        <v>1725</v>
      </c>
      <c r="AR740">
        <v>0.27800999999999998</v>
      </c>
      <c r="AS740">
        <v>12</v>
      </c>
      <c r="AT740">
        <v>12.59</v>
      </c>
      <c r="AU740">
        <f t="shared" si="23"/>
        <v>0.95313741064336777</v>
      </c>
      <c r="AV740">
        <f t="shared" si="24"/>
        <v>0</v>
      </c>
    </row>
    <row r="741" spans="1:48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O741" t="s">
        <v>6035</v>
      </c>
      <c r="AP741">
        <v>716.27</v>
      </c>
      <c r="AQ741">
        <v>1600</v>
      </c>
      <c r="AR741">
        <v>0.27894000000000002</v>
      </c>
      <c r="AS741">
        <v>1</v>
      </c>
      <c r="AT741">
        <v>11.69</v>
      </c>
      <c r="AU741">
        <f t="shared" si="23"/>
        <v>8.5543199315654406E-2</v>
      </c>
      <c r="AV741">
        <f t="shared" si="24"/>
        <v>0</v>
      </c>
    </row>
    <row r="742" spans="1:48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O742" t="s">
        <v>6035</v>
      </c>
      <c r="AP742">
        <v>1080.27</v>
      </c>
      <c r="AQ742">
        <v>2800</v>
      </c>
      <c r="AR742">
        <v>0.19613</v>
      </c>
      <c r="AS742">
        <v>1</v>
      </c>
      <c r="AT742">
        <v>12.1</v>
      </c>
      <c r="AU742">
        <f t="shared" si="23"/>
        <v>8.2644628099173556E-2</v>
      </c>
      <c r="AV742">
        <f t="shared" si="24"/>
        <v>0</v>
      </c>
    </row>
    <row r="743" spans="1:48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O743" t="s">
        <v>6035</v>
      </c>
      <c r="AP743">
        <v>1080.27</v>
      </c>
      <c r="AQ743">
        <v>2675</v>
      </c>
      <c r="AR743">
        <v>0.20472000000000001</v>
      </c>
      <c r="AS743">
        <v>2</v>
      </c>
      <c r="AT743">
        <v>12.11</v>
      </c>
      <c r="AU743">
        <f t="shared" si="23"/>
        <v>0.16515276630883569</v>
      </c>
      <c r="AV743">
        <f t="shared" si="24"/>
        <v>0</v>
      </c>
    </row>
    <row r="744" spans="1:48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O744" t="s">
        <v>6035</v>
      </c>
      <c r="AP744">
        <v>1080.27</v>
      </c>
      <c r="AQ744">
        <v>2425</v>
      </c>
      <c r="AR744">
        <v>0.22209999999999999</v>
      </c>
      <c r="AS744">
        <v>75</v>
      </c>
      <c r="AT744">
        <v>18.11</v>
      </c>
      <c r="AU744">
        <f t="shared" si="23"/>
        <v>4.1413583655438986</v>
      </c>
      <c r="AV744">
        <f t="shared" si="24"/>
        <v>0</v>
      </c>
    </row>
    <row r="745" spans="1:48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O745" t="s">
        <v>6035</v>
      </c>
      <c r="AP745">
        <v>1080.27</v>
      </c>
      <c r="AQ745">
        <v>2400</v>
      </c>
      <c r="AR745">
        <v>0.22312000000000001</v>
      </c>
      <c r="AS745">
        <v>1</v>
      </c>
      <c r="AT745">
        <v>18.079999999999998</v>
      </c>
      <c r="AU745">
        <f t="shared" si="23"/>
        <v>5.5309734513274339E-2</v>
      </c>
      <c r="AV745">
        <f t="shared" si="24"/>
        <v>0</v>
      </c>
    </row>
    <row r="746" spans="1:48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O746" t="s">
        <v>6035</v>
      </c>
      <c r="AP746">
        <v>1080.27</v>
      </c>
      <c r="AQ746">
        <v>2300</v>
      </c>
      <c r="AR746">
        <v>0.23039000000000001</v>
      </c>
      <c r="AS746">
        <v>1</v>
      </c>
      <c r="AT746">
        <v>18.100000000000001</v>
      </c>
      <c r="AU746">
        <f t="shared" si="23"/>
        <v>5.5248618784530384E-2</v>
      </c>
      <c r="AV746">
        <f t="shared" si="24"/>
        <v>0</v>
      </c>
    </row>
    <row r="747" spans="1:48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O747" t="s">
        <v>6035</v>
      </c>
      <c r="AP747">
        <v>1080.27</v>
      </c>
      <c r="AQ747">
        <v>1800</v>
      </c>
      <c r="AR747">
        <v>0.25799</v>
      </c>
      <c r="AS747">
        <v>1</v>
      </c>
      <c r="AT747">
        <v>18.100000000000001</v>
      </c>
      <c r="AU747">
        <f t="shared" si="23"/>
        <v>5.5248618784530384E-2</v>
      </c>
      <c r="AV747">
        <f t="shared" si="24"/>
        <v>0</v>
      </c>
    </row>
    <row r="748" spans="1:48" x14ac:dyDescent="0.3">
      <c r="AO748" t="s">
        <v>6036</v>
      </c>
      <c r="AP748">
        <v>0.27</v>
      </c>
      <c r="AQ748">
        <v>2465</v>
      </c>
      <c r="AR748">
        <v>0.30476999999999999</v>
      </c>
      <c r="AS748">
        <v>10</v>
      </c>
      <c r="AT748">
        <v>1.9</v>
      </c>
      <c r="AU748">
        <f t="shared" si="23"/>
        <v>5.2631578947368425</v>
      </c>
      <c r="AV748">
        <f t="shared" si="24"/>
        <v>0</v>
      </c>
    </row>
    <row r="749" spans="1:48" x14ac:dyDescent="0.3">
      <c r="AO749" t="s">
        <v>6036</v>
      </c>
      <c r="AP749">
        <v>0.27</v>
      </c>
      <c r="AQ749">
        <v>2470</v>
      </c>
      <c r="AR749">
        <v>0.30214999999999997</v>
      </c>
      <c r="AS749">
        <v>40</v>
      </c>
      <c r="AT749">
        <v>2.19</v>
      </c>
      <c r="AU749">
        <f t="shared" si="23"/>
        <v>18.264840182648403</v>
      </c>
      <c r="AV749">
        <f t="shared" si="24"/>
        <v>0</v>
      </c>
    </row>
    <row r="750" spans="1:48" x14ac:dyDescent="0.3">
      <c r="AO750" t="s">
        <v>6036</v>
      </c>
      <c r="AP750">
        <v>0.27</v>
      </c>
      <c r="AQ750">
        <v>2500</v>
      </c>
      <c r="AR750">
        <v>0.32863999999999999</v>
      </c>
      <c r="AS750">
        <v>1</v>
      </c>
      <c r="AT750">
        <v>6.49</v>
      </c>
      <c r="AU750">
        <f t="shared" si="23"/>
        <v>0.15408320493066255</v>
      </c>
      <c r="AV750">
        <f t="shared" si="24"/>
        <v>0</v>
      </c>
    </row>
    <row r="751" spans="1:48" x14ac:dyDescent="0.3">
      <c r="AO751" t="s">
        <v>6036</v>
      </c>
      <c r="AP751">
        <v>0.27</v>
      </c>
      <c r="AQ751">
        <v>2510</v>
      </c>
      <c r="AR751">
        <v>0.34705999999999998</v>
      </c>
      <c r="AS751">
        <v>1</v>
      </c>
      <c r="AT751">
        <v>7.1</v>
      </c>
      <c r="AU751">
        <f t="shared" si="23"/>
        <v>0.14084507042253522</v>
      </c>
      <c r="AV751">
        <f t="shared" si="24"/>
        <v>0</v>
      </c>
    </row>
    <row r="752" spans="1:48" x14ac:dyDescent="0.3">
      <c r="AO752" t="s">
        <v>6036</v>
      </c>
      <c r="AP752">
        <v>0.27</v>
      </c>
      <c r="AQ752">
        <v>2655</v>
      </c>
      <c r="AR752">
        <v>0.92479999999999996</v>
      </c>
      <c r="AS752">
        <v>5</v>
      </c>
      <c r="AT752">
        <v>11.7</v>
      </c>
      <c r="AU752">
        <f t="shared" si="23"/>
        <v>0.42735042735042739</v>
      </c>
      <c r="AV752">
        <f t="shared" si="24"/>
        <v>0</v>
      </c>
    </row>
    <row r="753" spans="41:48" x14ac:dyDescent="0.3">
      <c r="AO753" t="s">
        <v>6036</v>
      </c>
      <c r="AP753">
        <v>0.27</v>
      </c>
      <c r="AQ753">
        <v>2665</v>
      </c>
      <c r="AR753">
        <v>0.96404999999999996</v>
      </c>
      <c r="AS753">
        <v>2</v>
      </c>
      <c r="AT753">
        <v>11.7</v>
      </c>
      <c r="AU753">
        <f t="shared" si="23"/>
        <v>0.17094017094017094</v>
      </c>
      <c r="AV753">
        <f t="shared" si="24"/>
        <v>0</v>
      </c>
    </row>
    <row r="754" spans="41:48" x14ac:dyDescent="0.3">
      <c r="AO754" t="s">
        <v>6036</v>
      </c>
      <c r="AP754">
        <v>0.27</v>
      </c>
      <c r="AQ754">
        <v>2680</v>
      </c>
      <c r="AR754">
        <v>1.02315</v>
      </c>
      <c r="AS754">
        <v>1</v>
      </c>
      <c r="AT754">
        <v>11.71</v>
      </c>
      <c r="AU754">
        <f t="shared" si="23"/>
        <v>8.5397096498719044E-2</v>
      </c>
      <c r="AV754">
        <f t="shared" si="24"/>
        <v>0</v>
      </c>
    </row>
    <row r="755" spans="41:48" x14ac:dyDescent="0.3">
      <c r="AO755" t="s">
        <v>6036</v>
      </c>
      <c r="AP755">
        <v>0.27</v>
      </c>
      <c r="AQ755">
        <v>2685</v>
      </c>
      <c r="AR755">
        <v>1.0421400000000001</v>
      </c>
      <c r="AS755">
        <v>1</v>
      </c>
      <c r="AT755">
        <v>11.71</v>
      </c>
      <c r="AU755">
        <f t="shared" si="23"/>
        <v>8.5397096498719044E-2</v>
      </c>
      <c r="AV755">
        <f t="shared" si="24"/>
        <v>0</v>
      </c>
    </row>
    <row r="756" spans="41:48" x14ac:dyDescent="0.3">
      <c r="AO756" t="s">
        <v>6036</v>
      </c>
      <c r="AP756">
        <v>0.27</v>
      </c>
      <c r="AQ756">
        <v>2705</v>
      </c>
      <c r="AR756">
        <v>1.11978</v>
      </c>
      <c r="AS756">
        <v>2</v>
      </c>
      <c r="AT756">
        <v>11.7</v>
      </c>
      <c r="AU756">
        <f t="shared" si="23"/>
        <v>0.17094017094017094</v>
      </c>
      <c r="AV756">
        <f t="shared" si="24"/>
        <v>0</v>
      </c>
    </row>
    <row r="757" spans="41:48" x14ac:dyDescent="0.3">
      <c r="AO757" t="s">
        <v>6036</v>
      </c>
      <c r="AP757">
        <v>0.27</v>
      </c>
      <c r="AQ757">
        <v>2710</v>
      </c>
      <c r="AR757">
        <v>1.13978</v>
      </c>
      <c r="AS757">
        <v>4</v>
      </c>
      <c r="AT757">
        <v>11.7</v>
      </c>
      <c r="AU757">
        <f t="shared" si="23"/>
        <v>0.34188034188034189</v>
      </c>
      <c r="AV757">
        <f t="shared" si="24"/>
        <v>0</v>
      </c>
    </row>
    <row r="758" spans="41:48" x14ac:dyDescent="0.3">
      <c r="AO758" t="s">
        <v>6036</v>
      </c>
      <c r="AP758">
        <v>0.27</v>
      </c>
      <c r="AQ758">
        <v>2715</v>
      </c>
      <c r="AR758">
        <v>1.11913</v>
      </c>
      <c r="AS758">
        <v>10</v>
      </c>
      <c r="AT758">
        <v>13.11</v>
      </c>
      <c r="AU758">
        <f t="shared" si="23"/>
        <v>0.76277650648360029</v>
      </c>
      <c r="AV758">
        <f t="shared" si="24"/>
        <v>0</v>
      </c>
    </row>
    <row r="759" spans="41:48" x14ac:dyDescent="0.3">
      <c r="AO759" t="s">
        <v>6036</v>
      </c>
      <c r="AP759">
        <v>0.27</v>
      </c>
      <c r="AQ759">
        <v>2720</v>
      </c>
      <c r="AR759">
        <v>1.1378900000000001</v>
      </c>
      <c r="AS759">
        <v>1</v>
      </c>
      <c r="AT759">
        <v>13.11</v>
      </c>
      <c r="AU759">
        <f t="shared" si="23"/>
        <v>7.6277650648360035E-2</v>
      </c>
      <c r="AV759">
        <f t="shared" si="24"/>
        <v>0</v>
      </c>
    </row>
    <row r="760" spans="41:48" x14ac:dyDescent="0.3">
      <c r="AO760" t="s">
        <v>6036</v>
      </c>
      <c r="AP760">
        <v>0.27</v>
      </c>
      <c r="AQ760">
        <v>2725</v>
      </c>
      <c r="AR760">
        <v>1.1567099999999999</v>
      </c>
      <c r="AS760">
        <v>700</v>
      </c>
      <c r="AT760">
        <v>13.1</v>
      </c>
      <c r="AU760">
        <f t="shared" si="23"/>
        <v>53.435114503816799</v>
      </c>
      <c r="AV760">
        <f t="shared" si="24"/>
        <v>0</v>
      </c>
    </row>
    <row r="761" spans="41:48" x14ac:dyDescent="0.3">
      <c r="AO761" t="s">
        <v>6036</v>
      </c>
      <c r="AP761">
        <v>0.27</v>
      </c>
      <c r="AQ761">
        <v>2730</v>
      </c>
      <c r="AR761">
        <v>1.17672</v>
      </c>
      <c r="AS761">
        <v>3</v>
      </c>
      <c r="AT761">
        <v>13.11</v>
      </c>
      <c r="AU761">
        <f t="shared" si="23"/>
        <v>0.2288329519450801</v>
      </c>
      <c r="AV761">
        <f t="shared" si="24"/>
        <v>0</v>
      </c>
    </row>
    <row r="762" spans="41:48" x14ac:dyDescent="0.3">
      <c r="AO762" t="s">
        <v>6036</v>
      </c>
      <c r="AP762">
        <v>0.27</v>
      </c>
      <c r="AQ762">
        <v>2735</v>
      </c>
      <c r="AR762">
        <v>1.19502</v>
      </c>
      <c r="AS762">
        <v>2</v>
      </c>
      <c r="AT762">
        <v>13.12</v>
      </c>
      <c r="AU762">
        <f t="shared" si="23"/>
        <v>0.1524390243902439</v>
      </c>
      <c r="AV762">
        <f t="shared" si="24"/>
        <v>0</v>
      </c>
    </row>
    <row r="763" spans="41:48" x14ac:dyDescent="0.3">
      <c r="AO763" t="s">
        <v>6036</v>
      </c>
      <c r="AP763">
        <v>0.27</v>
      </c>
      <c r="AQ763">
        <v>2740</v>
      </c>
      <c r="AR763">
        <v>1.21471</v>
      </c>
      <c r="AS763">
        <v>6</v>
      </c>
      <c r="AT763">
        <v>13.1</v>
      </c>
      <c r="AU763">
        <f t="shared" si="23"/>
        <v>0.4580152671755725</v>
      </c>
      <c r="AV763">
        <f t="shared" si="24"/>
        <v>0</v>
      </c>
    </row>
    <row r="764" spans="41:48" x14ac:dyDescent="0.3">
      <c r="AO764" t="s">
        <v>6036</v>
      </c>
      <c r="AP764">
        <v>0.27</v>
      </c>
      <c r="AQ764">
        <v>2745</v>
      </c>
      <c r="AR764">
        <v>1.23403</v>
      </c>
      <c r="AS764">
        <v>1</v>
      </c>
      <c r="AT764">
        <v>13.1</v>
      </c>
      <c r="AU764">
        <f t="shared" si="23"/>
        <v>7.6335877862595422E-2</v>
      </c>
      <c r="AV764">
        <f t="shared" si="24"/>
        <v>0</v>
      </c>
    </row>
    <row r="765" spans="41:48" x14ac:dyDescent="0.3">
      <c r="AO765" t="s">
        <v>6036</v>
      </c>
      <c r="AP765">
        <v>0.27</v>
      </c>
      <c r="AQ765">
        <v>2750</v>
      </c>
      <c r="AR765">
        <v>1.25281</v>
      </c>
      <c r="AS765">
        <v>4</v>
      </c>
      <c r="AT765">
        <v>13.1</v>
      </c>
      <c r="AU765">
        <f t="shared" si="23"/>
        <v>0.30534351145038169</v>
      </c>
      <c r="AV765">
        <f t="shared" si="24"/>
        <v>0</v>
      </c>
    </row>
    <row r="766" spans="41:48" x14ac:dyDescent="0.3">
      <c r="AO766" t="s">
        <v>6036</v>
      </c>
      <c r="AP766">
        <v>0.27</v>
      </c>
      <c r="AQ766">
        <v>2755</v>
      </c>
      <c r="AR766">
        <v>1.27189</v>
      </c>
      <c r="AS766">
        <v>1</v>
      </c>
      <c r="AT766">
        <v>13.08</v>
      </c>
      <c r="AU766">
        <f t="shared" si="23"/>
        <v>7.64525993883792E-2</v>
      </c>
      <c r="AV766">
        <f t="shared" si="24"/>
        <v>0</v>
      </c>
    </row>
    <row r="767" spans="41:48" x14ac:dyDescent="0.3">
      <c r="AO767" t="s">
        <v>6036</v>
      </c>
      <c r="AP767">
        <v>0.27</v>
      </c>
      <c r="AQ767">
        <v>2765</v>
      </c>
      <c r="AR767">
        <v>1.31016</v>
      </c>
      <c r="AS767">
        <v>7</v>
      </c>
      <c r="AT767">
        <v>13.11</v>
      </c>
      <c r="AU767">
        <f t="shared" si="23"/>
        <v>0.53394355453852027</v>
      </c>
      <c r="AV767">
        <f t="shared" si="24"/>
        <v>0</v>
      </c>
    </row>
    <row r="768" spans="41:48" x14ac:dyDescent="0.3">
      <c r="AO768" t="s">
        <v>6036</v>
      </c>
      <c r="AP768">
        <v>0.27</v>
      </c>
      <c r="AQ768">
        <v>2785</v>
      </c>
      <c r="AR768">
        <v>1.3858200000000001</v>
      </c>
      <c r="AS768">
        <v>1</v>
      </c>
      <c r="AT768">
        <v>13.1</v>
      </c>
      <c r="AU768">
        <f t="shared" si="23"/>
        <v>7.6335877862595422E-2</v>
      </c>
      <c r="AV768">
        <f t="shared" si="24"/>
        <v>0</v>
      </c>
    </row>
    <row r="769" spans="41:48" x14ac:dyDescent="0.3">
      <c r="AO769" t="s">
        <v>6036</v>
      </c>
      <c r="AP769">
        <v>0.27</v>
      </c>
      <c r="AQ769">
        <v>2805</v>
      </c>
      <c r="AR769">
        <v>1.46193</v>
      </c>
      <c r="AS769">
        <v>1</v>
      </c>
      <c r="AT769">
        <v>13.11</v>
      </c>
      <c r="AU769">
        <f t="shared" si="23"/>
        <v>7.6277650648360035E-2</v>
      </c>
      <c r="AV769">
        <f t="shared" si="24"/>
        <v>0</v>
      </c>
    </row>
    <row r="770" spans="41:48" x14ac:dyDescent="0.3">
      <c r="AO770" t="s">
        <v>6036</v>
      </c>
      <c r="AP770">
        <v>0.27</v>
      </c>
      <c r="AQ770">
        <v>2810</v>
      </c>
      <c r="AR770">
        <v>1.4812000000000001</v>
      </c>
      <c r="AS770">
        <v>20</v>
      </c>
      <c r="AT770">
        <v>13.1</v>
      </c>
      <c r="AU770">
        <f t="shared" si="23"/>
        <v>1.5267175572519085</v>
      </c>
      <c r="AV770">
        <f t="shared" si="24"/>
        <v>0</v>
      </c>
    </row>
    <row r="771" spans="41:48" x14ac:dyDescent="0.3">
      <c r="AO771" t="s">
        <v>6036</v>
      </c>
      <c r="AP771">
        <v>0.27</v>
      </c>
      <c r="AQ771">
        <v>2825</v>
      </c>
      <c r="AR771">
        <v>1.53861</v>
      </c>
      <c r="AS771">
        <v>23</v>
      </c>
      <c r="AT771">
        <v>13.11</v>
      </c>
      <c r="AU771">
        <f t="shared" ref="AU771:AU834" si="25">AS771/AT771</f>
        <v>1.7543859649122808</v>
      </c>
      <c r="AV771">
        <f t="shared" ref="AV771:AV834" si="26">IF(AU771&lt;AZ773,1,0)*IF(AU771&gt;AZ772,1,0)</f>
        <v>0</v>
      </c>
    </row>
    <row r="772" spans="41:48" x14ac:dyDescent="0.3">
      <c r="AO772" t="s">
        <v>6036</v>
      </c>
      <c r="AP772">
        <v>0.27</v>
      </c>
      <c r="AQ772">
        <v>2830</v>
      </c>
      <c r="AR772">
        <v>1.5579499999999999</v>
      </c>
      <c r="AS772">
        <v>2</v>
      </c>
      <c r="AT772">
        <v>13.1</v>
      </c>
      <c r="AU772">
        <f t="shared" si="25"/>
        <v>0.15267175572519084</v>
      </c>
      <c r="AV772">
        <f t="shared" si="26"/>
        <v>0</v>
      </c>
    </row>
    <row r="773" spans="41:48" x14ac:dyDescent="0.3">
      <c r="AO773" t="s">
        <v>6036</v>
      </c>
      <c r="AP773">
        <v>0.27</v>
      </c>
      <c r="AQ773">
        <v>2860</v>
      </c>
      <c r="AR773">
        <v>1.6716599999999999</v>
      </c>
      <c r="AS773">
        <v>3</v>
      </c>
      <c r="AT773">
        <v>13.1</v>
      </c>
      <c r="AU773">
        <f t="shared" si="25"/>
        <v>0.22900763358778625</v>
      </c>
      <c r="AV773">
        <f t="shared" si="26"/>
        <v>0</v>
      </c>
    </row>
    <row r="774" spans="41:48" x14ac:dyDescent="0.3">
      <c r="AO774" t="s">
        <v>6036</v>
      </c>
      <c r="AP774">
        <v>0.27</v>
      </c>
      <c r="AQ774">
        <v>2870</v>
      </c>
      <c r="AR774">
        <v>1.7090399999999999</v>
      </c>
      <c r="AS774">
        <v>1</v>
      </c>
      <c r="AT774">
        <v>13.1</v>
      </c>
      <c r="AU774">
        <f t="shared" si="25"/>
        <v>7.6335877862595422E-2</v>
      </c>
      <c r="AV774">
        <f t="shared" si="26"/>
        <v>0</v>
      </c>
    </row>
    <row r="775" spans="41:48" x14ac:dyDescent="0.3">
      <c r="AO775" t="s">
        <v>6036</v>
      </c>
      <c r="AP775">
        <v>0.27</v>
      </c>
      <c r="AQ775">
        <v>2880</v>
      </c>
      <c r="AR775">
        <v>1.7477199999999999</v>
      </c>
      <c r="AS775">
        <v>1</v>
      </c>
      <c r="AT775">
        <v>13.1</v>
      </c>
      <c r="AU775">
        <f t="shared" si="25"/>
        <v>7.6335877862595422E-2</v>
      </c>
      <c r="AV775">
        <f t="shared" si="26"/>
        <v>0</v>
      </c>
    </row>
    <row r="776" spans="41:48" x14ac:dyDescent="0.3">
      <c r="AO776" t="s">
        <v>6036</v>
      </c>
      <c r="AP776">
        <v>0.27</v>
      </c>
      <c r="AQ776">
        <v>2900</v>
      </c>
      <c r="AR776">
        <v>1.8233299999999999</v>
      </c>
      <c r="AS776">
        <v>1</v>
      </c>
      <c r="AT776">
        <v>13.09</v>
      </c>
      <c r="AU776">
        <f t="shared" si="25"/>
        <v>7.6394194041252861E-2</v>
      </c>
      <c r="AV776">
        <f t="shared" si="26"/>
        <v>0</v>
      </c>
    </row>
    <row r="777" spans="41:48" x14ac:dyDescent="0.3">
      <c r="AO777" t="s">
        <v>6036</v>
      </c>
      <c r="AP777">
        <v>2.27</v>
      </c>
      <c r="AQ777">
        <v>2525</v>
      </c>
      <c r="AR777">
        <v>0.33008999999999999</v>
      </c>
      <c r="AS777">
        <v>1</v>
      </c>
      <c r="AT777">
        <v>6.5</v>
      </c>
      <c r="AU777">
        <f t="shared" si="25"/>
        <v>0.15384615384615385</v>
      </c>
      <c r="AV777">
        <f t="shared" si="26"/>
        <v>0</v>
      </c>
    </row>
    <row r="778" spans="41:48" x14ac:dyDescent="0.3">
      <c r="AO778" t="s">
        <v>6036</v>
      </c>
      <c r="AP778">
        <v>2.27</v>
      </c>
      <c r="AQ778">
        <v>2455</v>
      </c>
      <c r="AR778">
        <v>0.34086</v>
      </c>
      <c r="AS778">
        <v>32</v>
      </c>
      <c r="AT778">
        <v>1.79</v>
      </c>
      <c r="AU778">
        <f t="shared" si="25"/>
        <v>17.877094972067038</v>
      </c>
      <c r="AV778">
        <f t="shared" si="26"/>
        <v>0</v>
      </c>
    </row>
    <row r="779" spans="41:48" x14ac:dyDescent="0.3">
      <c r="AO779" t="s">
        <v>6036</v>
      </c>
      <c r="AP779">
        <v>2.27</v>
      </c>
      <c r="AQ779">
        <v>2450</v>
      </c>
      <c r="AR779">
        <v>0.34349000000000002</v>
      </c>
      <c r="AS779">
        <v>1</v>
      </c>
      <c r="AT779">
        <v>1.79</v>
      </c>
      <c r="AU779">
        <f t="shared" si="25"/>
        <v>0.55865921787709494</v>
      </c>
      <c r="AV779">
        <f t="shared" si="26"/>
        <v>0</v>
      </c>
    </row>
    <row r="780" spans="41:48" x14ac:dyDescent="0.3">
      <c r="AO780" t="s">
        <v>6036</v>
      </c>
      <c r="AP780">
        <v>2.27</v>
      </c>
      <c r="AQ780">
        <v>2670</v>
      </c>
      <c r="AR780">
        <v>0.56598000000000004</v>
      </c>
      <c r="AS780">
        <v>11</v>
      </c>
      <c r="AT780">
        <v>12</v>
      </c>
      <c r="AU780">
        <f t="shared" si="25"/>
        <v>0.91666666666666663</v>
      </c>
      <c r="AV780">
        <f t="shared" si="26"/>
        <v>0</v>
      </c>
    </row>
    <row r="781" spans="41:48" x14ac:dyDescent="0.3">
      <c r="AO781" t="s">
        <v>6036</v>
      </c>
      <c r="AP781">
        <v>2.27</v>
      </c>
      <c r="AQ781">
        <v>2720</v>
      </c>
      <c r="AR781">
        <v>0.66066999999999998</v>
      </c>
      <c r="AS781">
        <v>35</v>
      </c>
      <c r="AT781">
        <v>13.11</v>
      </c>
      <c r="AU781">
        <f t="shared" si="25"/>
        <v>2.6697177726926014</v>
      </c>
      <c r="AV781">
        <f t="shared" si="26"/>
        <v>0</v>
      </c>
    </row>
    <row r="782" spans="41:48" x14ac:dyDescent="0.3">
      <c r="AO782" t="s">
        <v>6036</v>
      </c>
      <c r="AP782">
        <v>2.27</v>
      </c>
      <c r="AQ782">
        <v>2770</v>
      </c>
      <c r="AR782">
        <v>0.77059</v>
      </c>
      <c r="AS782">
        <v>1</v>
      </c>
      <c r="AT782">
        <v>13.09</v>
      </c>
      <c r="AU782">
        <f t="shared" si="25"/>
        <v>7.6394194041252861E-2</v>
      </c>
      <c r="AV782">
        <f t="shared" si="26"/>
        <v>0</v>
      </c>
    </row>
    <row r="783" spans="41:48" x14ac:dyDescent="0.3">
      <c r="AO783" t="s">
        <v>6036</v>
      </c>
      <c r="AP783">
        <v>2.27</v>
      </c>
      <c r="AQ783">
        <v>2825</v>
      </c>
      <c r="AR783">
        <v>0.88837999999999995</v>
      </c>
      <c r="AS783">
        <v>28</v>
      </c>
      <c r="AT783">
        <v>13.09</v>
      </c>
      <c r="AU783">
        <f t="shared" si="25"/>
        <v>2.1390374331550803</v>
      </c>
      <c r="AV783">
        <f t="shared" si="26"/>
        <v>0</v>
      </c>
    </row>
    <row r="784" spans="41:48" x14ac:dyDescent="0.3">
      <c r="AO784" t="s">
        <v>6036</v>
      </c>
      <c r="AP784">
        <v>2.27</v>
      </c>
      <c r="AQ784">
        <v>2835</v>
      </c>
      <c r="AR784">
        <v>0.91020000000000001</v>
      </c>
      <c r="AS784">
        <v>10</v>
      </c>
      <c r="AT784">
        <v>13.1</v>
      </c>
      <c r="AU784">
        <f t="shared" si="25"/>
        <v>0.76335877862595425</v>
      </c>
      <c r="AV784">
        <f t="shared" si="26"/>
        <v>0</v>
      </c>
    </row>
    <row r="785" spans="41:48" x14ac:dyDescent="0.3">
      <c r="AO785" t="s">
        <v>6036</v>
      </c>
      <c r="AP785">
        <v>2.27</v>
      </c>
      <c r="AQ785">
        <v>2840</v>
      </c>
      <c r="AR785">
        <v>0.92096999999999996</v>
      </c>
      <c r="AS785">
        <v>250</v>
      </c>
      <c r="AT785">
        <v>13.09</v>
      </c>
      <c r="AU785">
        <f t="shared" si="25"/>
        <v>19.098548510313215</v>
      </c>
      <c r="AV785">
        <f t="shared" si="26"/>
        <v>0</v>
      </c>
    </row>
    <row r="786" spans="41:48" x14ac:dyDescent="0.3">
      <c r="AO786" t="s">
        <v>6036</v>
      </c>
      <c r="AP786">
        <v>2.27</v>
      </c>
      <c r="AQ786">
        <v>2850</v>
      </c>
      <c r="AR786">
        <v>0.94357999999999997</v>
      </c>
      <c r="AS786">
        <v>10</v>
      </c>
      <c r="AT786">
        <v>13.1</v>
      </c>
      <c r="AU786">
        <f t="shared" si="25"/>
        <v>0.76335877862595425</v>
      </c>
      <c r="AV786">
        <f t="shared" si="26"/>
        <v>0</v>
      </c>
    </row>
    <row r="787" spans="41:48" x14ac:dyDescent="0.3">
      <c r="AO787" t="s">
        <v>6036</v>
      </c>
      <c r="AP787">
        <v>2.27</v>
      </c>
      <c r="AQ787">
        <v>2855</v>
      </c>
      <c r="AR787">
        <v>0.95447000000000004</v>
      </c>
      <c r="AS787">
        <v>291</v>
      </c>
      <c r="AT787">
        <v>13.1</v>
      </c>
      <c r="AU787">
        <f t="shared" si="25"/>
        <v>22.213740458015266</v>
      </c>
      <c r="AV787">
        <f t="shared" si="26"/>
        <v>0</v>
      </c>
    </row>
    <row r="788" spans="41:48" x14ac:dyDescent="0.3">
      <c r="AO788" t="s">
        <v>6036</v>
      </c>
      <c r="AP788">
        <v>2.27</v>
      </c>
      <c r="AQ788">
        <v>2860</v>
      </c>
      <c r="AR788">
        <v>0.96494999999999997</v>
      </c>
      <c r="AS788">
        <v>200</v>
      </c>
      <c r="AT788">
        <v>13.1</v>
      </c>
      <c r="AU788">
        <f t="shared" si="25"/>
        <v>15.267175572519085</v>
      </c>
      <c r="AV788">
        <f t="shared" si="26"/>
        <v>0</v>
      </c>
    </row>
    <row r="789" spans="41:48" x14ac:dyDescent="0.3">
      <c r="AO789" t="s">
        <v>6036</v>
      </c>
      <c r="AP789">
        <v>2.27</v>
      </c>
      <c r="AQ789">
        <v>2865</v>
      </c>
      <c r="AR789">
        <v>0.97636000000000001</v>
      </c>
      <c r="AS789">
        <v>281</v>
      </c>
      <c r="AT789">
        <v>13.09</v>
      </c>
      <c r="AU789">
        <f t="shared" si="25"/>
        <v>21.466768525592055</v>
      </c>
      <c r="AV789">
        <f t="shared" si="26"/>
        <v>0</v>
      </c>
    </row>
    <row r="790" spans="41:48" x14ac:dyDescent="0.3">
      <c r="AO790" t="s">
        <v>6036</v>
      </c>
      <c r="AP790">
        <v>2.27</v>
      </c>
      <c r="AQ790">
        <v>2870</v>
      </c>
      <c r="AR790">
        <v>0.98687000000000002</v>
      </c>
      <c r="AS790">
        <v>1</v>
      </c>
      <c r="AT790">
        <v>13.09</v>
      </c>
      <c r="AU790">
        <f t="shared" si="25"/>
        <v>7.6394194041252861E-2</v>
      </c>
      <c r="AV790">
        <f t="shared" si="26"/>
        <v>0</v>
      </c>
    </row>
    <row r="791" spans="41:48" x14ac:dyDescent="0.3">
      <c r="AO791" t="s">
        <v>6036</v>
      </c>
      <c r="AP791">
        <v>2.27</v>
      </c>
      <c r="AQ791">
        <v>2880</v>
      </c>
      <c r="AR791">
        <v>1.0088600000000001</v>
      </c>
      <c r="AS791">
        <v>9</v>
      </c>
      <c r="AT791">
        <v>13.1</v>
      </c>
      <c r="AU791">
        <f t="shared" si="25"/>
        <v>0.68702290076335881</v>
      </c>
      <c r="AV791">
        <f t="shared" si="26"/>
        <v>0</v>
      </c>
    </row>
    <row r="792" spans="41:48" x14ac:dyDescent="0.3">
      <c r="AO792" t="s">
        <v>6036</v>
      </c>
      <c r="AP792">
        <v>2.27</v>
      </c>
      <c r="AQ792">
        <v>2885</v>
      </c>
      <c r="AR792">
        <v>1.0202500000000001</v>
      </c>
      <c r="AS792">
        <v>1</v>
      </c>
      <c r="AT792">
        <v>13.1</v>
      </c>
      <c r="AU792">
        <f t="shared" si="25"/>
        <v>7.6335877862595422E-2</v>
      </c>
      <c r="AV792">
        <f t="shared" si="26"/>
        <v>0</v>
      </c>
    </row>
    <row r="793" spans="41:48" x14ac:dyDescent="0.3">
      <c r="AO793" t="s">
        <v>6036</v>
      </c>
      <c r="AP793">
        <v>2.27</v>
      </c>
      <c r="AQ793">
        <v>2890</v>
      </c>
      <c r="AR793">
        <v>1.0302899999999999</v>
      </c>
      <c r="AS793">
        <v>4</v>
      </c>
      <c r="AT793">
        <v>13.11</v>
      </c>
      <c r="AU793">
        <f t="shared" si="25"/>
        <v>0.30511060259344014</v>
      </c>
      <c r="AV793">
        <f t="shared" si="26"/>
        <v>0</v>
      </c>
    </row>
    <row r="794" spans="41:48" x14ac:dyDescent="0.3">
      <c r="AO794" t="s">
        <v>6036</v>
      </c>
      <c r="AP794">
        <v>2.27</v>
      </c>
      <c r="AQ794">
        <v>2895</v>
      </c>
      <c r="AR794">
        <v>1.0419099999999999</v>
      </c>
      <c r="AS794">
        <v>2</v>
      </c>
      <c r="AT794">
        <v>13.11</v>
      </c>
      <c r="AU794">
        <f t="shared" si="25"/>
        <v>0.15255530129672007</v>
      </c>
      <c r="AV794">
        <f t="shared" si="26"/>
        <v>0</v>
      </c>
    </row>
    <row r="795" spans="41:48" x14ac:dyDescent="0.3">
      <c r="AO795" t="s">
        <v>6036</v>
      </c>
      <c r="AP795">
        <v>2.27</v>
      </c>
      <c r="AQ795">
        <v>2900</v>
      </c>
      <c r="AR795">
        <v>1.0522100000000001</v>
      </c>
      <c r="AS795">
        <v>10</v>
      </c>
      <c r="AT795">
        <v>13.09</v>
      </c>
      <c r="AU795">
        <f t="shared" si="25"/>
        <v>0.76394194041252861</v>
      </c>
      <c r="AV795">
        <f t="shared" si="26"/>
        <v>0</v>
      </c>
    </row>
    <row r="796" spans="41:48" x14ac:dyDescent="0.3">
      <c r="AO796" t="s">
        <v>6036</v>
      </c>
      <c r="AP796">
        <v>2.27</v>
      </c>
      <c r="AQ796">
        <v>2905</v>
      </c>
      <c r="AR796">
        <v>1.0638300000000001</v>
      </c>
      <c r="AS796">
        <v>2</v>
      </c>
      <c r="AT796">
        <v>13.1</v>
      </c>
      <c r="AU796">
        <f t="shared" si="25"/>
        <v>0.15267175572519084</v>
      </c>
      <c r="AV796">
        <f t="shared" si="26"/>
        <v>0</v>
      </c>
    </row>
    <row r="797" spans="41:48" x14ac:dyDescent="0.3">
      <c r="AO797" t="s">
        <v>6036</v>
      </c>
      <c r="AP797">
        <v>2.27</v>
      </c>
      <c r="AQ797">
        <v>2910</v>
      </c>
      <c r="AR797">
        <v>1.0744899999999999</v>
      </c>
      <c r="AS797">
        <v>10</v>
      </c>
      <c r="AT797">
        <v>13.09</v>
      </c>
      <c r="AU797">
        <f t="shared" si="25"/>
        <v>0.76394194041252861</v>
      </c>
      <c r="AV797">
        <f t="shared" si="26"/>
        <v>0</v>
      </c>
    </row>
    <row r="798" spans="41:48" x14ac:dyDescent="0.3">
      <c r="AO798" t="s">
        <v>6036</v>
      </c>
      <c r="AP798">
        <v>2.27</v>
      </c>
      <c r="AQ798">
        <v>2920</v>
      </c>
      <c r="AR798">
        <v>1.09596</v>
      </c>
      <c r="AS798">
        <v>2</v>
      </c>
      <c r="AT798">
        <v>13.1</v>
      </c>
      <c r="AU798">
        <f t="shared" si="25"/>
        <v>0.15267175572519084</v>
      </c>
      <c r="AV798">
        <f t="shared" si="26"/>
        <v>0</v>
      </c>
    </row>
    <row r="799" spans="41:48" x14ac:dyDescent="0.3">
      <c r="AO799" t="s">
        <v>6036</v>
      </c>
      <c r="AP799">
        <v>2.27</v>
      </c>
      <c r="AQ799">
        <v>2925</v>
      </c>
      <c r="AR799">
        <v>1.1077699999999999</v>
      </c>
      <c r="AS799">
        <v>1</v>
      </c>
      <c r="AT799">
        <v>13.1</v>
      </c>
      <c r="AU799">
        <f t="shared" si="25"/>
        <v>7.6335877862595422E-2</v>
      </c>
      <c r="AV799">
        <f t="shared" si="26"/>
        <v>0</v>
      </c>
    </row>
    <row r="800" spans="41:48" x14ac:dyDescent="0.3">
      <c r="AO800" t="s">
        <v>6036</v>
      </c>
      <c r="AP800">
        <v>2.27</v>
      </c>
      <c r="AQ800">
        <v>2930</v>
      </c>
      <c r="AR800">
        <v>1.1180000000000001</v>
      </c>
      <c r="AS800">
        <v>4</v>
      </c>
      <c r="AT800">
        <v>13.09</v>
      </c>
      <c r="AU800">
        <f t="shared" si="25"/>
        <v>0.30557677616501144</v>
      </c>
      <c r="AV800">
        <f t="shared" si="26"/>
        <v>0</v>
      </c>
    </row>
    <row r="801" spans="41:48" x14ac:dyDescent="0.3">
      <c r="AO801" t="s">
        <v>6036</v>
      </c>
      <c r="AP801">
        <v>2.27</v>
      </c>
      <c r="AQ801">
        <v>2935</v>
      </c>
      <c r="AR801">
        <v>1.12904</v>
      </c>
      <c r="AS801">
        <v>14</v>
      </c>
      <c r="AT801">
        <v>13.1</v>
      </c>
      <c r="AU801">
        <f t="shared" si="25"/>
        <v>1.0687022900763359</v>
      </c>
      <c r="AV801">
        <f t="shared" si="26"/>
        <v>0</v>
      </c>
    </row>
    <row r="802" spans="41:48" x14ac:dyDescent="0.3">
      <c r="AO802" t="s">
        <v>6036</v>
      </c>
      <c r="AP802">
        <v>2.27</v>
      </c>
      <c r="AQ802">
        <v>2940</v>
      </c>
      <c r="AR802">
        <v>1.1402399999999999</v>
      </c>
      <c r="AS802">
        <v>2</v>
      </c>
      <c r="AT802">
        <v>13.09</v>
      </c>
      <c r="AU802">
        <f t="shared" si="25"/>
        <v>0.15278838808250572</v>
      </c>
      <c r="AV802">
        <f t="shared" si="26"/>
        <v>0</v>
      </c>
    </row>
    <row r="803" spans="41:48" x14ac:dyDescent="0.3">
      <c r="AO803" t="s">
        <v>6036</v>
      </c>
      <c r="AP803">
        <v>2.27</v>
      </c>
      <c r="AQ803">
        <v>2945</v>
      </c>
      <c r="AR803">
        <v>1.1516599999999999</v>
      </c>
      <c r="AS803">
        <v>1</v>
      </c>
      <c r="AT803">
        <v>13.1</v>
      </c>
      <c r="AU803">
        <f t="shared" si="25"/>
        <v>7.6335877862595422E-2</v>
      </c>
      <c r="AV803">
        <f t="shared" si="26"/>
        <v>0</v>
      </c>
    </row>
    <row r="804" spans="41:48" x14ac:dyDescent="0.3">
      <c r="AO804" t="s">
        <v>6036</v>
      </c>
      <c r="AP804">
        <v>2.27</v>
      </c>
      <c r="AQ804">
        <v>2950</v>
      </c>
      <c r="AR804">
        <v>1.1625700000000001</v>
      </c>
      <c r="AS804">
        <v>1</v>
      </c>
      <c r="AT804">
        <v>13.1</v>
      </c>
      <c r="AU804">
        <f t="shared" si="25"/>
        <v>7.6335877862595422E-2</v>
      </c>
      <c r="AV804">
        <f t="shared" si="26"/>
        <v>0</v>
      </c>
    </row>
    <row r="805" spans="41:48" x14ac:dyDescent="0.3">
      <c r="AO805" t="s">
        <v>6036</v>
      </c>
      <c r="AP805">
        <v>2.27</v>
      </c>
      <c r="AQ805">
        <v>2960</v>
      </c>
      <c r="AR805">
        <v>1.1838599999999999</v>
      </c>
      <c r="AS805">
        <v>1</v>
      </c>
      <c r="AT805">
        <v>13.1</v>
      </c>
      <c r="AU805">
        <f t="shared" si="25"/>
        <v>7.6335877862595422E-2</v>
      </c>
      <c r="AV805">
        <f t="shared" si="26"/>
        <v>0</v>
      </c>
    </row>
    <row r="806" spans="41:48" x14ac:dyDescent="0.3">
      <c r="AO806" t="s">
        <v>6036</v>
      </c>
      <c r="AP806">
        <v>2.27</v>
      </c>
      <c r="AQ806">
        <v>2975</v>
      </c>
      <c r="AR806">
        <v>1.21652</v>
      </c>
      <c r="AS806">
        <v>2</v>
      </c>
      <c r="AT806">
        <v>13.1</v>
      </c>
      <c r="AU806">
        <f t="shared" si="25"/>
        <v>0.15267175572519084</v>
      </c>
      <c r="AV806">
        <f t="shared" si="26"/>
        <v>0</v>
      </c>
    </row>
    <row r="807" spans="41:48" x14ac:dyDescent="0.3">
      <c r="AO807" t="s">
        <v>6036</v>
      </c>
      <c r="AP807">
        <v>2.27</v>
      </c>
      <c r="AQ807">
        <v>3075</v>
      </c>
      <c r="AR807">
        <v>1.43642</v>
      </c>
      <c r="AS807">
        <v>14</v>
      </c>
      <c r="AT807">
        <v>13.1</v>
      </c>
      <c r="AU807">
        <f t="shared" si="25"/>
        <v>1.0687022900763359</v>
      </c>
      <c r="AV807">
        <f t="shared" si="26"/>
        <v>0</v>
      </c>
    </row>
    <row r="808" spans="41:48" x14ac:dyDescent="0.3">
      <c r="AO808" t="s">
        <v>6036</v>
      </c>
      <c r="AP808">
        <v>2.27</v>
      </c>
      <c r="AQ808">
        <v>3100</v>
      </c>
      <c r="AR808">
        <v>1.4905600000000001</v>
      </c>
      <c r="AS808">
        <v>12</v>
      </c>
      <c r="AT808">
        <v>13.09</v>
      </c>
      <c r="AU808">
        <f t="shared" si="25"/>
        <v>0.91673032849503444</v>
      </c>
      <c r="AV808">
        <f t="shared" si="26"/>
        <v>0</v>
      </c>
    </row>
    <row r="809" spans="41:48" x14ac:dyDescent="0.3">
      <c r="AO809" t="s">
        <v>6036</v>
      </c>
      <c r="AP809">
        <v>5.27</v>
      </c>
      <c r="AQ809">
        <v>2390</v>
      </c>
      <c r="AR809">
        <v>0.31019999999999998</v>
      </c>
      <c r="AS809">
        <v>125</v>
      </c>
      <c r="AT809">
        <v>1</v>
      </c>
      <c r="AU809">
        <f t="shared" si="25"/>
        <v>125</v>
      </c>
      <c r="AV809">
        <f t="shared" si="26"/>
        <v>0</v>
      </c>
    </row>
    <row r="810" spans="41:48" x14ac:dyDescent="0.3">
      <c r="AO810" t="s">
        <v>6036</v>
      </c>
      <c r="AP810">
        <v>5.27</v>
      </c>
      <c r="AQ810">
        <v>2665</v>
      </c>
      <c r="AR810">
        <v>0.38252000000000003</v>
      </c>
      <c r="AS810">
        <v>1</v>
      </c>
      <c r="AT810">
        <v>11.7</v>
      </c>
      <c r="AU810">
        <f t="shared" si="25"/>
        <v>8.5470085470085472E-2</v>
      </c>
      <c r="AV810">
        <f t="shared" si="26"/>
        <v>0</v>
      </c>
    </row>
    <row r="811" spans="41:48" x14ac:dyDescent="0.3">
      <c r="AO811" t="s">
        <v>6036</v>
      </c>
      <c r="AP811">
        <v>5.27</v>
      </c>
      <c r="AQ811">
        <v>2670</v>
      </c>
      <c r="AR811">
        <v>0.38627</v>
      </c>
      <c r="AS811">
        <v>2</v>
      </c>
      <c r="AT811">
        <v>11.99</v>
      </c>
      <c r="AU811">
        <f t="shared" si="25"/>
        <v>0.16680567139282734</v>
      </c>
      <c r="AV811">
        <f t="shared" si="26"/>
        <v>0</v>
      </c>
    </row>
    <row r="812" spans="41:48" x14ac:dyDescent="0.3">
      <c r="AO812" t="s">
        <v>6036</v>
      </c>
      <c r="AP812">
        <v>5.27</v>
      </c>
      <c r="AQ812">
        <v>2685</v>
      </c>
      <c r="AR812">
        <v>0.40612999999999999</v>
      </c>
      <c r="AS812">
        <v>2</v>
      </c>
      <c r="AT812">
        <v>12.1</v>
      </c>
      <c r="AU812">
        <f t="shared" si="25"/>
        <v>0.16528925619834711</v>
      </c>
      <c r="AV812">
        <f t="shared" si="26"/>
        <v>0</v>
      </c>
    </row>
    <row r="813" spans="41:48" x14ac:dyDescent="0.3">
      <c r="AO813" t="s">
        <v>6036</v>
      </c>
      <c r="AP813">
        <v>5.27</v>
      </c>
      <c r="AQ813">
        <v>2695</v>
      </c>
      <c r="AR813">
        <v>0.42823</v>
      </c>
      <c r="AS813">
        <v>4</v>
      </c>
      <c r="AT813">
        <v>11.49</v>
      </c>
      <c r="AU813">
        <f t="shared" si="25"/>
        <v>0.34812880765883375</v>
      </c>
      <c r="AV813">
        <f t="shared" si="26"/>
        <v>0</v>
      </c>
    </row>
    <row r="814" spans="41:48" x14ac:dyDescent="0.3">
      <c r="AO814" t="s">
        <v>6036</v>
      </c>
      <c r="AP814">
        <v>5.27</v>
      </c>
      <c r="AQ814">
        <v>2715</v>
      </c>
      <c r="AR814">
        <v>0.43390000000000001</v>
      </c>
      <c r="AS814">
        <v>1</v>
      </c>
      <c r="AT814">
        <v>13.1</v>
      </c>
      <c r="AU814">
        <f t="shared" si="25"/>
        <v>7.6335877862595422E-2</v>
      </c>
      <c r="AV814">
        <f t="shared" si="26"/>
        <v>0</v>
      </c>
    </row>
    <row r="815" spans="41:48" x14ac:dyDescent="0.3">
      <c r="AO815" t="s">
        <v>6036</v>
      </c>
      <c r="AP815">
        <v>5.27</v>
      </c>
      <c r="AQ815">
        <v>2705</v>
      </c>
      <c r="AR815">
        <v>0.43458999999999998</v>
      </c>
      <c r="AS815">
        <v>2</v>
      </c>
      <c r="AT815">
        <v>12.1</v>
      </c>
      <c r="AU815">
        <f t="shared" si="25"/>
        <v>0.16528925619834711</v>
      </c>
      <c r="AV815">
        <f t="shared" si="26"/>
        <v>0</v>
      </c>
    </row>
    <row r="816" spans="41:48" x14ac:dyDescent="0.3">
      <c r="AO816" t="s">
        <v>6036</v>
      </c>
      <c r="AP816">
        <v>5.27</v>
      </c>
      <c r="AQ816">
        <v>2710</v>
      </c>
      <c r="AR816">
        <v>0.44205</v>
      </c>
      <c r="AS816">
        <v>1</v>
      </c>
      <c r="AT816">
        <v>12.1</v>
      </c>
      <c r="AU816">
        <f t="shared" si="25"/>
        <v>8.2644628099173556E-2</v>
      </c>
      <c r="AV816">
        <f t="shared" si="26"/>
        <v>0</v>
      </c>
    </row>
    <row r="817" spans="41:48" x14ac:dyDescent="0.3">
      <c r="AO817" t="s">
        <v>6036</v>
      </c>
      <c r="AP817">
        <v>5.27</v>
      </c>
      <c r="AQ817">
        <v>2725</v>
      </c>
      <c r="AR817">
        <v>0.44531999999999999</v>
      </c>
      <c r="AS817">
        <v>36</v>
      </c>
      <c r="AT817">
        <v>13.21</v>
      </c>
      <c r="AU817">
        <f t="shared" si="25"/>
        <v>2.7252081756245268</v>
      </c>
      <c r="AV817">
        <f t="shared" si="26"/>
        <v>0</v>
      </c>
    </row>
    <row r="818" spans="41:48" x14ac:dyDescent="0.3">
      <c r="AO818" t="s">
        <v>6036</v>
      </c>
      <c r="AP818">
        <v>5.27</v>
      </c>
      <c r="AQ818">
        <v>2730</v>
      </c>
      <c r="AR818">
        <v>0.45167000000000002</v>
      </c>
      <c r="AS818">
        <v>1</v>
      </c>
      <c r="AT818">
        <v>13.21</v>
      </c>
      <c r="AU818">
        <f t="shared" si="25"/>
        <v>7.5700227100681292E-2</v>
      </c>
      <c r="AV818">
        <f t="shared" si="26"/>
        <v>0</v>
      </c>
    </row>
    <row r="819" spans="41:48" x14ac:dyDescent="0.3">
      <c r="AO819" t="s">
        <v>6036</v>
      </c>
      <c r="AP819">
        <v>5.27</v>
      </c>
      <c r="AQ819">
        <v>2755</v>
      </c>
      <c r="AR819">
        <v>0.48303000000000001</v>
      </c>
      <c r="AS819">
        <v>10</v>
      </c>
      <c r="AT819">
        <v>13.1</v>
      </c>
      <c r="AU819">
        <f t="shared" si="25"/>
        <v>0.76335877862595425</v>
      </c>
      <c r="AV819">
        <f t="shared" si="26"/>
        <v>0</v>
      </c>
    </row>
    <row r="820" spans="41:48" x14ac:dyDescent="0.3">
      <c r="AO820" t="s">
        <v>6036</v>
      </c>
      <c r="AP820">
        <v>5.27</v>
      </c>
      <c r="AQ820">
        <v>2760</v>
      </c>
      <c r="AR820">
        <v>0.48957000000000001</v>
      </c>
      <c r="AS820">
        <v>192</v>
      </c>
      <c r="AT820">
        <v>13.09</v>
      </c>
      <c r="AU820">
        <f t="shared" si="25"/>
        <v>14.667685255920551</v>
      </c>
      <c r="AV820">
        <f t="shared" si="26"/>
        <v>0</v>
      </c>
    </row>
    <row r="821" spans="41:48" x14ac:dyDescent="0.3">
      <c r="AO821" t="s">
        <v>6036</v>
      </c>
      <c r="AP821">
        <v>5.27</v>
      </c>
      <c r="AQ821">
        <v>2775</v>
      </c>
      <c r="AR821">
        <v>0.50924999999999998</v>
      </c>
      <c r="AS821">
        <v>192</v>
      </c>
      <c r="AT821">
        <v>13.11</v>
      </c>
      <c r="AU821">
        <f t="shared" si="25"/>
        <v>14.645308924485127</v>
      </c>
      <c r="AV821">
        <f t="shared" si="26"/>
        <v>0</v>
      </c>
    </row>
    <row r="822" spans="41:48" x14ac:dyDescent="0.3">
      <c r="AO822" t="s">
        <v>6036</v>
      </c>
      <c r="AP822">
        <v>5.27</v>
      </c>
      <c r="AQ822">
        <v>2780</v>
      </c>
      <c r="AR822">
        <v>0.51522000000000001</v>
      </c>
      <c r="AS822">
        <v>10</v>
      </c>
      <c r="AT822">
        <v>13.09</v>
      </c>
      <c r="AU822">
        <f t="shared" si="25"/>
        <v>0.76394194041252861</v>
      </c>
      <c r="AV822">
        <f t="shared" si="26"/>
        <v>0</v>
      </c>
    </row>
    <row r="823" spans="41:48" x14ac:dyDescent="0.3">
      <c r="AO823" t="s">
        <v>6036</v>
      </c>
      <c r="AP823">
        <v>5.27</v>
      </c>
      <c r="AQ823">
        <v>2785</v>
      </c>
      <c r="AR823">
        <v>0.52163000000000004</v>
      </c>
      <c r="AS823">
        <v>200</v>
      </c>
      <c r="AT823">
        <v>13.1</v>
      </c>
      <c r="AU823">
        <f t="shared" si="25"/>
        <v>15.267175572519085</v>
      </c>
      <c r="AV823">
        <f t="shared" si="26"/>
        <v>0</v>
      </c>
    </row>
    <row r="824" spans="41:48" x14ac:dyDescent="0.3">
      <c r="AO824" t="s">
        <v>6036</v>
      </c>
      <c r="AP824">
        <v>5.27</v>
      </c>
      <c r="AQ824">
        <v>2790</v>
      </c>
      <c r="AR824">
        <v>0.52814000000000005</v>
      </c>
      <c r="AS824">
        <v>1</v>
      </c>
      <c r="AT824">
        <v>13.09</v>
      </c>
      <c r="AU824">
        <f t="shared" si="25"/>
        <v>7.6394194041252861E-2</v>
      </c>
      <c r="AV824">
        <f t="shared" si="26"/>
        <v>0</v>
      </c>
    </row>
    <row r="825" spans="41:48" x14ac:dyDescent="0.3">
      <c r="AO825" t="s">
        <v>6036</v>
      </c>
      <c r="AP825">
        <v>5.27</v>
      </c>
      <c r="AQ825">
        <v>2820</v>
      </c>
      <c r="AR825">
        <v>0.56569000000000003</v>
      </c>
      <c r="AS825">
        <v>25</v>
      </c>
      <c r="AT825">
        <v>13.1</v>
      </c>
      <c r="AU825">
        <f t="shared" si="25"/>
        <v>1.9083969465648856</v>
      </c>
      <c r="AV825">
        <f t="shared" si="26"/>
        <v>0</v>
      </c>
    </row>
    <row r="826" spans="41:48" x14ac:dyDescent="0.3">
      <c r="AO826" t="s">
        <v>6036</v>
      </c>
      <c r="AP826">
        <v>5.27</v>
      </c>
      <c r="AQ826">
        <v>2830</v>
      </c>
      <c r="AR826">
        <v>0.57730000000000004</v>
      </c>
      <c r="AS826">
        <v>4</v>
      </c>
      <c r="AT826">
        <v>13.1</v>
      </c>
      <c r="AU826">
        <f t="shared" si="25"/>
        <v>0.30534351145038169</v>
      </c>
      <c r="AV826">
        <f t="shared" si="26"/>
        <v>0</v>
      </c>
    </row>
    <row r="827" spans="41:48" x14ac:dyDescent="0.3">
      <c r="AO827" t="s">
        <v>6036</v>
      </c>
      <c r="AP827">
        <v>5.27</v>
      </c>
      <c r="AQ827">
        <v>2835</v>
      </c>
      <c r="AR827">
        <v>0.58348999999999995</v>
      </c>
      <c r="AS827">
        <v>1</v>
      </c>
      <c r="AT827">
        <v>13.11</v>
      </c>
      <c r="AU827">
        <f t="shared" si="25"/>
        <v>7.6277650648360035E-2</v>
      </c>
      <c r="AV827">
        <f t="shared" si="26"/>
        <v>0</v>
      </c>
    </row>
    <row r="828" spans="41:48" x14ac:dyDescent="0.3">
      <c r="AO828" t="s">
        <v>6036</v>
      </c>
      <c r="AP828">
        <v>5.27</v>
      </c>
      <c r="AQ828">
        <v>2860</v>
      </c>
      <c r="AR828">
        <v>0.61229</v>
      </c>
      <c r="AS828">
        <v>19</v>
      </c>
      <c r="AT828">
        <v>13.2</v>
      </c>
      <c r="AU828">
        <f t="shared" si="25"/>
        <v>1.4393939393939394</v>
      </c>
      <c r="AV828">
        <f t="shared" si="26"/>
        <v>0</v>
      </c>
    </row>
    <row r="829" spans="41:48" x14ac:dyDescent="0.3">
      <c r="AO829" t="s">
        <v>6036</v>
      </c>
      <c r="AP829">
        <v>5.27</v>
      </c>
      <c r="AQ829">
        <v>2875</v>
      </c>
      <c r="AR829">
        <v>0.62697000000000003</v>
      </c>
      <c r="AS829">
        <v>2</v>
      </c>
      <c r="AT829">
        <v>13.1</v>
      </c>
      <c r="AU829">
        <f t="shared" si="25"/>
        <v>0.15267175572519084</v>
      </c>
      <c r="AV829">
        <f t="shared" si="26"/>
        <v>0</v>
      </c>
    </row>
    <row r="830" spans="41:48" x14ac:dyDescent="0.3">
      <c r="AO830" t="s">
        <v>6036</v>
      </c>
      <c r="AP830">
        <v>7.27</v>
      </c>
      <c r="AQ830">
        <v>2655</v>
      </c>
      <c r="AR830">
        <v>0.31558000000000003</v>
      </c>
      <c r="AS830">
        <v>2</v>
      </c>
      <c r="AT830">
        <v>12</v>
      </c>
      <c r="AU830">
        <f t="shared" si="25"/>
        <v>0.16666666666666666</v>
      </c>
      <c r="AV830">
        <f t="shared" si="26"/>
        <v>0</v>
      </c>
    </row>
    <row r="831" spans="41:48" x14ac:dyDescent="0.3">
      <c r="AO831" t="s">
        <v>6036</v>
      </c>
      <c r="AP831">
        <v>7.27</v>
      </c>
      <c r="AQ831">
        <v>2660</v>
      </c>
      <c r="AR831">
        <v>0.32058999999999999</v>
      </c>
      <c r="AS831">
        <v>2</v>
      </c>
      <c r="AT831">
        <v>11.9</v>
      </c>
      <c r="AU831">
        <f t="shared" si="25"/>
        <v>0.16806722689075629</v>
      </c>
      <c r="AV831">
        <f t="shared" si="26"/>
        <v>0</v>
      </c>
    </row>
    <row r="832" spans="41:48" x14ac:dyDescent="0.3">
      <c r="AO832" t="s">
        <v>6036</v>
      </c>
      <c r="AP832">
        <v>7.27</v>
      </c>
      <c r="AQ832">
        <v>2360</v>
      </c>
      <c r="AR832">
        <v>0.33067000000000002</v>
      </c>
      <c r="AS832">
        <v>1</v>
      </c>
      <c r="AT832">
        <v>0.9</v>
      </c>
      <c r="AU832">
        <f t="shared" si="25"/>
        <v>1.1111111111111112</v>
      </c>
      <c r="AV832">
        <f t="shared" si="26"/>
        <v>0</v>
      </c>
    </row>
    <row r="833" spans="41:48" x14ac:dyDescent="0.3">
      <c r="AO833" t="s">
        <v>6036</v>
      </c>
      <c r="AP833">
        <v>7.27</v>
      </c>
      <c r="AQ833">
        <v>2675</v>
      </c>
      <c r="AR833">
        <v>0.33890999999999999</v>
      </c>
      <c r="AS833">
        <v>10</v>
      </c>
      <c r="AT833">
        <v>11.71</v>
      </c>
      <c r="AU833">
        <f t="shared" si="25"/>
        <v>0.85397096498719038</v>
      </c>
      <c r="AV833">
        <f t="shared" si="26"/>
        <v>0</v>
      </c>
    </row>
    <row r="834" spans="41:48" x14ac:dyDescent="0.3">
      <c r="AO834" t="s">
        <v>6036</v>
      </c>
      <c r="AP834">
        <v>7.27</v>
      </c>
      <c r="AQ834">
        <v>2680</v>
      </c>
      <c r="AR834">
        <v>0.3407</v>
      </c>
      <c r="AS834">
        <v>40</v>
      </c>
      <c r="AT834">
        <v>11.91</v>
      </c>
      <c r="AU834">
        <f t="shared" si="25"/>
        <v>3.3585222502099077</v>
      </c>
      <c r="AV834">
        <f t="shared" si="26"/>
        <v>0</v>
      </c>
    </row>
    <row r="835" spans="41:48" x14ac:dyDescent="0.3">
      <c r="AO835" t="s">
        <v>6036</v>
      </c>
      <c r="AP835">
        <v>7.27</v>
      </c>
      <c r="AQ835">
        <v>2690</v>
      </c>
      <c r="AR835">
        <v>0.35260000000000002</v>
      </c>
      <c r="AS835">
        <v>1</v>
      </c>
      <c r="AT835">
        <v>11.9</v>
      </c>
      <c r="AU835">
        <f t="shared" ref="AU835:AU898" si="27">AS835/AT835</f>
        <v>8.4033613445378144E-2</v>
      </c>
      <c r="AV835">
        <f t="shared" ref="AV835:AV898" si="28">IF(AU835&lt;AZ837,1,0)*IF(AU835&gt;AZ836,1,0)</f>
        <v>0</v>
      </c>
    </row>
    <row r="836" spans="41:48" x14ac:dyDescent="0.3">
      <c r="AO836" t="s">
        <v>6036</v>
      </c>
      <c r="AP836">
        <v>7.27</v>
      </c>
      <c r="AQ836">
        <v>2695</v>
      </c>
      <c r="AR836">
        <v>0.36037000000000002</v>
      </c>
      <c r="AS836">
        <v>1</v>
      </c>
      <c r="AT836">
        <v>11.6</v>
      </c>
      <c r="AU836">
        <f t="shared" si="27"/>
        <v>8.6206896551724144E-2</v>
      </c>
      <c r="AV836">
        <f t="shared" si="28"/>
        <v>0</v>
      </c>
    </row>
    <row r="837" spans="41:48" x14ac:dyDescent="0.3">
      <c r="AO837" t="s">
        <v>6036</v>
      </c>
      <c r="AP837">
        <v>7.27</v>
      </c>
      <c r="AQ837">
        <v>2700</v>
      </c>
      <c r="AR837">
        <v>0.36225000000000002</v>
      </c>
      <c r="AS837">
        <v>1</v>
      </c>
      <c r="AT837">
        <v>11.9</v>
      </c>
      <c r="AU837">
        <f t="shared" si="27"/>
        <v>8.4033613445378144E-2</v>
      </c>
      <c r="AV837">
        <f t="shared" si="28"/>
        <v>0</v>
      </c>
    </row>
    <row r="838" spans="41:48" x14ac:dyDescent="0.3">
      <c r="AO838" t="s">
        <v>6036</v>
      </c>
      <c r="AP838">
        <v>7.27</v>
      </c>
      <c r="AQ838">
        <v>2715</v>
      </c>
      <c r="AR838">
        <v>0.36364000000000002</v>
      </c>
      <c r="AS838">
        <v>22</v>
      </c>
      <c r="AT838">
        <v>13.11</v>
      </c>
      <c r="AU838">
        <f t="shared" si="27"/>
        <v>1.6781083142639208</v>
      </c>
      <c r="AV838">
        <f t="shared" si="28"/>
        <v>0</v>
      </c>
    </row>
    <row r="839" spans="41:48" x14ac:dyDescent="0.3">
      <c r="AO839" t="s">
        <v>6036</v>
      </c>
      <c r="AP839">
        <v>7.27</v>
      </c>
      <c r="AQ839">
        <v>2720</v>
      </c>
      <c r="AR839">
        <v>0.36925000000000002</v>
      </c>
      <c r="AS839">
        <v>2</v>
      </c>
      <c r="AT839">
        <v>13.09</v>
      </c>
      <c r="AU839">
        <f t="shared" si="27"/>
        <v>0.15278838808250572</v>
      </c>
      <c r="AV839">
        <f t="shared" si="28"/>
        <v>0</v>
      </c>
    </row>
    <row r="840" spans="41:48" x14ac:dyDescent="0.3">
      <c r="AO840" t="s">
        <v>6036</v>
      </c>
      <c r="AP840">
        <v>7.27</v>
      </c>
      <c r="AQ840">
        <v>2705</v>
      </c>
      <c r="AR840">
        <v>0.37241999999999997</v>
      </c>
      <c r="AS840">
        <v>5</v>
      </c>
      <c r="AT840">
        <v>11.6</v>
      </c>
      <c r="AU840">
        <f t="shared" si="27"/>
        <v>0.43103448275862072</v>
      </c>
      <c r="AV840">
        <f t="shared" si="28"/>
        <v>0</v>
      </c>
    </row>
    <row r="841" spans="41:48" x14ac:dyDescent="0.3">
      <c r="AO841" t="s">
        <v>6036</v>
      </c>
      <c r="AP841">
        <v>7.27</v>
      </c>
      <c r="AQ841">
        <v>2725</v>
      </c>
      <c r="AR841">
        <v>0.37425000000000003</v>
      </c>
      <c r="AS841">
        <v>2</v>
      </c>
      <c r="AT841">
        <v>13.11</v>
      </c>
      <c r="AU841">
        <f t="shared" si="27"/>
        <v>0.15255530129672007</v>
      </c>
      <c r="AV841">
        <f t="shared" si="28"/>
        <v>0</v>
      </c>
    </row>
    <row r="842" spans="41:48" x14ac:dyDescent="0.3">
      <c r="AO842" t="s">
        <v>6036</v>
      </c>
      <c r="AP842">
        <v>7.27</v>
      </c>
      <c r="AQ842">
        <v>2710</v>
      </c>
      <c r="AR842">
        <v>0.37863999999999998</v>
      </c>
      <c r="AS842">
        <v>7</v>
      </c>
      <c r="AT842">
        <v>11.6</v>
      </c>
      <c r="AU842">
        <f t="shared" si="27"/>
        <v>0.60344827586206895</v>
      </c>
      <c r="AV842">
        <f t="shared" si="28"/>
        <v>0</v>
      </c>
    </row>
    <row r="843" spans="41:48" x14ac:dyDescent="0.3">
      <c r="AO843" t="s">
        <v>6036</v>
      </c>
      <c r="AP843">
        <v>7.27</v>
      </c>
      <c r="AQ843">
        <v>2735</v>
      </c>
      <c r="AR843">
        <v>0.38424000000000003</v>
      </c>
      <c r="AS843">
        <v>1</v>
      </c>
      <c r="AT843">
        <v>13.21</v>
      </c>
      <c r="AU843">
        <f t="shared" si="27"/>
        <v>7.5700227100681292E-2</v>
      </c>
      <c r="AV843">
        <f t="shared" si="28"/>
        <v>0</v>
      </c>
    </row>
    <row r="844" spans="41:48" x14ac:dyDescent="0.3">
      <c r="AO844" t="s">
        <v>6036</v>
      </c>
      <c r="AP844">
        <v>7.27</v>
      </c>
      <c r="AQ844">
        <v>2745</v>
      </c>
      <c r="AR844">
        <v>0.39432</v>
      </c>
      <c r="AS844">
        <v>3</v>
      </c>
      <c r="AT844">
        <v>13.09</v>
      </c>
      <c r="AU844">
        <f t="shared" si="27"/>
        <v>0.22918258212375861</v>
      </c>
      <c r="AV844">
        <f t="shared" si="28"/>
        <v>0</v>
      </c>
    </row>
    <row r="845" spans="41:48" x14ac:dyDescent="0.3">
      <c r="AO845" t="s">
        <v>6036</v>
      </c>
      <c r="AP845">
        <v>7.27</v>
      </c>
      <c r="AQ845">
        <v>2760</v>
      </c>
      <c r="AR845">
        <v>0.4108</v>
      </c>
      <c r="AS845">
        <v>8</v>
      </c>
      <c r="AT845">
        <v>13.09</v>
      </c>
      <c r="AU845">
        <f t="shared" si="27"/>
        <v>0.61115355233002289</v>
      </c>
      <c r="AV845">
        <f t="shared" si="28"/>
        <v>0</v>
      </c>
    </row>
    <row r="846" spans="41:48" x14ac:dyDescent="0.3">
      <c r="AO846" t="s">
        <v>6036</v>
      </c>
      <c r="AP846">
        <v>7.27</v>
      </c>
      <c r="AQ846">
        <v>2765</v>
      </c>
      <c r="AR846">
        <v>0.41558</v>
      </c>
      <c r="AS846">
        <v>1</v>
      </c>
      <c r="AT846">
        <v>13.09</v>
      </c>
      <c r="AU846">
        <f t="shared" si="27"/>
        <v>7.6394194041252861E-2</v>
      </c>
      <c r="AV846">
        <f t="shared" si="28"/>
        <v>0</v>
      </c>
    </row>
    <row r="847" spans="41:48" x14ac:dyDescent="0.3">
      <c r="AO847" t="s">
        <v>6036</v>
      </c>
      <c r="AP847">
        <v>7.27</v>
      </c>
      <c r="AQ847">
        <v>2775</v>
      </c>
      <c r="AR847">
        <v>0.42685000000000001</v>
      </c>
      <c r="AS847">
        <v>2</v>
      </c>
      <c r="AT847">
        <v>13.1</v>
      </c>
      <c r="AU847">
        <f t="shared" si="27"/>
        <v>0.15267175572519084</v>
      </c>
      <c r="AV847">
        <f t="shared" si="28"/>
        <v>0</v>
      </c>
    </row>
    <row r="848" spans="41:48" x14ac:dyDescent="0.3">
      <c r="AO848" t="s">
        <v>6036</v>
      </c>
      <c r="AP848">
        <v>7.27</v>
      </c>
      <c r="AQ848">
        <v>2780</v>
      </c>
      <c r="AR848">
        <v>0.43186000000000002</v>
      </c>
      <c r="AS848">
        <v>2</v>
      </c>
      <c r="AT848">
        <v>13.09</v>
      </c>
      <c r="AU848">
        <f t="shared" si="27"/>
        <v>0.15278838808250572</v>
      </c>
      <c r="AV848">
        <f t="shared" si="28"/>
        <v>0</v>
      </c>
    </row>
    <row r="849" spans="41:48" x14ac:dyDescent="0.3">
      <c r="AO849" t="s">
        <v>6036</v>
      </c>
      <c r="AP849">
        <v>7.27</v>
      </c>
      <c r="AQ849">
        <v>2785</v>
      </c>
      <c r="AR849">
        <v>0.43698999999999999</v>
      </c>
      <c r="AS849">
        <v>2</v>
      </c>
      <c r="AT849">
        <v>13.09</v>
      </c>
      <c r="AU849">
        <f t="shared" si="27"/>
        <v>0.15278838808250572</v>
      </c>
      <c r="AV849">
        <f t="shared" si="28"/>
        <v>0</v>
      </c>
    </row>
    <row r="850" spans="41:48" x14ac:dyDescent="0.3">
      <c r="AO850" t="s">
        <v>6036</v>
      </c>
      <c r="AP850">
        <v>7.27</v>
      </c>
      <c r="AQ850">
        <v>2790</v>
      </c>
      <c r="AR850">
        <v>0.44268999999999997</v>
      </c>
      <c r="AS850">
        <v>2</v>
      </c>
      <c r="AT850">
        <v>13.1</v>
      </c>
      <c r="AU850">
        <f t="shared" si="27"/>
        <v>0.15267175572519084</v>
      </c>
      <c r="AV850">
        <f t="shared" si="28"/>
        <v>0</v>
      </c>
    </row>
    <row r="851" spans="41:48" x14ac:dyDescent="0.3">
      <c r="AO851" t="s">
        <v>6036</v>
      </c>
      <c r="AP851">
        <v>7.27</v>
      </c>
      <c r="AQ851">
        <v>2810</v>
      </c>
      <c r="AR851">
        <v>0.46409</v>
      </c>
      <c r="AS851">
        <v>1</v>
      </c>
      <c r="AT851">
        <v>13.11</v>
      </c>
      <c r="AU851">
        <f t="shared" si="27"/>
        <v>7.6277650648360035E-2</v>
      </c>
      <c r="AV851">
        <f t="shared" si="28"/>
        <v>0</v>
      </c>
    </row>
    <row r="852" spans="41:48" x14ac:dyDescent="0.3">
      <c r="AO852" t="s">
        <v>6036</v>
      </c>
      <c r="AP852">
        <v>7.27</v>
      </c>
      <c r="AQ852">
        <v>2820</v>
      </c>
      <c r="AR852">
        <v>0.47382000000000002</v>
      </c>
      <c r="AS852">
        <v>2</v>
      </c>
      <c r="AT852">
        <v>13.1</v>
      </c>
      <c r="AU852">
        <f t="shared" si="27"/>
        <v>0.15267175572519084</v>
      </c>
      <c r="AV852">
        <f t="shared" si="28"/>
        <v>0</v>
      </c>
    </row>
    <row r="853" spans="41:48" x14ac:dyDescent="0.3">
      <c r="AO853" t="s">
        <v>6036</v>
      </c>
      <c r="AP853">
        <v>7.27</v>
      </c>
      <c r="AQ853">
        <v>2830</v>
      </c>
      <c r="AR853">
        <v>0.48498000000000002</v>
      </c>
      <c r="AS853">
        <v>2</v>
      </c>
      <c r="AT853">
        <v>13.09</v>
      </c>
      <c r="AU853">
        <f t="shared" si="27"/>
        <v>0.15278838808250572</v>
      </c>
      <c r="AV853">
        <f t="shared" si="28"/>
        <v>0</v>
      </c>
    </row>
    <row r="854" spans="41:48" x14ac:dyDescent="0.3">
      <c r="AO854" t="s">
        <v>6036</v>
      </c>
      <c r="AP854">
        <v>7.27</v>
      </c>
      <c r="AQ854">
        <v>2835</v>
      </c>
      <c r="AR854">
        <v>0.49027999999999999</v>
      </c>
      <c r="AS854">
        <v>2</v>
      </c>
      <c r="AT854">
        <v>13.11</v>
      </c>
      <c r="AU854">
        <f t="shared" si="27"/>
        <v>0.15255530129672007</v>
      </c>
      <c r="AV854">
        <f t="shared" si="28"/>
        <v>0</v>
      </c>
    </row>
    <row r="855" spans="41:48" x14ac:dyDescent="0.3">
      <c r="AO855" t="s">
        <v>6036</v>
      </c>
      <c r="AP855">
        <v>7.27</v>
      </c>
      <c r="AQ855">
        <v>2840</v>
      </c>
      <c r="AR855">
        <v>0.49279000000000001</v>
      </c>
      <c r="AS855">
        <v>2</v>
      </c>
      <c r="AT855">
        <v>13.2</v>
      </c>
      <c r="AU855">
        <f t="shared" si="27"/>
        <v>0.15151515151515152</v>
      </c>
      <c r="AV855">
        <f t="shared" si="28"/>
        <v>0</v>
      </c>
    </row>
    <row r="856" spans="41:48" x14ac:dyDescent="0.3">
      <c r="AO856" t="s">
        <v>6036</v>
      </c>
      <c r="AP856">
        <v>7.27</v>
      </c>
      <c r="AQ856">
        <v>2845</v>
      </c>
      <c r="AR856">
        <v>0.49769000000000002</v>
      </c>
      <c r="AS856">
        <v>15</v>
      </c>
      <c r="AT856">
        <v>13.2</v>
      </c>
      <c r="AU856">
        <f t="shared" si="27"/>
        <v>1.1363636363636365</v>
      </c>
      <c r="AV856">
        <f t="shared" si="28"/>
        <v>0</v>
      </c>
    </row>
    <row r="857" spans="41:48" x14ac:dyDescent="0.3">
      <c r="AO857" t="s">
        <v>6036</v>
      </c>
      <c r="AP857">
        <v>7.27</v>
      </c>
      <c r="AQ857">
        <v>2850</v>
      </c>
      <c r="AR857">
        <v>0.50146000000000002</v>
      </c>
      <c r="AS857">
        <v>15</v>
      </c>
      <c r="AT857">
        <v>13.1</v>
      </c>
      <c r="AU857">
        <f t="shared" si="27"/>
        <v>1.1450381679389314</v>
      </c>
      <c r="AV857">
        <f t="shared" si="28"/>
        <v>0</v>
      </c>
    </row>
    <row r="858" spans="41:48" x14ac:dyDescent="0.3">
      <c r="AO858" t="s">
        <v>6036</v>
      </c>
      <c r="AP858">
        <v>7.27</v>
      </c>
      <c r="AQ858">
        <v>2865</v>
      </c>
      <c r="AR858">
        <v>0.51653000000000004</v>
      </c>
      <c r="AS858">
        <v>2</v>
      </c>
      <c r="AT858">
        <v>13.11</v>
      </c>
      <c r="AU858">
        <f t="shared" si="27"/>
        <v>0.15255530129672007</v>
      </c>
      <c r="AV858">
        <f t="shared" si="28"/>
        <v>0</v>
      </c>
    </row>
    <row r="859" spans="41:48" x14ac:dyDescent="0.3">
      <c r="AO859" t="s">
        <v>6036</v>
      </c>
      <c r="AP859">
        <v>9.27</v>
      </c>
      <c r="AQ859">
        <v>2745</v>
      </c>
      <c r="AR859">
        <v>0.34181</v>
      </c>
      <c r="AS859">
        <v>8</v>
      </c>
      <c r="AT859">
        <v>13.1</v>
      </c>
      <c r="AU859">
        <f t="shared" si="27"/>
        <v>0.61068702290076338</v>
      </c>
      <c r="AV859">
        <f t="shared" si="28"/>
        <v>0</v>
      </c>
    </row>
    <row r="860" spans="41:48" x14ac:dyDescent="0.3">
      <c r="AO860" t="s">
        <v>6036</v>
      </c>
      <c r="AP860">
        <v>9.27</v>
      </c>
      <c r="AQ860">
        <v>2755</v>
      </c>
      <c r="AR860">
        <v>0.35143999999999997</v>
      </c>
      <c r="AS860">
        <v>8</v>
      </c>
      <c r="AT860">
        <v>13.11</v>
      </c>
      <c r="AU860">
        <f t="shared" si="27"/>
        <v>0.61022120518688028</v>
      </c>
      <c r="AV860">
        <f t="shared" si="28"/>
        <v>0</v>
      </c>
    </row>
    <row r="861" spans="41:48" x14ac:dyDescent="0.3">
      <c r="AO861" t="s">
        <v>6036</v>
      </c>
      <c r="AP861">
        <v>9.27</v>
      </c>
      <c r="AQ861">
        <v>2765</v>
      </c>
      <c r="AR861">
        <v>0.36131999999999997</v>
      </c>
      <c r="AS861">
        <v>1</v>
      </c>
      <c r="AT861">
        <v>13.1</v>
      </c>
      <c r="AU861">
        <f t="shared" si="27"/>
        <v>7.6335877862595422E-2</v>
      </c>
      <c r="AV861">
        <f t="shared" si="28"/>
        <v>0</v>
      </c>
    </row>
    <row r="862" spans="41:48" x14ac:dyDescent="0.3">
      <c r="AO862" t="s">
        <v>6036</v>
      </c>
      <c r="AP862">
        <v>9.27</v>
      </c>
      <c r="AQ862">
        <v>2770</v>
      </c>
      <c r="AR862">
        <v>0.36424000000000001</v>
      </c>
      <c r="AS862">
        <v>8</v>
      </c>
      <c r="AT862">
        <v>13.2</v>
      </c>
      <c r="AU862">
        <f t="shared" si="27"/>
        <v>0.60606060606060608</v>
      </c>
      <c r="AV862">
        <f t="shared" si="28"/>
        <v>0</v>
      </c>
    </row>
    <row r="863" spans="41:48" x14ac:dyDescent="0.3">
      <c r="AO863" t="s">
        <v>6036</v>
      </c>
      <c r="AP863">
        <v>9.27</v>
      </c>
      <c r="AQ863">
        <v>2780</v>
      </c>
      <c r="AR863">
        <v>0.37158999999999998</v>
      </c>
      <c r="AS863">
        <v>1</v>
      </c>
      <c r="AT863">
        <v>13.11</v>
      </c>
      <c r="AU863">
        <f t="shared" si="27"/>
        <v>7.6277650648360035E-2</v>
      </c>
      <c r="AV863">
        <f t="shared" si="28"/>
        <v>0</v>
      </c>
    </row>
    <row r="864" spans="41:48" x14ac:dyDescent="0.3">
      <c r="AO864" t="s">
        <v>6036</v>
      </c>
      <c r="AP864">
        <v>9.27</v>
      </c>
      <c r="AQ864">
        <v>2790</v>
      </c>
      <c r="AR864">
        <v>0.38057999999999997</v>
      </c>
      <c r="AS864">
        <v>1</v>
      </c>
      <c r="AT864">
        <v>13.09</v>
      </c>
      <c r="AU864">
        <f t="shared" si="27"/>
        <v>7.6394194041252861E-2</v>
      </c>
      <c r="AV864">
        <f t="shared" si="28"/>
        <v>0</v>
      </c>
    </row>
    <row r="865" spans="41:48" x14ac:dyDescent="0.3">
      <c r="AO865" t="s">
        <v>6036</v>
      </c>
      <c r="AP865">
        <v>9.27</v>
      </c>
      <c r="AQ865">
        <v>2795</v>
      </c>
      <c r="AR865">
        <v>0.38568000000000002</v>
      </c>
      <c r="AS865">
        <v>15</v>
      </c>
      <c r="AT865">
        <v>13.11</v>
      </c>
      <c r="AU865">
        <f t="shared" si="27"/>
        <v>1.1441647597254005</v>
      </c>
      <c r="AV865">
        <f t="shared" si="28"/>
        <v>0</v>
      </c>
    </row>
    <row r="866" spans="41:48" x14ac:dyDescent="0.3">
      <c r="AO866" t="s">
        <v>6036</v>
      </c>
      <c r="AP866">
        <v>9.27</v>
      </c>
      <c r="AQ866">
        <v>2805</v>
      </c>
      <c r="AR866">
        <v>0.39502999999999999</v>
      </c>
      <c r="AS866">
        <v>36</v>
      </c>
      <c r="AT866">
        <v>13.1</v>
      </c>
      <c r="AU866">
        <f t="shared" si="27"/>
        <v>2.7480916030534353</v>
      </c>
      <c r="AV866">
        <f t="shared" si="28"/>
        <v>0</v>
      </c>
    </row>
    <row r="867" spans="41:48" x14ac:dyDescent="0.3">
      <c r="AO867" t="s">
        <v>6036</v>
      </c>
      <c r="AP867">
        <v>9.27</v>
      </c>
      <c r="AQ867">
        <v>2810</v>
      </c>
      <c r="AR867">
        <v>0.39955000000000002</v>
      </c>
      <c r="AS867">
        <v>36</v>
      </c>
      <c r="AT867">
        <v>13.1</v>
      </c>
      <c r="AU867">
        <f t="shared" si="27"/>
        <v>2.7480916030534353</v>
      </c>
      <c r="AV867">
        <f t="shared" si="28"/>
        <v>0</v>
      </c>
    </row>
    <row r="868" spans="41:48" x14ac:dyDescent="0.3">
      <c r="AO868" t="s">
        <v>6036</v>
      </c>
      <c r="AP868">
        <v>9.27</v>
      </c>
      <c r="AQ868">
        <v>2815</v>
      </c>
      <c r="AR868">
        <v>0.40418999999999999</v>
      </c>
      <c r="AS868">
        <v>2</v>
      </c>
      <c r="AT868">
        <v>13.1</v>
      </c>
      <c r="AU868">
        <f t="shared" si="27"/>
        <v>0.15267175572519084</v>
      </c>
      <c r="AV868">
        <f t="shared" si="28"/>
        <v>0</v>
      </c>
    </row>
    <row r="869" spans="41:48" x14ac:dyDescent="0.3">
      <c r="AO869" t="s">
        <v>6036</v>
      </c>
      <c r="AP869">
        <v>9.27</v>
      </c>
      <c r="AQ869">
        <v>2820</v>
      </c>
      <c r="AR869">
        <v>0.40809000000000001</v>
      </c>
      <c r="AS869">
        <v>1</v>
      </c>
      <c r="AT869">
        <v>13.09</v>
      </c>
      <c r="AU869">
        <f t="shared" si="27"/>
        <v>7.6394194041252861E-2</v>
      </c>
      <c r="AV869">
        <f t="shared" si="28"/>
        <v>0</v>
      </c>
    </row>
    <row r="870" spans="41:48" x14ac:dyDescent="0.3">
      <c r="AO870" t="s">
        <v>6036</v>
      </c>
      <c r="AP870">
        <v>9.27</v>
      </c>
      <c r="AQ870">
        <v>2835</v>
      </c>
      <c r="AR870">
        <v>0.42220000000000002</v>
      </c>
      <c r="AS870">
        <v>1</v>
      </c>
      <c r="AT870">
        <v>13.1</v>
      </c>
      <c r="AU870">
        <f t="shared" si="27"/>
        <v>7.6335877862595422E-2</v>
      </c>
      <c r="AV870">
        <f t="shared" si="28"/>
        <v>0</v>
      </c>
    </row>
    <row r="871" spans="41:48" x14ac:dyDescent="0.3">
      <c r="AO871" t="s">
        <v>6036</v>
      </c>
      <c r="AP871">
        <v>9.27</v>
      </c>
      <c r="AQ871">
        <v>2840</v>
      </c>
      <c r="AR871">
        <v>0.42674000000000001</v>
      </c>
      <c r="AS871">
        <v>1</v>
      </c>
      <c r="AT871">
        <v>13.1</v>
      </c>
      <c r="AU871">
        <f t="shared" si="27"/>
        <v>7.6335877862595422E-2</v>
      </c>
      <c r="AV871">
        <f t="shared" si="28"/>
        <v>0</v>
      </c>
    </row>
    <row r="872" spans="41:48" x14ac:dyDescent="0.3">
      <c r="AO872" t="s">
        <v>6036</v>
      </c>
      <c r="AP872">
        <v>9.27</v>
      </c>
      <c r="AQ872">
        <v>2845</v>
      </c>
      <c r="AR872">
        <v>0.43115999999999999</v>
      </c>
      <c r="AS872">
        <v>1</v>
      </c>
      <c r="AT872">
        <v>13.1</v>
      </c>
      <c r="AU872">
        <f t="shared" si="27"/>
        <v>7.6335877862595422E-2</v>
      </c>
      <c r="AV872">
        <f t="shared" si="28"/>
        <v>0</v>
      </c>
    </row>
    <row r="873" spans="41:48" x14ac:dyDescent="0.3">
      <c r="AO873" t="s">
        <v>6036</v>
      </c>
      <c r="AP873">
        <v>9.27</v>
      </c>
      <c r="AQ873">
        <v>2865</v>
      </c>
      <c r="AR873">
        <v>0.44411</v>
      </c>
      <c r="AS873">
        <v>2</v>
      </c>
      <c r="AT873">
        <v>13.1</v>
      </c>
      <c r="AU873">
        <f t="shared" si="27"/>
        <v>0.15267175572519084</v>
      </c>
      <c r="AV873">
        <f t="shared" si="28"/>
        <v>0</v>
      </c>
    </row>
    <row r="874" spans="41:48" x14ac:dyDescent="0.3">
      <c r="AO874" t="s">
        <v>6036</v>
      </c>
      <c r="AP874">
        <v>9.27</v>
      </c>
      <c r="AQ874">
        <v>2880</v>
      </c>
      <c r="AR874">
        <v>0.45728999999999997</v>
      </c>
      <c r="AS874">
        <v>9</v>
      </c>
      <c r="AT874">
        <v>13.1</v>
      </c>
      <c r="AU874">
        <f t="shared" si="27"/>
        <v>0.68702290076335881</v>
      </c>
      <c r="AV874">
        <f t="shared" si="28"/>
        <v>0</v>
      </c>
    </row>
    <row r="875" spans="41:48" x14ac:dyDescent="0.3">
      <c r="AO875" t="s">
        <v>6036</v>
      </c>
      <c r="AP875">
        <v>9.27</v>
      </c>
      <c r="AQ875">
        <v>2905</v>
      </c>
      <c r="AR875">
        <v>0.47864000000000001</v>
      </c>
      <c r="AS875">
        <v>1</v>
      </c>
      <c r="AT875">
        <v>13.1</v>
      </c>
      <c r="AU875">
        <f t="shared" si="27"/>
        <v>7.6335877862595422E-2</v>
      </c>
      <c r="AV875">
        <f t="shared" si="28"/>
        <v>0</v>
      </c>
    </row>
    <row r="876" spans="41:48" x14ac:dyDescent="0.3">
      <c r="AO876" t="s">
        <v>6036</v>
      </c>
      <c r="AP876">
        <v>9.27</v>
      </c>
      <c r="AQ876">
        <v>2915</v>
      </c>
      <c r="AR876">
        <v>0.48703000000000002</v>
      </c>
      <c r="AS876">
        <v>10</v>
      </c>
      <c r="AT876">
        <v>13.1</v>
      </c>
      <c r="AU876">
        <f t="shared" si="27"/>
        <v>0.76335877862595425</v>
      </c>
      <c r="AV876">
        <f t="shared" si="28"/>
        <v>0</v>
      </c>
    </row>
    <row r="877" spans="41:48" x14ac:dyDescent="0.3">
      <c r="AO877" t="s">
        <v>6036</v>
      </c>
      <c r="AP877">
        <v>9.27</v>
      </c>
      <c r="AQ877">
        <v>2925</v>
      </c>
      <c r="AR877">
        <v>0.49636000000000002</v>
      </c>
      <c r="AS877">
        <v>5</v>
      </c>
      <c r="AT877">
        <v>13.1</v>
      </c>
      <c r="AU877">
        <f t="shared" si="27"/>
        <v>0.38167938931297712</v>
      </c>
      <c r="AV877">
        <f t="shared" si="28"/>
        <v>0</v>
      </c>
    </row>
    <row r="878" spans="41:48" x14ac:dyDescent="0.3">
      <c r="AO878" t="s">
        <v>6036</v>
      </c>
      <c r="AP878">
        <v>9.27</v>
      </c>
      <c r="AQ878">
        <v>2935</v>
      </c>
      <c r="AR878">
        <v>0.50153999999999999</v>
      </c>
      <c r="AS878">
        <v>12</v>
      </c>
      <c r="AT878">
        <v>13.2</v>
      </c>
      <c r="AU878">
        <f t="shared" si="27"/>
        <v>0.90909090909090917</v>
      </c>
      <c r="AV878">
        <f t="shared" si="28"/>
        <v>0</v>
      </c>
    </row>
    <row r="879" spans="41:48" x14ac:dyDescent="0.3">
      <c r="AO879" t="s">
        <v>6036</v>
      </c>
      <c r="AP879">
        <v>9.27</v>
      </c>
      <c r="AQ879">
        <v>2960</v>
      </c>
      <c r="AR879">
        <v>0.52032</v>
      </c>
      <c r="AS879">
        <v>2</v>
      </c>
      <c r="AT879">
        <v>13.1</v>
      </c>
      <c r="AU879">
        <f t="shared" si="27"/>
        <v>0.15267175572519084</v>
      </c>
      <c r="AV879">
        <f t="shared" si="28"/>
        <v>0</v>
      </c>
    </row>
    <row r="880" spans="41:48" x14ac:dyDescent="0.3">
      <c r="AO880" t="s">
        <v>6036</v>
      </c>
      <c r="AP880">
        <v>9.27</v>
      </c>
      <c r="AQ880">
        <v>3000</v>
      </c>
      <c r="AR880">
        <v>0.55191000000000001</v>
      </c>
      <c r="AS880">
        <v>3</v>
      </c>
      <c r="AT880">
        <v>13.1</v>
      </c>
      <c r="AU880">
        <f t="shared" si="27"/>
        <v>0.22900763358778625</v>
      </c>
      <c r="AV880">
        <f t="shared" si="28"/>
        <v>0</v>
      </c>
    </row>
    <row r="881" spans="41:48" x14ac:dyDescent="0.3">
      <c r="AO881" t="s">
        <v>6036</v>
      </c>
      <c r="AP881">
        <v>12.27</v>
      </c>
      <c r="AQ881">
        <v>2595</v>
      </c>
      <c r="AR881">
        <v>0.23565</v>
      </c>
      <c r="AS881">
        <v>12</v>
      </c>
      <c r="AT881">
        <v>7</v>
      </c>
      <c r="AU881">
        <f t="shared" si="27"/>
        <v>1.7142857142857142</v>
      </c>
      <c r="AV881">
        <f t="shared" si="28"/>
        <v>0</v>
      </c>
    </row>
    <row r="882" spans="41:48" x14ac:dyDescent="0.3">
      <c r="AO882" t="s">
        <v>6036</v>
      </c>
      <c r="AP882">
        <v>12.27</v>
      </c>
      <c r="AQ882">
        <v>2510</v>
      </c>
      <c r="AR882">
        <v>0.25134000000000001</v>
      </c>
      <c r="AS882">
        <v>25</v>
      </c>
      <c r="AT882">
        <v>5.29</v>
      </c>
      <c r="AU882">
        <f t="shared" si="27"/>
        <v>4.7258979206049148</v>
      </c>
      <c r="AV882">
        <f t="shared" si="28"/>
        <v>0</v>
      </c>
    </row>
    <row r="883" spans="41:48" x14ac:dyDescent="0.3">
      <c r="AO883" t="s">
        <v>6036</v>
      </c>
      <c r="AP883">
        <v>12.27</v>
      </c>
      <c r="AQ883">
        <v>2730</v>
      </c>
      <c r="AR883">
        <v>0.26934999999999998</v>
      </c>
      <c r="AS883">
        <v>2</v>
      </c>
      <c r="AT883">
        <v>13.1</v>
      </c>
      <c r="AU883">
        <f t="shared" si="27"/>
        <v>0.15267175572519084</v>
      </c>
      <c r="AV883">
        <f t="shared" si="28"/>
        <v>0</v>
      </c>
    </row>
    <row r="884" spans="41:48" x14ac:dyDescent="0.3">
      <c r="AO884" t="s">
        <v>6036</v>
      </c>
      <c r="AP884">
        <v>12.27</v>
      </c>
      <c r="AQ884">
        <v>2435</v>
      </c>
      <c r="AR884">
        <v>0.27700999999999998</v>
      </c>
      <c r="AS884">
        <v>2</v>
      </c>
      <c r="AT884">
        <v>1.69</v>
      </c>
      <c r="AU884">
        <f t="shared" si="27"/>
        <v>1.1834319526627219</v>
      </c>
      <c r="AV884">
        <f t="shared" si="28"/>
        <v>0</v>
      </c>
    </row>
    <row r="885" spans="41:48" x14ac:dyDescent="0.3">
      <c r="AO885" t="s">
        <v>6036</v>
      </c>
      <c r="AP885">
        <v>12.27</v>
      </c>
      <c r="AQ885">
        <v>2710</v>
      </c>
      <c r="AR885">
        <v>0.27705999999999997</v>
      </c>
      <c r="AS885">
        <v>9</v>
      </c>
      <c r="AT885">
        <v>11.81</v>
      </c>
      <c r="AU885">
        <f t="shared" si="27"/>
        <v>0.76206604572396275</v>
      </c>
      <c r="AV885">
        <f t="shared" si="28"/>
        <v>0</v>
      </c>
    </row>
    <row r="886" spans="41:48" x14ac:dyDescent="0.3">
      <c r="AO886" t="s">
        <v>6036</v>
      </c>
      <c r="AP886">
        <v>12.27</v>
      </c>
      <c r="AQ886">
        <v>2750</v>
      </c>
      <c r="AR886">
        <v>0.28392000000000001</v>
      </c>
      <c r="AS886">
        <v>3</v>
      </c>
      <c r="AT886">
        <v>13.21</v>
      </c>
      <c r="AU886">
        <f t="shared" si="27"/>
        <v>0.22710068130204389</v>
      </c>
      <c r="AV886">
        <f t="shared" si="28"/>
        <v>0</v>
      </c>
    </row>
    <row r="887" spans="41:48" x14ac:dyDescent="0.3">
      <c r="AO887" t="s">
        <v>6036</v>
      </c>
      <c r="AP887">
        <v>12.27</v>
      </c>
      <c r="AQ887">
        <v>2395</v>
      </c>
      <c r="AR887">
        <v>0.29227999999999998</v>
      </c>
      <c r="AS887">
        <v>10</v>
      </c>
      <c r="AT887">
        <v>1.5</v>
      </c>
      <c r="AU887">
        <f t="shared" si="27"/>
        <v>6.666666666666667</v>
      </c>
      <c r="AV887">
        <f t="shared" si="28"/>
        <v>0</v>
      </c>
    </row>
    <row r="888" spans="41:48" x14ac:dyDescent="0.3">
      <c r="AO888" t="s">
        <v>6036</v>
      </c>
      <c r="AP888">
        <v>12.27</v>
      </c>
      <c r="AQ888">
        <v>2770</v>
      </c>
      <c r="AR888">
        <v>0.29830000000000001</v>
      </c>
      <c r="AS888">
        <v>10</v>
      </c>
      <c r="AT888">
        <v>13.1</v>
      </c>
      <c r="AU888">
        <f t="shared" si="27"/>
        <v>0.76335877862595425</v>
      </c>
      <c r="AV888">
        <f t="shared" si="28"/>
        <v>0</v>
      </c>
    </row>
    <row r="889" spans="41:48" x14ac:dyDescent="0.3">
      <c r="AO889" t="s">
        <v>6036</v>
      </c>
      <c r="AP889">
        <v>12.27</v>
      </c>
      <c r="AQ889">
        <v>2780</v>
      </c>
      <c r="AR889">
        <v>0.30596000000000001</v>
      </c>
      <c r="AS889">
        <v>2</v>
      </c>
      <c r="AT889">
        <v>13.08</v>
      </c>
      <c r="AU889">
        <f t="shared" si="27"/>
        <v>0.1529051987767584</v>
      </c>
      <c r="AV889">
        <f t="shared" si="28"/>
        <v>0</v>
      </c>
    </row>
    <row r="890" spans="41:48" x14ac:dyDescent="0.3">
      <c r="AO890" t="s">
        <v>6036</v>
      </c>
      <c r="AP890">
        <v>12.27</v>
      </c>
      <c r="AQ890">
        <v>2800</v>
      </c>
      <c r="AR890">
        <v>0.32116</v>
      </c>
      <c r="AS890">
        <v>5</v>
      </c>
      <c r="AT890">
        <v>13.09</v>
      </c>
      <c r="AU890">
        <f t="shared" si="27"/>
        <v>0.3819709702062643</v>
      </c>
      <c r="AV890">
        <f t="shared" si="28"/>
        <v>0</v>
      </c>
    </row>
    <row r="891" spans="41:48" x14ac:dyDescent="0.3">
      <c r="AO891" t="s">
        <v>6036</v>
      </c>
      <c r="AP891">
        <v>12.27</v>
      </c>
      <c r="AQ891">
        <v>2820</v>
      </c>
      <c r="AR891">
        <v>0.3322</v>
      </c>
      <c r="AS891">
        <v>1</v>
      </c>
      <c r="AT891">
        <v>13.1</v>
      </c>
      <c r="AU891">
        <f t="shared" si="27"/>
        <v>7.6335877862595422E-2</v>
      </c>
      <c r="AV891">
        <f t="shared" si="28"/>
        <v>0</v>
      </c>
    </row>
    <row r="892" spans="41:48" x14ac:dyDescent="0.3">
      <c r="AO892" t="s">
        <v>6036</v>
      </c>
      <c r="AP892">
        <v>14.27</v>
      </c>
      <c r="AQ892">
        <v>2720</v>
      </c>
      <c r="AR892">
        <v>0.23973</v>
      </c>
      <c r="AS892">
        <v>2</v>
      </c>
      <c r="AT892">
        <v>13.09</v>
      </c>
      <c r="AU892">
        <f t="shared" si="27"/>
        <v>0.15278838808250572</v>
      </c>
      <c r="AV892">
        <f t="shared" si="28"/>
        <v>0</v>
      </c>
    </row>
    <row r="893" spans="41:48" x14ac:dyDescent="0.3">
      <c r="AO893" t="s">
        <v>6036</v>
      </c>
      <c r="AP893">
        <v>14.27</v>
      </c>
      <c r="AQ893">
        <v>2725</v>
      </c>
      <c r="AR893">
        <v>0.24079</v>
      </c>
      <c r="AS893">
        <v>1</v>
      </c>
      <c r="AT893">
        <v>13.1</v>
      </c>
      <c r="AU893">
        <f t="shared" si="27"/>
        <v>7.6335877862595422E-2</v>
      </c>
      <c r="AV893">
        <f t="shared" si="28"/>
        <v>0</v>
      </c>
    </row>
    <row r="894" spans="41:48" x14ac:dyDescent="0.3">
      <c r="AO894" t="s">
        <v>6036</v>
      </c>
      <c r="AP894">
        <v>14.27</v>
      </c>
      <c r="AQ894">
        <v>2680</v>
      </c>
      <c r="AR894">
        <v>0.24301</v>
      </c>
      <c r="AS894">
        <v>7</v>
      </c>
      <c r="AT894">
        <v>11.59</v>
      </c>
      <c r="AU894">
        <f t="shared" si="27"/>
        <v>0.60396893874029334</v>
      </c>
      <c r="AV894">
        <f t="shared" si="28"/>
        <v>0</v>
      </c>
    </row>
    <row r="895" spans="41:48" x14ac:dyDescent="0.3">
      <c r="AO895" t="s">
        <v>6036</v>
      </c>
      <c r="AP895">
        <v>14.27</v>
      </c>
      <c r="AQ895">
        <v>2730</v>
      </c>
      <c r="AR895">
        <v>0.24410999999999999</v>
      </c>
      <c r="AS895">
        <v>1</v>
      </c>
      <c r="AT895">
        <v>13.1</v>
      </c>
      <c r="AU895">
        <f t="shared" si="27"/>
        <v>7.6335877862595422E-2</v>
      </c>
      <c r="AV895">
        <f t="shared" si="28"/>
        <v>0</v>
      </c>
    </row>
    <row r="896" spans="41:48" x14ac:dyDescent="0.3">
      <c r="AO896" t="s">
        <v>6036</v>
      </c>
      <c r="AP896">
        <v>14.27</v>
      </c>
      <c r="AQ896">
        <v>2685</v>
      </c>
      <c r="AR896">
        <v>0.24523</v>
      </c>
      <c r="AS896">
        <v>3</v>
      </c>
      <c r="AT896">
        <v>11.61</v>
      </c>
      <c r="AU896">
        <f t="shared" si="27"/>
        <v>0.2583979328165375</v>
      </c>
      <c r="AV896">
        <f t="shared" si="28"/>
        <v>0</v>
      </c>
    </row>
    <row r="897" spans="41:48" x14ac:dyDescent="0.3">
      <c r="AO897" t="s">
        <v>6036</v>
      </c>
      <c r="AP897">
        <v>14.27</v>
      </c>
      <c r="AQ897">
        <v>2695</v>
      </c>
      <c r="AR897">
        <v>0.24868999999999999</v>
      </c>
      <c r="AS897">
        <v>3</v>
      </c>
      <c r="AT897">
        <v>11.51</v>
      </c>
      <c r="AU897">
        <f t="shared" si="27"/>
        <v>0.26064291920069504</v>
      </c>
      <c r="AV897">
        <f t="shared" si="28"/>
        <v>0</v>
      </c>
    </row>
    <row r="898" spans="41:48" x14ac:dyDescent="0.3">
      <c r="AO898" t="s">
        <v>6036</v>
      </c>
      <c r="AP898">
        <v>14.27</v>
      </c>
      <c r="AQ898">
        <v>2510</v>
      </c>
      <c r="AR898">
        <v>0.25197999999999998</v>
      </c>
      <c r="AS898">
        <v>6</v>
      </c>
      <c r="AT898">
        <v>5.21</v>
      </c>
      <c r="AU898">
        <f t="shared" si="27"/>
        <v>1.1516314779270633</v>
      </c>
      <c r="AV898">
        <f t="shared" si="28"/>
        <v>0</v>
      </c>
    </row>
    <row r="899" spans="41:48" x14ac:dyDescent="0.3">
      <c r="AO899" t="s">
        <v>6036</v>
      </c>
      <c r="AP899">
        <v>14.27</v>
      </c>
      <c r="AQ899">
        <v>2705</v>
      </c>
      <c r="AR899">
        <v>0.25380999999999998</v>
      </c>
      <c r="AS899">
        <v>3</v>
      </c>
      <c r="AT899">
        <v>11.59</v>
      </c>
      <c r="AU899">
        <f t="shared" ref="AU899:AU962" si="29">AS899/AT899</f>
        <v>0.25884383088869717</v>
      </c>
      <c r="AV899">
        <f t="shared" ref="AV899:AV962" si="30">IF(AU899&lt;AZ901,1,0)*IF(AU899&gt;AZ900,1,0)</f>
        <v>0</v>
      </c>
    </row>
    <row r="900" spans="41:48" x14ac:dyDescent="0.3">
      <c r="AO900" t="s">
        <v>6036</v>
      </c>
      <c r="AP900">
        <v>14.27</v>
      </c>
      <c r="AQ900">
        <v>2475</v>
      </c>
      <c r="AR900">
        <v>0.26267000000000001</v>
      </c>
      <c r="AS900">
        <v>1</v>
      </c>
      <c r="AT900">
        <v>2.29</v>
      </c>
      <c r="AU900">
        <f t="shared" si="29"/>
        <v>0.4366812227074236</v>
      </c>
      <c r="AV900">
        <f t="shared" si="30"/>
        <v>0</v>
      </c>
    </row>
    <row r="901" spans="41:48" x14ac:dyDescent="0.3">
      <c r="AO901" t="s">
        <v>6036</v>
      </c>
      <c r="AP901">
        <v>14.27</v>
      </c>
      <c r="AQ901">
        <v>2780</v>
      </c>
      <c r="AR901">
        <v>0.27228999999999998</v>
      </c>
      <c r="AS901">
        <v>2</v>
      </c>
      <c r="AT901">
        <v>13.1</v>
      </c>
      <c r="AU901">
        <f t="shared" si="29"/>
        <v>0.15267175572519084</v>
      </c>
      <c r="AV901">
        <f t="shared" si="30"/>
        <v>0</v>
      </c>
    </row>
    <row r="902" spans="41:48" x14ac:dyDescent="0.3">
      <c r="AO902" t="s">
        <v>6036</v>
      </c>
      <c r="AP902">
        <v>14.27</v>
      </c>
      <c r="AQ902">
        <v>2355</v>
      </c>
      <c r="AR902">
        <v>0.30975999999999998</v>
      </c>
      <c r="AS902">
        <v>33</v>
      </c>
      <c r="AT902">
        <v>1.2</v>
      </c>
      <c r="AU902">
        <f t="shared" si="29"/>
        <v>27.5</v>
      </c>
      <c r="AV902">
        <f t="shared" si="30"/>
        <v>0</v>
      </c>
    </row>
    <row r="903" spans="41:48" x14ac:dyDescent="0.3">
      <c r="AO903" t="s">
        <v>6036</v>
      </c>
      <c r="AP903">
        <v>14.27</v>
      </c>
      <c r="AQ903">
        <v>2310</v>
      </c>
      <c r="AR903">
        <v>0.32777000000000001</v>
      </c>
      <c r="AS903">
        <v>13</v>
      </c>
      <c r="AT903">
        <v>1</v>
      </c>
      <c r="AU903">
        <f t="shared" si="29"/>
        <v>13</v>
      </c>
      <c r="AV903">
        <f t="shared" si="30"/>
        <v>0</v>
      </c>
    </row>
    <row r="904" spans="41:48" x14ac:dyDescent="0.3">
      <c r="AO904" t="s">
        <v>6036</v>
      </c>
      <c r="AP904">
        <v>14.27</v>
      </c>
      <c r="AQ904">
        <v>2280</v>
      </c>
      <c r="AR904">
        <v>0.33915000000000001</v>
      </c>
      <c r="AS904">
        <v>4</v>
      </c>
      <c r="AT904">
        <v>0.8</v>
      </c>
      <c r="AU904">
        <f t="shared" si="29"/>
        <v>5</v>
      </c>
      <c r="AV904">
        <f t="shared" si="30"/>
        <v>0</v>
      </c>
    </row>
    <row r="905" spans="41:48" x14ac:dyDescent="0.3">
      <c r="AO905" t="s">
        <v>6036</v>
      </c>
      <c r="AP905">
        <v>14.27</v>
      </c>
      <c r="AQ905">
        <v>2260</v>
      </c>
      <c r="AR905">
        <v>0.34777999999999998</v>
      </c>
      <c r="AS905">
        <v>5</v>
      </c>
      <c r="AT905">
        <v>0.81</v>
      </c>
      <c r="AU905">
        <f t="shared" si="29"/>
        <v>6.1728395061728394</v>
      </c>
      <c r="AV905">
        <f t="shared" si="30"/>
        <v>0</v>
      </c>
    </row>
    <row r="906" spans="41:48" x14ac:dyDescent="0.3">
      <c r="AO906" t="s">
        <v>6036</v>
      </c>
      <c r="AP906">
        <v>14.27</v>
      </c>
      <c r="AQ906">
        <v>3100</v>
      </c>
      <c r="AR906">
        <v>0.41303000000000001</v>
      </c>
      <c r="AS906">
        <v>16</v>
      </c>
      <c r="AT906">
        <v>13.1</v>
      </c>
      <c r="AU906">
        <f t="shared" si="29"/>
        <v>1.2213740458015268</v>
      </c>
      <c r="AV906">
        <f t="shared" si="30"/>
        <v>0</v>
      </c>
    </row>
    <row r="907" spans="41:48" x14ac:dyDescent="0.3">
      <c r="AO907" t="s">
        <v>6036</v>
      </c>
      <c r="AP907">
        <v>16.27</v>
      </c>
      <c r="AQ907">
        <v>3200</v>
      </c>
      <c r="AR907">
        <v>4.0000000000000003E-5</v>
      </c>
      <c r="AS907">
        <v>1</v>
      </c>
      <c r="AT907">
        <v>13.01</v>
      </c>
      <c r="AU907">
        <f t="shared" si="29"/>
        <v>7.6863950807071479E-2</v>
      </c>
      <c r="AV907">
        <f t="shared" si="30"/>
        <v>0</v>
      </c>
    </row>
    <row r="908" spans="41:48" x14ac:dyDescent="0.3">
      <c r="AO908" t="s">
        <v>6036</v>
      </c>
      <c r="AP908">
        <v>16.27</v>
      </c>
      <c r="AQ908">
        <v>3800</v>
      </c>
      <c r="AR908">
        <v>8.0000000000000007E-5</v>
      </c>
      <c r="AS908">
        <v>50</v>
      </c>
      <c r="AT908">
        <v>12.9</v>
      </c>
      <c r="AU908">
        <f t="shared" si="29"/>
        <v>3.8759689922480618</v>
      </c>
      <c r="AV908">
        <f t="shared" si="30"/>
        <v>0</v>
      </c>
    </row>
    <row r="909" spans="41:48" x14ac:dyDescent="0.3">
      <c r="AO909" t="s">
        <v>6036</v>
      </c>
      <c r="AP909">
        <v>16.27</v>
      </c>
      <c r="AQ909">
        <v>3500</v>
      </c>
      <c r="AR909">
        <v>5.6999999999999998E-4</v>
      </c>
      <c r="AS909">
        <v>1</v>
      </c>
      <c r="AT909">
        <v>12.9</v>
      </c>
      <c r="AU909">
        <f t="shared" si="29"/>
        <v>7.7519379844961239E-2</v>
      </c>
      <c r="AV909">
        <f t="shared" si="30"/>
        <v>0</v>
      </c>
    </row>
    <row r="910" spans="41:48" x14ac:dyDescent="0.3">
      <c r="AO910" t="s">
        <v>6036</v>
      </c>
      <c r="AP910">
        <v>16.27</v>
      </c>
      <c r="AQ910">
        <v>3300</v>
      </c>
      <c r="AR910">
        <v>6.3000000000000003E-4</v>
      </c>
      <c r="AS910">
        <v>6</v>
      </c>
      <c r="AT910">
        <v>13.01</v>
      </c>
      <c r="AU910">
        <f t="shared" si="29"/>
        <v>0.46118370484242893</v>
      </c>
      <c r="AV910">
        <f t="shared" si="30"/>
        <v>0</v>
      </c>
    </row>
    <row r="911" spans="41:48" x14ac:dyDescent="0.3">
      <c r="AO911" t="s">
        <v>6036</v>
      </c>
      <c r="AP911">
        <v>16.27</v>
      </c>
      <c r="AQ911">
        <v>3400</v>
      </c>
      <c r="AR911">
        <v>6.3000000000000003E-4</v>
      </c>
      <c r="AS911">
        <v>1</v>
      </c>
      <c r="AT911">
        <v>12.99</v>
      </c>
      <c r="AU911">
        <f t="shared" si="29"/>
        <v>7.6982294072363358E-2</v>
      </c>
      <c r="AV911">
        <f t="shared" si="30"/>
        <v>0</v>
      </c>
    </row>
    <row r="912" spans="41:48" x14ac:dyDescent="0.3">
      <c r="AO912" t="s">
        <v>6036</v>
      </c>
      <c r="AP912">
        <v>16.27</v>
      </c>
      <c r="AQ912">
        <v>2735</v>
      </c>
      <c r="AR912">
        <v>0.22907</v>
      </c>
      <c r="AS912">
        <v>2</v>
      </c>
      <c r="AT912">
        <v>13.01</v>
      </c>
      <c r="AU912">
        <f t="shared" si="29"/>
        <v>0.15372790161414296</v>
      </c>
      <c r="AV912">
        <f t="shared" si="30"/>
        <v>0</v>
      </c>
    </row>
    <row r="913" spans="41:48" x14ac:dyDescent="0.3">
      <c r="AO913" t="s">
        <v>6036</v>
      </c>
      <c r="AP913">
        <v>16.27</v>
      </c>
      <c r="AQ913">
        <v>2690</v>
      </c>
      <c r="AR913">
        <v>0.23513000000000001</v>
      </c>
      <c r="AS913">
        <v>5</v>
      </c>
      <c r="AT913">
        <v>11.41</v>
      </c>
      <c r="AU913">
        <f t="shared" si="29"/>
        <v>0.43821209465381245</v>
      </c>
      <c r="AV913">
        <f t="shared" si="30"/>
        <v>0</v>
      </c>
    </row>
    <row r="914" spans="41:48" x14ac:dyDescent="0.3">
      <c r="AO914" t="s">
        <v>6036</v>
      </c>
      <c r="AP914">
        <v>16.27</v>
      </c>
      <c r="AQ914">
        <v>2755</v>
      </c>
      <c r="AR914">
        <v>0.2389</v>
      </c>
      <c r="AS914">
        <v>101</v>
      </c>
      <c r="AT914">
        <v>13</v>
      </c>
      <c r="AU914">
        <f t="shared" si="29"/>
        <v>7.7692307692307692</v>
      </c>
      <c r="AV914">
        <f t="shared" si="30"/>
        <v>0</v>
      </c>
    </row>
    <row r="915" spans="41:48" x14ac:dyDescent="0.3">
      <c r="AO915" t="s">
        <v>6036</v>
      </c>
      <c r="AP915">
        <v>16.27</v>
      </c>
      <c r="AQ915">
        <v>2790</v>
      </c>
      <c r="AR915">
        <v>0.25252000000000002</v>
      </c>
      <c r="AS915">
        <v>92</v>
      </c>
      <c r="AT915">
        <v>12.99</v>
      </c>
      <c r="AU915">
        <f t="shared" si="29"/>
        <v>7.082371054657429</v>
      </c>
      <c r="AV915">
        <f t="shared" si="30"/>
        <v>0</v>
      </c>
    </row>
    <row r="916" spans="41:48" x14ac:dyDescent="0.3">
      <c r="AO916" t="s">
        <v>6036</v>
      </c>
      <c r="AP916">
        <v>16.27</v>
      </c>
      <c r="AQ916">
        <v>2475</v>
      </c>
      <c r="AR916">
        <v>0.25818999999999998</v>
      </c>
      <c r="AS916">
        <v>100</v>
      </c>
      <c r="AT916">
        <v>2.1</v>
      </c>
      <c r="AU916">
        <f t="shared" si="29"/>
        <v>47.61904761904762</v>
      </c>
      <c r="AV916">
        <f t="shared" si="30"/>
        <v>0</v>
      </c>
    </row>
    <row r="917" spans="41:48" x14ac:dyDescent="0.3">
      <c r="AO917" t="s">
        <v>6036</v>
      </c>
      <c r="AP917">
        <v>16.27</v>
      </c>
      <c r="AQ917">
        <v>2805</v>
      </c>
      <c r="AR917">
        <v>0.26193</v>
      </c>
      <c r="AS917">
        <v>1</v>
      </c>
      <c r="AT917">
        <v>12.99</v>
      </c>
      <c r="AU917">
        <f t="shared" si="29"/>
        <v>7.6982294072363358E-2</v>
      </c>
      <c r="AV917">
        <f t="shared" si="30"/>
        <v>0</v>
      </c>
    </row>
    <row r="918" spans="41:48" x14ac:dyDescent="0.3">
      <c r="AO918" t="s">
        <v>6036</v>
      </c>
      <c r="AP918">
        <v>16.27</v>
      </c>
      <c r="AQ918">
        <v>2820</v>
      </c>
      <c r="AR918">
        <v>0.26774999999999999</v>
      </c>
      <c r="AS918">
        <v>750</v>
      </c>
      <c r="AT918">
        <v>12.9</v>
      </c>
      <c r="AU918">
        <f t="shared" si="29"/>
        <v>58.139534883720927</v>
      </c>
      <c r="AV918">
        <f t="shared" si="30"/>
        <v>0</v>
      </c>
    </row>
    <row r="919" spans="41:48" x14ac:dyDescent="0.3">
      <c r="AO919" t="s">
        <v>6036</v>
      </c>
      <c r="AP919">
        <v>16.27</v>
      </c>
      <c r="AQ919">
        <v>2835</v>
      </c>
      <c r="AR919">
        <v>0.27461999999999998</v>
      </c>
      <c r="AS919">
        <v>76</v>
      </c>
      <c r="AT919">
        <v>13</v>
      </c>
      <c r="AU919">
        <f t="shared" si="29"/>
        <v>5.8461538461538458</v>
      </c>
      <c r="AV919">
        <f t="shared" si="30"/>
        <v>0</v>
      </c>
    </row>
    <row r="920" spans="41:48" x14ac:dyDescent="0.3">
      <c r="AO920" t="s">
        <v>6036</v>
      </c>
      <c r="AP920">
        <v>16.27</v>
      </c>
      <c r="AQ920">
        <v>2860</v>
      </c>
      <c r="AR920">
        <v>0.28594999999999998</v>
      </c>
      <c r="AS920">
        <v>3</v>
      </c>
      <c r="AT920">
        <v>12.9</v>
      </c>
      <c r="AU920">
        <f t="shared" si="29"/>
        <v>0.23255813953488372</v>
      </c>
      <c r="AV920">
        <f t="shared" si="30"/>
        <v>0</v>
      </c>
    </row>
    <row r="921" spans="41:48" x14ac:dyDescent="0.3">
      <c r="AO921" t="s">
        <v>6036</v>
      </c>
      <c r="AP921">
        <v>16.27</v>
      </c>
      <c r="AQ921">
        <v>2865</v>
      </c>
      <c r="AR921">
        <v>0.28838000000000003</v>
      </c>
      <c r="AS921">
        <v>3</v>
      </c>
      <c r="AT921">
        <v>12.9</v>
      </c>
      <c r="AU921">
        <f t="shared" si="29"/>
        <v>0.23255813953488372</v>
      </c>
      <c r="AV921">
        <f t="shared" si="30"/>
        <v>0</v>
      </c>
    </row>
    <row r="922" spans="41:48" x14ac:dyDescent="0.3">
      <c r="AO922" t="s">
        <v>6036</v>
      </c>
      <c r="AP922">
        <v>16.27</v>
      </c>
      <c r="AQ922">
        <v>2895</v>
      </c>
      <c r="AR922">
        <v>0.30220999999999998</v>
      </c>
      <c r="AS922">
        <v>7</v>
      </c>
      <c r="AT922">
        <v>13</v>
      </c>
      <c r="AU922">
        <f t="shared" si="29"/>
        <v>0.53846153846153844</v>
      </c>
      <c r="AV922">
        <f t="shared" si="30"/>
        <v>0</v>
      </c>
    </row>
    <row r="923" spans="41:48" x14ac:dyDescent="0.3">
      <c r="AO923" t="s">
        <v>6036</v>
      </c>
      <c r="AP923">
        <v>16.27</v>
      </c>
      <c r="AQ923">
        <v>2905</v>
      </c>
      <c r="AR923">
        <v>0.30314000000000002</v>
      </c>
      <c r="AS923">
        <v>2</v>
      </c>
      <c r="AT923">
        <v>12.91</v>
      </c>
      <c r="AU923">
        <f t="shared" si="29"/>
        <v>0.15491866769945778</v>
      </c>
      <c r="AV923">
        <f t="shared" si="30"/>
        <v>0</v>
      </c>
    </row>
    <row r="924" spans="41:48" x14ac:dyDescent="0.3">
      <c r="AO924" t="s">
        <v>6036</v>
      </c>
      <c r="AP924">
        <v>16.27</v>
      </c>
      <c r="AQ924">
        <v>2915</v>
      </c>
      <c r="AR924">
        <v>0.30432999999999999</v>
      </c>
      <c r="AS924">
        <v>1</v>
      </c>
      <c r="AT924">
        <v>13</v>
      </c>
      <c r="AU924">
        <f t="shared" si="29"/>
        <v>7.6923076923076927E-2</v>
      </c>
      <c r="AV924">
        <f t="shared" si="30"/>
        <v>0</v>
      </c>
    </row>
    <row r="925" spans="41:48" x14ac:dyDescent="0.3">
      <c r="AO925" t="s">
        <v>6036</v>
      </c>
      <c r="AP925">
        <v>16.27</v>
      </c>
      <c r="AQ925">
        <v>2935</v>
      </c>
      <c r="AR925">
        <v>0.31541000000000002</v>
      </c>
      <c r="AS925">
        <v>12</v>
      </c>
      <c r="AT925">
        <v>13.01</v>
      </c>
      <c r="AU925">
        <f t="shared" si="29"/>
        <v>0.92236740968485786</v>
      </c>
      <c r="AV925">
        <f t="shared" si="30"/>
        <v>0</v>
      </c>
    </row>
    <row r="926" spans="41:48" x14ac:dyDescent="0.3">
      <c r="AO926" t="s">
        <v>6036</v>
      </c>
      <c r="AP926">
        <v>16.27</v>
      </c>
      <c r="AQ926">
        <v>2945</v>
      </c>
      <c r="AR926">
        <v>0.32089000000000001</v>
      </c>
      <c r="AS926">
        <v>47</v>
      </c>
      <c r="AT926">
        <v>13.01</v>
      </c>
      <c r="AU926">
        <f t="shared" si="29"/>
        <v>3.6126056879323598</v>
      </c>
      <c r="AV926">
        <f t="shared" si="30"/>
        <v>0</v>
      </c>
    </row>
    <row r="927" spans="41:48" x14ac:dyDescent="0.3">
      <c r="AO927" t="s">
        <v>6036</v>
      </c>
      <c r="AP927">
        <v>16.27</v>
      </c>
      <c r="AQ927">
        <v>2305</v>
      </c>
      <c r="AR927">
        <v>0.32118000000000002</v>
      </c>
      <c r="AS927">
        <v>50</v>
      </c>
      <c r="AT927">
        <v>0.82</v>
      </c>
      <c r="AU927">
        <f t="shared" si="29"/>
        <v>60.975609756097562</v>
      </c>
      <c r="AV927">
        <f t="shared" si="30"/>
        <v>0</v>
      </c>
    </row>
    <row r="928" spans="41:48" x14ac:dyDescent="0.3">
      <c r="AO928" t="s">
        <v>6036</v>
      </c>
      <c r="AP928">
        <v>16.27</v>
      </c>
      <c r="AQ928">
        <v>2970</v>
      </c>
      <c r="AR928">
        <v>0.32224000000000003</v>
      </c>
      <c r="AS928">
        <v>2</v>
      </c>
      <c r="AT928">
        <v>13.01</v>
      </c>
      <c r="AU928">
        <f t="shared" si="29"/>
        <v>0.15372790161414296</v>
      </c>
      <c r="AV928">
        <f t="shared" si="30"/>
        <v>0</v>
      </c>
    </row>
    <row r="929" spans="41:48" x14ac:dyDescent="0.3">
      <c r="AO929" t="s">
        <v>6036</v>
      </c>
      <c r="AP929">
        <v>16.27</v>
      </c>
      <c r="AQ929">
        <v>2300</v>
      </c>
      <c r="AR929">
        <v>0.32347999999999999</v>
      </c>
      <c r="AS929">
        <v>2</v>
      </c>
      <c r="AT929">
        <v>0.79</v>
      </c>
      <c r="AU929">
        <f t="shared" si="29"/>
        <v>2.5316455696202529</v>
      </c>
      <c r="AV929">
        <f t="shared" si="30"/>
        <v>0</v>
      </c>
    </row>
    <row r="930" spans="41:48" x14ac:dyDescent="0.3">
      <c r="AO930" t="s">
        <v>6036</v>
      </c>
      <c r="AP930">
        <v>16.27</v>
      </c>
      <c r="AQ930">
        <v>2985</v>
      </c>
      <c r="AR930">
        <v>0.32988000000000001</v>
      </c>
      <c r="AS930">
        <v>2</v>
      </c>
      <c r="AT930">
        <v>13</v>
      </c>
      <c r="AU930">
        <f t="shared" si="29"/>
        <v>0.15384615384615385</v>
      </c>
      <c r="AV930">
        <f t="shared" si="30"/>
        <v>0</v>
      </c>
    </row>
    <row r="931" spans="41:48" x14ac:dyDescent="0.3">
      <c r="AO931" t="s">
        <v>6036</v>
      </c>
      <c r="AP931">
        <v>16.27</v>
      </c>
      <c r="AQ931">
        <v>3110</v>
      </c>
      <c r="AR931">
        <v>0.33146999999999999</v>
      </c>
      <c r="AS931">
        <v>50</v>
      </c>
      <c r="AT931">
        <v>13</v>
      </c>
      <c r="AU931">
        <f t="shared" si="29"/>
        <v>3.8461538461538463</v>
      </c>
      <c r="AV931">
        <f t="shared" si="30"/>
        <v>0</v>
      </c>
    </row>
    <row r="932" spans="41:48" x14ac:dyDescent="0.3">
      <c r="AO932" t="s">
        <v>6036</v>
      </c>
      <c r="AP932">
        <v>16.27</v>
      </c>
      <c r="AQ932">
        <v>3040</v>
      </c>
      <c r="AR932">
        <v>0.33871000000000001</v>
      </c>
      <c r="AS932">
        <v>10</v>
      </c>
      <c r="AT932">
        <v>13</v>
      </c>
      <c r="AU932">
        <f t="shared" si="29"/>
        <v>0.76923076923076927</v>
      </c>
      <c r="AV932">
        <f t="shared" si="30"/>
        <v>0</v>
      </c>
    </row>
    <row r="933" spans="41:48" x14ac:dyDescent="0.3">
      <c r="AO933" t="s">
        <v>6036</v>
      </c>
      <c r="AP933">
        <v>16.27</v>
      </c>
      <c r="AQ933">
        <v>3005</v>
      </c>
      <c r="AR933">
        <v>0.34010000000000001</v>
      </c>
      <c r="AS933">
        <v>4</v>
      </c>
      <c r="AT933">
        <v>13.02</v>
      </c>
      <c r="AU933">
        <f t="shared" si="29"/>
        <v>0.30721966205837176</v>
      </c>
      <c r="AV933">
        <f t="shared" si="30"/>
        <v>0</v>
      </c>
    </row>
    <row r="934" spans="41:48" x14ac:dyDescent="0.3">
      <c r="AO934" t="s">
        <v>6036</v>
      </c>
      <c r="AP934">
        <v>16.27</v>
      </c>
      <c r="AQ934">
        <v>2255</v>
      </c>
      <c r="AR934">
        <v>0.34022999999999998</v>
      </c>
      <c r="AS934">
        <v>7</v>
      </c>
      <c r="AT934">
        <v>0.7</v>
      </c>
      <c r="AU934">
        <f t="shared" si="29"/>
        <v>10</v>
      </c>
      <c r="AV934">
        <f t="shared" si="30"/>
        <v>0</v>
      </c>
    </row>
    <row r="935" spans="41:48" x14ac:dyDescent="0.3">
      <c r="AO935" t="s">
        <v>6036</v>
      </c>
      <c r="AP935">
        <v>16.27</v>
      </c>
      <c r="AQ935">
        <v>3025</v>
      </c>
      <c r="AR935">
        <v>0.34151999999999999</v>
      </c>
      <c r="AS935">
        <v>12</v>
      </c>
      <c r="AT935">
        <v>12.89</v>
      </c>
      <c r="AU935">
        <f t="shared" si="29"/>
        <v>0.93095422808378581</v>
      </c>
      <c r="AV935">
        <f t="shared" si="30"/>
        <v>0</v>
      </c>
    </row>
    <row r="936" spans="41:48" x14ac:dyDescent="0.3">
      <c r="AO936" t="s">
        <v>6036</v>
      </c>
      <c r="AP936">
        <v>16.27</v>
      </c>
      <c r="AQ936">
        <v>2250</v>
      </c>
      <c r="AR936">
        <v>0.34268999999999999</v>
      </c>
      <c r="AS936">
        <v>2</v>
      </c>
      <c r="AT936">
        <v>0.71</v>
      </c>
      <c r="AU936">
        <f t="shared" si="29"/>
        <v>2.8169014084507045</v>
      </c>
      <c r="AV936">
        <f t="shared" si="30"/>
        <v>0</v>
      </c>
    </row>
    <row r="937" spans="41:48" x14ac:dyDescent="0.3">
      <c r="AO937" t="s">
        <v>6036</v>
      </c>
      <c r="AP937">
        <v>16.27</v>
      </c>
      <c r="AQ937">
        <v>3050</v>
      </c>
      <c r="AR937">
        <v>0.34390999999999999</v>
      </c>
      <c r="AS937">
        <v>2</v>
      </c>
      <c r="AT937">
        <v>13</v>
      </c>
      <c r="AU937">
        <f t="shared" si="29"/>
        <v>0.15384615384615385</v>
      </c>
      <c r="AV937">
        <f t="shared" si="30"/>
        <v>0</v>
      </c>
    </row>
    <row r="938" spans="41:48" x14ac:dyDescent="0.3">
      <c r="AO938" t="s">
        <v>6036</v>
      </c>
      <c r="AP938">
        <v>16.27</v>
      </c>
      <c r="AQ938">
        <v>3145</v>
      </c>
      <c r="AR938">
        <v>0.34621000000000002</v>
      </c>
      <c r="AS938">
        <v>10</v>
      </c>
      <c r="AT938">
        <v>13.01</v>
      </c>
      <c r="AU938">
        <f t="shared" si="29"/>
        <v>0.76863950807071479</v>
      </c>
      <c r="AV938">
        <f t="shared" si="30"/>
        <v>0</v>
      </c>
    </row>
    <row r="939" spans="41:48" x14ac:dyDescent="0.3">
      <c r="AO939" t="s">
        <v>6036</v>
      </c>
      <c r="AP939">
        <v>16.27</v>
      </c>
      <c r="AQ939">
        <v>3150</v>
      </c>
      <c r="AR939">
        <v>0.34848000000000001</v>
      </c>
      <c r="AS939">
        <v>10</v>
      </c>
      <c r="AT939">
        <v>13</v>
      </c>
      <c r="AU939">
        <f t="shared" si="29"/>
        <v>0.76923076923076927</v>
      </c>
      <c r="AV939">
        <f t="shared" si="30"/>
        <v>0</v>
      </c>
    </row>
    <row r="940" spans="41:48" x14ac:dyDescent="0.3">
      <c r="AO940" t="s">
        <v>6036</v>
      </c>
      <c r="AP940">
        <v>16.27</v>
      </c>
      <c r="AQ940">
        <v>3095</v>
      </c>
      <c r="AR940">
        <v>0.34943000000000002</v>
      </c>
      <c r="AS940">
        <v>4</v>
      </c>
      <c r="AT940">
        <v>12.9</v>
      </c>
      <c r="AU940">
        <f t="shared" si="29"/>
        <v>0.31007751937984496</v>
      </c>
      <c r="AV940">
        <f t="shared" si="30"/>
        <v>0</v>
      </c>
    </row>
    <row r="941" spans="41:48" x14ac:dyDescent="0.3">
      <c r="AO941" t="s">
        <v>6036</v>
      </c>
      <c r="AP941">
        <v>16.27</v>
      </c>
      <c r="AQ941">
        <v>2210</v>
      </c>
      <c r="AR941">
        <v>0.3594</v>
      </c>
      <c r="AS941">
        <v>35</v>
      </c>
      <c r="AT941">
        <v>0.6</v>
      </c>
      <c r="AU941">
        <f t="shared" si="29"/>
        <v>58.333333333333336</v>
      </c>
      <c r="AV941">
        <f t="shared" si="30"/>
        <v>0</v>
      </c>
    </row>
    <row r="942" spans="41:48" x14ac:dyDescent="0.3">
      <c r="AO942" t="s">
        <v>6036</v>
      </c>
      <c r="AP942">
        <v>20.27</v>
      </c>
      <c r="AQ942">
        <v>2675</v>
      </c>
      <c r="AR942">
        <v>0.20416999999999999</v>
      </c>
      <c r="AS942">
        <v>2</v>
      </c>
      <c r="AT942">
        <v>12.21</v>
      </c>
      <c r="AU942">
        <f t="shared" si="29"/>
        <v>0.16380016380016379</v>
      </c>
      <c r="AV942">
        <f t="shared" si="30"/>
        <v>0</v>
      </c>
    </row>
    <row r="943" spans="41:48" x14ac:dyDescent="0.3">
      <c r="AO943" t="s">
        <v>6036</v>
      </c>
      <c r="AP943">
        <v>20.27</v>
      </c>
      <c r="AQ943">
        <v>2665</v>
      </c>
      <c r="AR943">
        <v>0.20608000000000001</v>
      </c>
      <c r="AS943">
        <v>10</v>
      </c>
      <c r="AT943">
        <v>12.2</v>
      </c>
      <c r="AU943">
        <f t="shared" si="29"/>
        <v>0.81967213114754101</v>
      </c>
      <c r="AV943">
        <f t="shared" si="30"/>
        <v>0</v>
      </c>
    </row>
    <row r="944" spans="41:48" x14ac:dyDescent="0.3">
      <c r="AO944" t="s">
        <v>6036</v>
      </c>
      <c r="AP944">
        <v>20.27</v>
      </c>
      <c r="AQ944">
        <v>2645</v>
      </c>
      <c r="AR944">
        <v>0.20613999999999999</v>
      </c>
      <c r="AS944">
        <v>1</v>
      </c>
      <c r="AT944">
        <v>12.1</v>
      </c>
      <c r="AU944">
        <f t="shared" si="29"/>
        <v>8.2644628099173556E-2</v>
      </c>
      <c r="AV944">
        <f t="shared" si="30"/>
        <v>0</v>
      </c>
    </row>
    <row r="945" spans="41:48" x14ac:dyDescent="0.3">
      <c r="AO945" t="s">
        <v>6036</v>
      </c>
      <c r="AP945">
        <v>20.27</v>
      </c>
      <c r="AQ945">
        <v>2680</v>
      </c>
      <c r="AR945">
        <v>0.20730000000000001</v>
      </c>
      <c r="AS945">
        <v>1</v>
      </c>
      <c r="AT945">
        <v>12.11</v>
      </c>
      <c r="AU945">
        <f t="shared" si="29"/>
        <v>8.2576383154417843E-2</v>
      </c>
      <c r="AV945">
        <f t="shared" si="30"/>
        <v>0</v>
      </c>
    </row>
    <row r="946" spans="41:48" x14ac:dyDescent="0.3">
      <c r="AO946" t="s">
        <v>6036</v>
      </c>
      <c r="AP946">
        <v>20.27</v>
      </c>
      <c r="AQ946">
        <v>2690</v>
      </c>
      <c r="AR946">
        <v>0.20943000000000001</v>
      </c>
      <c r="AS946">
        <v>2</v>
      </c>
      <c r="AT946">
        <v>12.1</v>
      </c>
      <c r="AU946">
        <f t="shared" si="29"/>
        <v>0.16528925619834711</v>
      </c>
      <c r="AV946">
        <f t="shared" si="30"/>
        <v>0</v>
      </c>
    </row>
    <row r="947" spans="41:48" x14ac:dyDescent="0.3">
      <c r="AO947" t="s">
        <v>6036</v>
      </c>
      <c r="AP947">
        <v>20.27</v>
      </c>
      <c r="AQ947">
        <v>2710</v>
      </c>
      <c r="AR947">
        <v>0.21240999999999999</v>
      </c>
      <c r="AS947">
        <v>3</v>
      </c>
      <c r="AT947">
        <v>12.11</v>
      </c>
      <c r="AU947">
        <f t="shared" si="29"/>
        <v>0.24772914946325353</v>
      </c>
      <c r="AV947">
        <f t="shared" si="30"/>
        <v>0</v>
      </c>
    </row>
    <row r="948" spans="41:48" x14ac:dyDescent="0.3">
      <c r="AO948" t="s">
        <v>6036</v>
      </c>
      <c r="AP948">
        <v>20.27</v>
      </c>
      <c r="AQ948">
        <v>2580</v>
      </c>
      <c r="AR948">
        <v>0.21312999999999999</v>
      </c>
      <c r="AS948">
        <v>2</v>
      </c>
      <c r="AT948">
        <v>11.89</v>
      </c>
      <c r="AU948">
        <f t="shared" si="29"/>
        <v>0.16820857863751051</v>
      </c>
      <c r="AV948">
        <f t="shared" si="30"/>
        <v>0</v>
      </c>
    </row>
    <row r="949" spans="41:48" x14ac:dyDescent="0.3">
      <c r="AO949" t="s">
        <v>6036</v>
      </c>
      <c r="AP949">
        <v>20.27</v>
      </c>
      <c r="AQ949">
        <v>2570</v>
      </c>
      <c r="AR949">
        <v>0.2167</v>
      </c>
      <c r="AS949">
        <v>3</v>
      </c>
      <c r="AT949">
        <v>7.69</v>
      </c>
      <c r="AU949">
        <f t="shared" si="29"/>
        <v>0.39011703511053314</v>
      </c>
      <c r="AV949">
        <f t="shared" si="30"/>
        <v>0</v>
      </c>
    </row>
    <row r="950" spans="41:48" x14ac:dyDescent="0.3">
      <c r="AO950" t="s">
        <v>6036</v>
      </c>
      <c r="AP950">
        <v>20.27</v>
      </c>
      <c r="AQ950">
        <v>2730</v>
      </c>
      <c r="AR950">
        <v>0.21711</v>
      </c>
      <c r="AS950">
        <v>3</v>
      </c>
      <c r="AT950">
        <v>18.2</v>
      </c>
      <c r="AU950">
        <f t="shared" si="29"/>
        <v>0.16483516483516483</v>
      </c>
      <c r="AV950">
        <f t="shared" si="30"/>
        <v>0</v>
      </c>
    </row>
    <row r="951" spans="41:48" x14ac:dyDescent="0.3">
      <c r="AO951" t="s">
        <v>6036</v>
      </c>
      <c r="AP951">
        <v>20.27</v>
      </c>
      <c r="AQ951">
        <v>2555</v>
      </c>
      <c r="AR951">
        <v>0.22075</v>
      </c>
      <c r="AS951">
        <v>1</v>
      </c>
      <c r="AT951">
        <v>7.6</v>
      </c>
      <c r="AU951">
        <f t="shared" si="29"/>
        <v>0.13157894736842105</v>
      </c>
      <c r="AV951">
        <f t="shared" si="30"/>
        <v>0</v>
      </c>
    </row>
    <row r="952" spans="41:48" x14ac:dyDescent="0.3">
      <c r="AO952" t="s">
        <v>6036</v>
      </c>
      <c r="AP952">
        <v>20.27</v>
      </c>
      <c r="AQ952">
        <v>2545</v>
      </c>
      <c r="AR952">
        <v>0.22336</v>
      </c>
      <c r="AS952">
        <v>1</v>
      </c>
      <c r="AT952">
        <v>7.3</v>
      </c>
      <c r="AU952">
        <f t="shared" si="29"/>
        <v>0.13698630136986301</v>
      </c>
      <c r="AV952">
        <f t="shared" si="30"/>
        <v>0</v>
      </c>
    </row>
    <row r="953" spans="41:48" x14ac:dyDescent="0.3">
      <c r="AO953" t="s">
        <v>6036</v>
      </c>
      <c r="AP953">
        <v>20.27</v>
      </c>
      <c r="AQ953">
        <v>2490</v>
      </c>
      <c r="AR953">
        <v>0.23971999999999999</v>
      </c>
      <c r="AS953">
        <v>1</v>
      </c>
      <c r="AT953">
        <v>7.72</v>
      </c>
      <c r="AU953">
        <f t="shared" si="29"/>
        <v>0.1295336787564767</v>
      </c>
      <c r="AV953">
        <f t="shared" si="30"/>
        <v>0</v>
      </c>
    </row>
    <row r="954" spans="41:48" x14ac:dyDescent="0.3">
      <c r="AO954" t="s">
        <v>6036</v>
      </c>
      <c r="AP954">
        <v>20.27</v>
      </c>
      <c r="AQ954">
        <v>2475</v>
      </c>
      <c r="AR954">
        <v>0.24556</v>
      </c>
      <c r="AS954">
        <v>1</v>
      </c>
      <c r="AT954">
        <v>7.6</v>
      </c>
      <c r="AU954">
        <f t="shared" si="29"/>
        <v>0.13157894736842105</v>
      </c>
      <c r="AV954">
        <f t="shared" si="30"/>
        <v>0</v>
      </c>
    </row>
    <row r="955" spans="41:48" x14ac:dyDescent="0.3">
      <c r="AO955" t="s">
        <v>6036</v>
      </c>
      <c r="AP955">
        <v>20.27</v>
      </c>
      <c r="AQ955">
        <v>2465</v>
      </c>
      <c r="AR955">
        <v>0.25041000000000002</v>
      </c>
      <c r="AS955">
        <v>2</v>
      </c>
      <c r="AT955">
        <v>7.6</v>
      </c>
      <c r="AU955">
        <f t="shared" si="29"/>
        <v>0.26315789473684209</v>
      </c>
      <c r="AV955">
        <f t="shared" si="30"/>
        <v>0</v>
      </c>
    </row>
    <row r="956" spans="41:48" x14ac:dyDescent="0.3">
      <c r="AO956" t="s">
        <v>6036</v>
      </c>
      <c r="AP956">
        <v>20.27</v>
      </c>
      <c r="AQ956">
        <v>2460</v>
      </c>
      <c r="AR956">
        <v>0.25140000000000001</v>
      </c>
      <c r="AS956">
        <v>1</v>
      </c>
      <c r="AT956">
        <v>7.71</v>
      </c>
      <c r="AU956">
        <f t="shared" si="29"/>
        <v>0.1297016861219196</v>
      </c>
      <c r="AV956">
        <f t="shared" si="30"/>
        <v>0</v>
      </c>
    </row>
    <row r="957" spans="41:48" x14ac:dyDescent="0.3">
      <c r="AO957" t="s">
        <v>6036</v>
      </c>
      <c r="AP957">
        <v>20.27</v>
      </c>
      <c r="AQ957">
        <v>2825</v>
      </c>
      <c r="AR957">
        <v>0.25999</v>
      </c>
      <c r="AS957">
        <v>2</v>
      </c>
      <c r="AT957">
        <v>18.18</v>
      </c>
      <c r="AU957">
        <f t="shared" si="29"/>
        <v>0.11001100110011001</v>
      </c>
      <c r="AV957">
        <f t="shared" si="30"/>
        <v>0</v>
      </c>
    </row>
    <row r="958" spans="41:48" x14ac:dyDescent="0.3">
      <c r="AO958" t="s">
        <v>6036</v>
      </c>
      <c r="AP958">
        <v>20.27</v>
      </c>
      <c r="AQ958">
        <v>2850</v>
      </c>
      <c r="AR958">
        <v>0.27254</v>
      </c>
      <c r="AS958">
        <v>1</v>
      </c>
      <c r="AT958">
        <v>18.11</v>
      </c>
      <c r="AU958">
        <f t="shared" si="29"/>
        <v>5.5218111540585313E-2</v>
      </c>
      <c r="AV958">
        <f t="shared" si="30"/>
        <v>0</v>
      </c>
    </row>
    <row r="959" spans="41:48" x14ac:dyDescent="0.3">
      <c r="AO959" t="s">
        <v>6036</v>
      </c>
      <c r="AP959">
        <v>20.27</v>
      </c>
      <c r="AQ959">
        <v>2365</v>
      </c>
      <c r="AR959">
        <v>0.28420000000000001</v>
      </c>
      <c r="AS959">
        <v>1</v>
      </c>
      <c r="AT959">
        <v>1.6</v>
      </c>
      <c r="AU959">
        <f t="shared" si="29"/>
        <v>0.625</v>
      </c>
      <c r="AV959">
        <f t="shared" si="30"/>
        <v>0</v>
      </c>
    </row>
    <row r="960" spans="41:48" x14ac:dyDescent="0.3">
      <c r="AO960" t="s">
        <v>6036</v>
      </c>
      <c r="AP960">
        <v>20.27</v>
      </c>
      <c r="AQ960">
        <v>2360</v>
      </c>
      <c r="AR960">
        <v>0.28603000000000001</v>
      </c>
      <c r="AS960">
        <v>13</v>
      </c>
      <c r="AT960">
        <v>1.61</v>
      </c>
      <c r="AU960">
        <f t="shared" si="29"/>
        <v>8.074534161490682</v>
      </c>
      <c r="AV960">
        <f t="shared" si="30"/>
        <v>0</v>
      </c>
    </row>
    <row r="961" spans="41:48" x14ac:dyDescent="0.3">
      <c r="AO961" t="s">
        <v>6036</v>
      </c>
      <c r="AP961">
        <v>20.27</v>
      </c>
      <c r="AQ961">
        <v>2340</v>
      </c>
      <c r="AR961">
        <v>0.29239999999999999</v>
      </c>
      <c r="AS961">
        <v>12</v>
      </c>
      <c r="AT961">
        <v>1.5</v>
      </c>
      <c r="AU961">
        <f t="shared" si="29"/>
        <v>8</v>
      </c>
      <c r="AV961">
        <f t="shared" si="30"/>
        <v>0</v>
      </c>
    </row>
    <row r="962" spans="41:48" x14ac:dyDescent="0.3">
      <c r="AO962" t="s">
        <v>6036</v>
      </c>
      <c r="AP962">
        <v>21.27</v>
      </c>
      <c r="AQ962">
        <v>2750</v>
      </c>
      <c r="AR962">
        <v>0.19846</v>
      </c>
      <c r="AS962">
        <v>2</v>
      </c>
      <c r="AT962">
        <v>17.399999999999999</v>
      </c>
      <c r="AU962">
        <f t="shared" si="29"/>
        <v>0.1149425287356322</v>
      </c>
      <c r="AV962">
        <f t="shared" si="30"/>
        <v>0</v>
      </c>
    </row>
    <row r="963" spans="41:48" x14ac:dyDescent="0.3">
      <c r="AO963" t="s">
        <v>6036</v>
      </c>
      <c r="AP963">
        <v>21.27</v>
      </c>
      <c r="AQ963">
        <v>2800</v>
      </c>
      <c r="AR963">
        <v>0.20030000000000001</v>
      </c>
      <c r="AS963">
        <v>2</v>
      </c>
      <c r="AT963">
        <v>17.39</v>
      </c>
      <c r="AU963">
        <f t="shared" ref="AU963:AU1026" si="31">AS963/AT963</f>
        <v>0.11500862564692352</v>
      </c>
      <c r="AV963">
        <f t="shared" ref="AV963:AV1026" si="32">IF(AU963&lt;AZ965,1,0)*IF(AU963&gt;AZ964,1,0)</f>
        <v>0</v>
      </c>
    </row>
    <row r="964" spans="41:48" x14ac:dyDescent="0.3">
      <c r="AO964" t="s">
        <v>6036</v>
      </c>
      <c r="AP964">
        <v>21.27</v>
      </c>
      <c r="AQ964">
        <v>2775</v>
      </c>
      <c r="AR964">
        <v>0.20304</v>
      </c>
      <c r="AS964">
        <v>2</v>
      </c>
      <c r="AT964">
        <v>17.39</v>
      </c>
      <c r="AU964">
        <f t="shared" si="31"/>
        <v>0.11500862564692352</v>
      </c>
      <c r="AV964">
        <f t="shared" si="32"/>
        <v>0</v>
      </c>
    </row>
    <row r="965" spans="41:48" x14ac:dyDescent="0.3">
      <c r="AO965" t="s">
        <v>6036</v>
      </c>
      <c r="AP965">
        <v>21.27</v>
      </c>
      <c r="AQ965">
        <v>2615</v>
      </c>
      <c r="AR965">
        <v>0.20584</v>
      </c>
      <c r="AS965">
        <v>2</v>
      </c>
      <c r="AT965">
        <v>12.11</v>
      </c>
      <c r="AU965">
        <f t="shared" si="31"/>
        <v>0.16515276630883569</v>
      </c>
      <c r="AV965">
        <f t="shared" si="32"/>
        <v>0</v>
      </c>
    </row>
    <row r="966" spans="41:48" x14ac:dyDescent="0.3">
      <c r="AO966" t="s">
        <v>6036</v>
      </c>
      <c r="AP966">
        <v>21.27</v>
      </c>
      <c r="AQ966">
        <v>2550</v>
      </c>
      <c r="AR966">
        <v>0.22137999999999999</v>
      </c>
      <c r="AS966">
        <v>3</v>
      </c>
      <c r="AT966">
        <v>7.2</v>
      </c>
      <c r="AU966">
        <f t="shared" si="31"/>
        <v>0.41666666666666663</v>
      </c>
      <c r="AV966">
        <f t="shared" si="32"/>
        <v>0</v>
      </c>
    </row>
    <row r="967" spans="41:48" x14ac:dyDescent="0.3">
      <c r="AO967" t="s">
        <v>6036</v>
      </c>
      <c r="AP967">
        <v>21.27</v>
      </c>
      <c r="AQ967">
        <v>2540</v>
      </c>
      <c r="AR967">
        <v>0.22253000000000001</v>
      </c>
      <c r="AS967">
        <v>3</v>
      </c>
      <c r="AT967">
        <v>8.7100000000000009</v>
      </c>
      <c r="AU967">
        <f t="shared" si="31"/>
        <v>0.34443168771526977</v>
      </c>
      <c r="AV967">
        <f t="shared" si="32"/>
        <v>0</v>
      </c>
    </row>
    <row r="968" spans="41:48" x14ac:dyDescent="0.3">
      <c r="AO968" t="s">
        <v>6036</v>
      </c>
      <c r="AP968">
        <v>21.27</v>
      </c>
      <c r="AQ968">
        <v>2530</v>
      </c>
      <c r="AR968">
        <v>0.22795000000000001</v>
      </c>
      <c r="AS968">
        <v>1</v>
      </c>
      <c r="AT968">
        <v>7.59</v>
      </c>
      <c r="AU968">
        <f t="shared" si="31"/>
        <v>0.13175230566534915</v>
      </c>
      <c r="AV968">
        <f t="shared" si="32"/>
        <v>0</v>
      </c>
    </row>
    <row r="969" spans="41:48" x14ac:dyDescent="0.3">
      <c r="AO969" t="s">
        <v>6036</v>
      </c>
      <c r="AP969">
        <v>21.27</v>
      </c>
      <c r="AQ969">
        <v>2495</v>
      </c>
      <c r="AR969">
        <v>0.23963000000000001</v>
      </c>
      <c r="AS969">
        <v>22</v>
      </c>
      <c r="AT969">
        <v>7.6</v>
      </c>
      <c r="AU969">
        <f t="shared" si="31"/>
        <v>2.8947368421052633</v>
      </c>
      <c r="AV969">
        <f t="shared" si="32"/>
        <v>0</v>
      </c>
    </row>
    <row r="970" spans="41:48" x14ac:dyDescent="0.3">
      <c r="AO970" t="s">
        <v>6036</v>
      </c>
      <c r="AP970">
        <v>21.27</v>
      </c>
      <c r="AQ970">
        <v>2485</v>
      </c>
      <c r="AR970">
        <v>0.24343000000000001</v>
      </c>
      <c r="AS970">
        <v>1</v>
      </c>
      <c r="AT970">
        <v>7.71</v>
      </c>
      <c r="AU970">
        <f t="shared" si="31"/>
        <v>0.1297016861219196</v>
      </c>
      <c r="AV970">
        <f t="shared" si="32"/>
        <v>0</v>
      </c>
    </row>
    <row r="971" spans="41:48" x14ac:dyDescent="0.3">
      <c r="AO971" t="s">
        <v>6036</v>
      </c>
      <c r="AP971">
        <v>21.27</v>
      </c>
      <c r="AQ971">
        <v>2480</v>
      </c>
      <c r="AR971">
        <v>0.24532000000000001</v>
      </c>
      <c r="AS971">
        <v>1</v>
      </c>
      <c r="AT971">
        <v>7.61</v>
      </c>
      <c r="AU971">
        <f t="shared" si="31"/>
        <v>0.13140604467805519</v>
      </c>
      <c r="AV971">
        <f t="shared" si="32"/>
        <v>0</v>
      </c>
    </row>
    <row r="972" spans="41:48" x14ac:dyDescent="0.3">
      <c r="AO972" t="s">
        <v>6036</v>
      </c>
      <c r="AP972">
        <v>21.27</v>
      </c>
      <c r="AQ972">
        <v>2475</v>
      </c>
      <c r="AR972">
        <v>0.24610000000000001</v>
      </c>
      <c r="AS972">
        <v>2</v>
      </c>
      <c r="AT972">
        <v>7.51</v>
      </c>
      <c r="AU972">
        <f t="shared" si="31"/>
        <v>0.26631158455392812</v>
      </c>
      <c r="AV972">
        <f t="shared" si="32"/>
        <v>0</v>
      </c>
    </row>
    <row r="973" spans="41:48" x14ac:dyDescent="0.3">
      <c r="AO973" t="s">
        <v>6036</v>
      </c>
      <c r="AP973">
        <v>21.27</v>
      </c>
      <c r="AQ973">
        <v>2470</v>
      </c>
      <c r="AR973">
        <v>0.24887000000000001</v>
      </c>
      <c r="AS973">
        <v>7</v>
      </c>
      <c r="AT973">
        <v>7.6</v>
      </c>
      <c r="AU973">
        <f t="shared" si="31"/>
        <v>0.92105263157894746</v>
      </c>
      <c r="AV973">
        <f t="shared" si="32"/>
        <v>0</v>
      </c>
    </row>
    <row r="974" spans="41:48" x14ac:dyDescent="0.3">
      <c r="AO974" t="s">
        <v>6036</v>
      </c>
      <c r="AP974">
        <v>21.27</v>
      </c>
      <c r="AQ974">
        <v>2465</v>
      </c>
      <c r="AR974">
        <v>0.24979000000000001</v>
      </c>
      <c r="AS974">
        <v>1</v>
      </c>
      <c r="AT974">
        <v>7.61</v>
      </c>
      <c r="AU974">
        <f t="shared" si="31"/>
        <v>0.13140604467805519</v>
      </c>
      <c r="AV974">
        <f t="shared" si="32"/>
        <v>0</v>
      </c>
    </row>
    <row r="975" spans="41:48" x14ac:dyDescent="0.3">
      <c r="AO975" t="s">
        <v>6036</v>
      </c>
      <c r="AP975">
        <v>21.27</v>
      </c>
      <c r="AQ975">
        <v>2455</v>
      </c>
      <c r="AR975">
        <v>0.25334000000000001</v>
      </c>
      <c r="AS975">
        <v>1</v>
      </c>
      <c r="AT975">
        <v>7.59</v>
      </c>
      <c r="AU975">
        <f t="shared" si="31"/>
        <v>0.13175230566534915</v>
      </c>
      <c r="AV975">
        <f t="shared" si="32"/>
        <v>0</v>
      </c>
    </row>
    <row r="976" spans="41:48" x14ac:dyDescent="0.3">
      <c r="AO976" t="s">
        <v>6036</v>
      </c>
      <c r="AP976">
        <v>21.27</v>
      </c>
      <c r="AQ976">
        <v>2445</v>
      </c>
      <c r="AR976">
        <v>0.25624999999999998</v>
      </c>
      <c r="AS976">
        <v>6</v>
      </c>
      <c r="AT976">
        <v>7.6</v>
      </c>
      <c r="AU976">
        <f t="shared" si="31"/>
        <v>0.78947368421052633</v>
      </c>
      <c r="AV976">
        <f t="shared" si="32"/>
        <v>0</v>
      </c>
    </row>
    <row r="977" spans="41:48" x14ac:dyDescent="0.3">
      <c r="AO977" t="s">
        <v>6036</v>
      </c>
      <c r="AP977">
        <v>21.27</v>
      </c>
      <c r="AQ977">
        <v>2440</v>
      </c>
      <c r="AR977">
        <v>0.25858999999999999</v>
      </c>
      <c r="AS977">
        <v>2</v>
      </c>
      <c r="AT977">
        <v>7.6</v>
      </c>
      <c r="AU977">
        <f t="shared" si="31"/>
        <v>0.26315789473684209</v>
      </c>
      <c r="AV977">
        <f t="shared" si="32"/>
        <v>0</v>
      </c>
    </row>
    <row r="978" spans="41:48" x14ac:dyDescent="0.3">
      <c r="AO978" t="s">
        <v>6036</v>
      </c>
      <c r="AP978">
        <v>21.27</v>
      </c>
      <c r="AQ978">
        <v>2435</v>
      </c>
      <c r="AR978">
        <v>0.25997999999999999</v>
      </c>
      <c r="AS978">
        <v>23</v>
      </c>
      <c r="AT978">
        <v>7.61</v>
      </c>
      <c r="AU978">
        <f t="shared" si="31"/>
        <v>3.0223390275952693</v>
      </c>
      <c r="AV978">
        <f t="shared" si="32"/>
        <v>0</v>
      </c>
    </row>
    <row r="979" spans="41:48" x14ac:dyDescent="0.3">
      <c r="AO979" t="s">
        <v>6036</v>
      </c>
      <c r="AP979">
        <v>21.27</v>
      </c>
      <c r="AQ979">
        <v>2430</v>
      </c>
      <c r="AR979">
        <v>0.2621</v>
      </c>
      <c r="AS979">
        <v>2</v>
      </c>
      <c r="AT979">
        <v>7.5</v>
      </c>
      <c r="AU979">
        <f t="shared" si="31"/>
        <v>0.26666666666666666</v>
      </c>
      <c r="AV979">
        <f t="shared" si="32"/>
        <v>0</v>
      </c>
    </row>
    <row r="980" spans="41:48" x14ac:dyDescent="0.3">
      <c r="AO980" t="s">
        <v>6036</v>
      </c>
      <c r="AP980">
        <v>21.27</v>
      </c>
      <c r="AQ980">
        <v>2380</v>
      </c>
      <c r="AR980">
        <v>0.27783000000000002</v>
      </c>
      <c r="AS980">
        <v>12</v>
      </c>
      <c r="AT980">
        <v>6.6</v>
      </c>
      <c r="AU980">
        <f t="shared" si="31"/>
        <v>1.8181818181818183</v>
      </c>
      <c r="AV980">
        <f t="shared" si="32"/>
        <v>0</v>
      </c>
    </row>
    <row r="981" spans="41:48" x14ac:dyDescent="0.3">
      <c r="AO981" t="s">
        <v>6036</v>
      </c>
      <c r="AP981">
        <v>21.27</v>
      </c>
      <c r="AQ981">
        <v>2370</v>
      </c>
      <c r="AR981">
        <v>0.28195999999999999</v>
      </c>
      <c r="AS981">
        <v>18</v>
      </c>
      <c r="AT981">
        <v>6.29</v>
      </c>
      <c r="AU981">
        <f t="shared" si="31"/>
        <v>2.8616852146263909</v>
      </c>
      <c r="AV981">
        <f t="shared" si="32"/>
        <v>0</v>
      </c>
    </row>
    <row r="982" spans="41:48" x14ac:dyDescent="0.3">
      <c r="AO982" t="s">
        <v>6036</v>
      </c>
      <c r="AP982">
        <v>21.27</v>
      </c>
      <c r="AQ982">
        <v>2300</v>
      </c>
      <c r="AR982">
        <v>0.30689</v>
      </c>
      <c r="AS982">
        <v>1</v>
      </c>
      <c r="AT982">
        <v>1.28</v>
      </c>
      <c r="AU982">
        <f t="shared" si="31"/>
        <v>0.78125</v>
      </c>
      <c r="AV982">
        <f t="shared" si="32"/>
        <v>0</v>
      </c>
    </row>
    <row r="983" spans="41:48" x14ac:dyDescent="0.3">
      <c r="AO983" t="s">
        <v>6036</v>
      </c>
      <c r="AP983">
        <v>23.27</v>
      </c>
      <c r="AQ983">
        <v>2780</v>
      </c>
      <c r="AR983">
        <v>-4.0000000000000003E-5</v>
      </c>
      <c r="AS983">
        <v>7</v>
      </c>
      <c r="AT983">
        <v>13.1</v>
      </c>
      <c r="AU983">
        <f t="shared" si="31"/>
        <v>0.53435114503816794</v>
      </c>
      <c r="AV983">
        <f t="shared" si="32"/>
        <v>0</v>
      </c>
    </row>
    <row r="984" spans="41:48" x14ac:dyDescent="0.3">
      <c r="AO984" t="s">
        <v>6036</v>
      </c>
      <c r="AP984">
        <v>23.27</v>
      </c>
      <c r="AQ984">
        <v>2895</v>
      </c>
      <c r="AR984">
        <v>-1.0000000000000001E-5</v>
      </c>
      <c r="AS984">
        <v>45</v>
      </c>
      <c r="AT984">
        <v>13.1</v>
      </c>
      <c r="AU984">
        <f t="shared" si="31"/>
        <v>3.4351145038167941</v>
      </c>
      <c r="AV984">
        <f t="shared" si="32"/>
        <v>0</v>
      </c>
    </row>
    <row r="985" spans="41:48" x14ac:dyDescent="0.3">
      <c r="AO985" t="s">
        <v>6036</v>
      </c>
      <c r="AP985">
        <v>23.27</v>
      </c>
      <c r="AQ985">
        <v>2830</v>
      </c>
      <c r="AR985">
        <v>1E-4</v>
      </c>
      <c r="AS985">
        <v>2</v>
      </c>
      <c r="AT985">
        <v>13.09</v>
      </c>
      <c r="AU985">
        <f t="shared" si="31"/>
        <v>0.15278838808250572</v>
      </c>
      <c r="AV985">
        <f t="shared" si="32"/>
        <v>0</v>
      </c>
    </row>
    <row r="986" spans="41:48" x14ac:dyDescent="0.3">
      <c r="AO986" t="s">
        <v>6036</v>
      </c>
      <c r="AP986">
        <v>23.27</v>
      </c>
      <c r="AQ986">
        <v>2820</v>
      </c>
      <c r="AR986">
        <v>2.3000000000000001E-4</v>
      </c>
      <c r="AS986">
        <v>3</v>
      </c>
      <c r="AT986">
        <v>13.1</v>
      </c>
      <c r="AU986">
        <f t="shared" si="31"/>
        <v>0.22900763358778625</v>
      </c>
      <c r="AV986">
        <f t="shared" si="32"/>
        <v>0</v>
      </c>
    </row>
    <row r="987" spans="41:48" x14ac:dyDescent="0.3">
      <c r="AO987" t="s">
        <v>6036</v>
      </c>
      <c r="AP987">
        <v>23.27</v>
      </c>
      <c r="AQ987">
        <v>2850</v>
      </c>
      <c r="AR987">
        <v>2.5999999999999998E-4</v>
      </c>
      <c r="AS987">
        <v>4</v>
      </c>
      <c r="AT987">
        <v>13.1</v>
      </c>
      <c r="AU987">
        <f t="shared" si="31"/>
        <v>0.30534351145038169</v>
      </c>
      <c r="AV987">
        <f t="shared" si="32"/>
        <v>0</v>
      </c>
    </row>
    <row r="988" spans="41:48" x14ac:dyDescent="0.3">
      <c r="AO988" t="s">
        <v>6036</v>
      </c>
      <c r="AP988">
        <v>23.27</v>
      </c>
      <c r="AQ988">
        <v>2870</v>
      </c>
      <c r="AR988">
        <v>5.0000000000000001E-4</v>
      </c>
      <c r="AS988">
        <v>14</v>
      </c>
      <c r="AT988">
        <v>13.09</v>
      </c>
      <c r="AU988">
        <f t="shared" si="31"/>
        <v>1.0695187165775402</v>
      </c>
      <c r="AV988">
        <f t="shared" si="32"/>
        <v>0</v>
      </c>
    </row>
    <row r="989" spans="41:48" x14ac:dyDescent="0.3">
      <c r="AO989" t="s">
        <v>6036</v>
      </c>
      <c r="AP989">
        <v>23.27</v>
      </c>
      <c r="AQ989">
        <v>2910</v>
      </c>
      <c r="AR989">
        <v>5.0000000000000001E-4</v>
      </c>
      <c r="AS989">
        <v>12</v>
      </c>
      <c r="AT989">
        <v>13.1</v>
      </c>
      <c r="AU989">
        <f t="shared" si="31"/>
        <v>0.91603053435114501</v>
      </c>
      <c r="AV989">
        <f t="shared" si="32"/>
        <v>0</v>
      </c>
    </row>
    <row r="990" spans="41:48" x14ac:dyDescent="0.3">
      <c r="AO990" t="s">
        <v>6036</v>
      </c>
      <c r="AP990">
        <v>23.27</v>
      </c>
      <c r="AQ990">
        <v>2760</v>
      </c>
      <c r="AR990">
        <v>5.1000000000000004E-4</v>
      </c>
      <c r="AS990">
        <v>2</v>
      </c>
      <c r="AT990">
        <v>13.21</v>
      </c>
      <c r="AU990">
        <f t="shared" si="31"/>
        <v>0.15140045420136258</v>
      </c>
      <c r="AV990">
        <f t="shared" si="32"/>
        <v>0</v>
      </c>
    </row>
    <row r="991" spans="41:48" x14ac:dyDescent="0.3">
      <c r="AO991" t="s">
        <v>6036</v>
      </c>
      <c r="AP991">
        <v>23.27</v>
      </c>
      <c r="AQ991">
        <v>2755</v>
      </c>
      <c r="AR991">
        <v>5.2999999999999998E-4</v>
      </c>
      <c r="AS991">
        <v>3</v>
      </c>
      <c r="AT991">
        <v>13.11</v>
      </c>
      <c r="AU991">
        <f t="shared" si="31"/>
        <v>0.2288329519450801</v>
      </c>
      <c r="AV991">
        <f t="shared" si="32"/>
        <v>0</v>
      </c>
    </row>
    <row r="992" spans="41:48" x14ac:dyDescent="0.3">
      <c r="AO992" t="s">
        <v>6036</v>
      </c>
      <c r="AP992">
        <v>23.27</v>
      </c>
      <c r="AQ992">
        <v>2865</v>
      </c>
      <c r="AR992">
        <v>6.7000000000000002E-4</v>
      </c>
      <c r="AS992">
        <v>14</v>
      </c>
      <c r="AT992">
        <v>13.1</v>
      </c>
      <c r="AU992">
        <f t="shared" si="31"/>
        <v>1.0687022900763359</v>
      </c>
      <c r="AV992">
        <f t="shared" si="32"/>
        <v>0</v>
      </c>
    </row>
    <row r="993" spans="41:48" x14ac:dyDescent="0.3">
      <c r="AO993" t="s">
        <v>6036</v>
      </c>
      <c r="AP993">
        <v>23.27</v>
      </c>
      <c r="AQ993">
        <v>2765</v>
      </c>
      <c r="AR993">
        <v>6.8999999999999997E-4</v>
      </c>
      <c r="AS993">
        <v>5</v>
      </c>
      <c r="AT993">
        <v>13.1</v>
      </c>
      <c r="AU993">
        <f t="shared" si="31"/>
        <v>0.38167938931297712</v>
      </c>
      <c r="AV993">
        <f t="shared" si="32"/>
        <v>0</v>
      </c>
    </row>
    <row r="994" spans="41:48" x14ac:dyDescent="0.3">
      <c r="AO994" t="s">
        <v>6036</v>
      </c>
      <c r="AP994">
        <v>23.27</v>
      </c>
      <c r="AQ994">
        <v>2810</v>
      </c>
      <c r="AR994">
        <v>7.2000000000000005E-4</v>
      </c>
      <c r="AS994">
        <v>1</v>
      </c>
      <c r="AT994">
        <v>13.1</v>
      </c>
      <c r="AU994">
        <f t="shared" si="31"/>
        <v>7.6335877862595422E-2</v>
      </c>
      <c r="AV994">
        <f t="shared" si="32"/>
        <v>0</v>
      </c>
    </row>
    <row r="995" spans="41:48" x14ac:dyDescent="0.3">
      <c r="AO995" t="s">
        <v>6036</v>
      </c>
      <c r="AP995">
        <v>23.27</v>
      </c>
      <c r="AQ995">
        <v>2825</v>
      </c>
      <c r="AR995">
        <v>8.5999999999999998E-4</v>
      </c>
      <c r="AS995">
        <v>6</v>
      </c>
      <c r="AT995">
        <v>13.1</v>
      </c>
      <c r="AU995">
        <f t="shared" si="31"/>
        <v>0.4580152671755725</v>
      </c>
      <c r="AV995">
        <f t="shared" si="32"/>
        <v>0</v>
      </c>
    </row>
    <row r="996" spans="41:48" x14ac:dyDescent="0.3">
      <c r="AO996" t="s">
        <v>6036</v>
      </c>
      <c r="AP996">
        <v>23.27</v>
      </c>
      <c r="AQ996">
        <v>2790</v>
      </c>
      <c r="AR996">
        <v>8.8999999999999995E-4</v>
      </c>
      <c r="AS996">
        <v>11</v>
      </c>
      <c r="AT996">
        <v>13.1</v>
      </c>
      <c r="AU996">
        <f t="shared" si="31"/>
        <v>0.83969465648854968</v>
      </c>
      <c r="AV996">
        <f t="shared" si="32"/>
        <v>0</v>
      </c>
    </row>
    <row r="997" spans="41:48" x14ac:dyDescent="0.3">
      <c r="AO997" t="s">
        <v>6036</v>
      </c>
      <c r="AP997">
        <v>23.27</v>
      </c>
      <c r="AQ997">
        <v>2795</v>
      </c>
      <c r="AR997">
        <v>8.8999999999999995E-4</v>
      </c>
      <c r="AS997">
        <v>3</v>
      </c>
      <c r="AT997">
        <v>13.11</v>
      </c>
      <c r="AU997">
        <f t="shared" si="31"/>
        <v>0.2288329519450801</v>
      </c>
      <c r="AV997">
        <f t="shared" si="32"/>
        <v>0</v>
      </c>
    </row>
    <row r="998" spans="41:48" x14ac:dyDescent="0.3">
      <c r="AO998" t="s">
        <v>6036</v>
      </c>
      <c r="AP998">
        <v>23.27</v>
      </c>
      <c r="AQ998">
        <v>2740</v>
      </c>
      <c r="AR998">
        <v>0.15223</v>
      </c>
      <c r="AS998">
        <v>4</v>
      </c>
      <c r="AT998">
        <v>13.1</v>
      </c>
      <c r="AU998">
        <f t="shared" si="31"/>
        <v>0.30534351145038169</v>
      </c>
      <c r="AV998">
        <f t="shared" si="32"/>
        <v>0</v>
      </c>
    </row>
    <row r="999" spans="41:48" x14ac:dyDescent="0.3">
      <c r="AO999" t="s">
        <v>6036</v>
      </c>
      <c r="AP999">
        <v>23.27</v>
      </c>
      <c r="AQ999">
        <v>2735</v>
      </c>
      <c r="AR999">
        <v>0.15490000000000001</v>
      </c>
      <c r="AS999">
        <v>200</v>
      </c>
      <c r="AT999">
        <v>13</v>
      </c>
      <c r="AU999">
        <f t="shared" si="31"/>
        <v>15.384615384615385</v>
      </c>
      <c r="AV999">
        <f t="shared" si="32"/>
        <v>0</v>
      </c>
    </row>
    <row r="1000" spans="41:48" x14ac:dyDescent="0.3">
      <c r="AO1000" t="s">
        <v>6036</v>
      </c>
      <c r="AP1000">
        <v>23.27</v>
      </c>
      <c r="AQ1000">
        <v>2730</v>
      </c>
      <c r="AR1000">
        <v>0.16458</v>
      </c>
      <c r="AS1000">
        <v>10</v>
      </c>
      <c r="AT1000">
        <v>13.12</v>
      </c>
      <c r="AU1000">
        <f t="shared" si="31"/>
        <v>0.76219512195121952</v>
      </c>
      <c r="AV1000">
        <f t="shared" si="32"/>
        <v>0</v>
      </c>
    </row>
    <row r="1001" spans="41:48" x14ac:dyDescent="0.3">
      <c r="AO1001" t="s">
        <v>6036</v>
      </c>
      <c r="AP1001">
        <v>23.27</v>
      </c>
      <c r="AQ1001">
        <v>2715</v>
      </c>
      <c r="AR1001">
        <v>0.17075000000000001</v>
      </c>
      <c r="AS1001">
        <v>3</v>
      </c>
      <c r="AT1001">
        <v>13.1</v>
      </c>
      <c r="AU1001">
        <f t="shared" si="31"/>
        <v>0.22900763358778625</v>
      </c>
      <c r="AV1001">
        <f t="shared" si="32"/>
        <v>0</v>
      </c>
    </row>
    <row r="1002" spans="41:48" x14ac:dyDescent="0.3">
      <c r="AO1002" t="s">
        <v>6036</v>
      </c>
      <c r="AP1002">
        <v>23.27</v>
      </c>
      <c r="AQ1002">
        <v>2690</v>
      </c>
      <c r="AR1002">
        <v>0.19223999999999999</v>
      </c>
      <c r="AS1002">
        <v>3</v>
      </c>
      <c r="AT1002">
        <v>11.99</v>
      </c>
      <c r="AU1002">
        <f t="shared" si="31"/>
        <v>0.25020850708924103</v>
      </c>
      <c r="AV1002">
        <f t="shared" si="32"/>
        <v>0</v>
      </c>
    </row>
    <row r="1003" spans="41:48" x14ac:dyDescent="0.3">
      <c r="AO1003" t="s">
        <v>6036</v>
      </c>
      <c r="AP1003">
        <v>23.27</v>
      </c>
      <c r="AQ1003">
        <v>2685</v>
      </c>
      <c r="AR1003">
        <v>0.19339999999999999</v>
      </c>
      <c r="AS1003">
        <v>7</v>
      </c>
      <c r="AT1003">
        <v>11.9</v>
      </c>
      <c r="AU1003">
        <f t="shared" si="31"/>
        <v>0.58823529411764708</v>
      </c>
      <c r="AV1003">
        <f t="shared" si="32"/>
        <v>0</v>
      </c>
    </row>
    <row r="1004" spans="41:48" x14ac:dyDescent="0.3">
      <c r="AO1004" t="s">
        <v>6036</v>
      </c>
      <c r="AP1004">
        <v>23.27</v>
      </c>
      <c r="AQ1004">
        <v>2655</v>
      </c>
      <c r="AR1004">
        <v>0.19883000000000001</v>
      </c>
      <c r="AS1004">
        <v>3</v>
      </c>
      <c r="AT1004">
        <v>7.2</v>
      </c>
      <c r="AU1004">
        <f t="shared" si="31"/>
        <v>0.41666666666666663</v>
      </c>
      <c r="AV1004">
        <f t="shared" si="32"/>
        <v>0</v>
      </c>
    </row>
    <row r="1005" spans="41:48" x14ac:dyDescent="0.3">
      <c r="AO1005" t="s">
        <v>6036</v>
      </c>
      <c r="AP1005">
        <v>23.27</v>
      </c>
      <c r="AQ1005">
        <v>2645</v>
      </c>
      <c r="AR1005">
        <v>0.20089000000000001</v>
      </c>
      <c r="AS1005">
        <v>3</v>
      </c>
      <c r="AT1005">
        <v>7.11</v>
      </c>
      <c r="AU1005">
        <f t="shared" si="31"/>
        <v>0.42194092827004215</v>
      </c>
      <c r="AV1005">
        <f t="shared" si="32"/>
        <v>0</v>
      </c>
    </row>
    <row r="1006" spans="41:48" x14ac:dyDescent="0.3">
      <c r="AO1006" t="s">
        <v>6036</v>
      </c>
      <c r="AP1006">
        <v>23.27</v>
      </c>
      <c r="AQ1006">
        <v>2480</v>
      </c>
      <c r="AR1006">
        <v>0.24449000000000001</v>
      </c>
      <c r="AS1006">
        <v>107</v>
      </c>
      <c r="AT1006">
        <v>2.4</v>
      </c>
      <c r="AU1006">
        <f t="shared" si="31"/>
        <v>44.583333333333336</v>
      </c>
      <c r="AV1006">
        <f t="shared" si="32"/>
        <v>0</v>
      </c>
    </row>
    <row r="1007" spans="41:48" x14ac:dyDescent="0.3">
      <c r="AO1007" t="s">
        <v>6036</v>
      </c>
      <c r="AP1007">
        <v>23.27</v>
      </c>
      <c r="AQ1007">
        <v>2365</v>
      </c>
      <c r="AR1007">
        <v>0.28491</v>
      </c>
      <c r="AS1007">
        <v>1</v>
      </c>
      <c r="AT1007">
        <v>1.31</v>
      </c>
      <c r="AU1007">
        <f t="shared" si="31"/>
        <v>0.76335877862595414</v>
      </c>
      <c r="AV1007">
        <f t="shared" si="32"/>
        <v>0</v>
      </c>
    </row>
    <row r="1008" spans="41:48" x14ac:dyDescent="0.3">
      <c r="AO1008" t="s">
        <v>6036</v>
      </c>
      <c r="AP1008">
        <v>23.27</v>
      </c>
      <c r="AQ1008">
        <v>2290</v>
      </c>
      <c r="AR1008">
        <v>0.30982999999999999</v>
      </c>
      <c r="AS1008">
        <v>20</v>
      </c>
      <c r="AT1008">
        <v>0.89</v>
      </c>
      <c r="AU1008">
        <f t="shared" si="31"/>
        <v>22.471910112359549</v>
      </c>
      <c r="AV1008">
        <f t="shared" si="32"/>
        <v>0</v>
      </c>
    </row>
    <row r="1009" spans="41:48" x14ac:dyDescent="0.3">
      <c r="AO1009" t="s">
        <v>6036</v>
      </c>
      <c r="AP1009">
        <v>23.27</v>
      </c>
      <c r="AQ1009">
        <v>2285</v>
      </c>
      <c r="AR1009">
        <v>0.31078</v>
      </c>
      <c r="AS1009">
        <v>17</v>
      </c>
      <c r="AT1009">
        <v>0.9</v>
      </c>
      <c r="AU1009">
        <f t="shared" si="31"/>
        <v>18.888888888888889</v>
      </c>
      <c r="AV1009">
        <f t="shared" si="32"/>
        <v>0</v>
      </c>
    </row>
    <row r="1010" spans="41:48" x14ac:dyDescent="0.3">
      <c r="AO1010" t="s">
        <v>6036</v>
      </c>
      <c r="AP1010">
        <v>26.27</v>
      </c>
      <c r="AQ1010">
        <v>2750</v>
      </c>
      <c r="AR1010">
        <v>0.17427000000000001</v>
      </c>
      <c r="AS1010">
        <v>2</v>
      </c>
      <c r="AT1010">
        <v>18.309999999999999</v>
      </c>
      <c r="AU1010">
        <f t="shared" si="31"/>
        <v>0.10922992900054616</v>
      </c>
      <c r="AV1010">
        <f t="shared" si="32"/>
        <v>0</v>
      </c>
    </row>
    <row r="1011" spans="41:48" x14ac:dyDescent="0.3">
      <c r="AO1011" t="s">
        <v>6036</v>
      </c>
      <c r="AP1011">
        <v>26.27</v>
      </c>
      <c r="AQ1011">
        <v>2490</v>
      </c>
      <c r="AR1011">
        <v>0.23361000000000001</v>
      </c>
      <c r="AS1011">
        <v>26</v>
      </c>
      <c r="AT1011">
        <v>7.39</v>
      </c>
      <c r="AU1011">
        <f t="shared" si="31"/>
        <v>3.5182679296346415</v>
      </c>
      <c r="AV1011">
        <f t="shared" si="32"/>
        <v>0</v>
      </c>
    </row>
    <row r="1012" spans="41:48" x14ac:dyDescent="0.3">
      <c r="AO1012" t="s">
        <v>6036</v>
      </c>
      <c r="AP1012">
        <v>26.27</v>
      </c>
      <c r="AQ1012">
        <v>2480</v>
      </c>
      <c r="AR1012">
        <v>0.23647000000000001</v>
      </c>
      <c r="AS1012">
        <v>2</v>
      </c>
      <c r="AT1012">
        <v>7.41</v>
      </c>
      <c r="AU1012">
        <f t="shared" si="31"/>
        <v>0.26990553306342779</v>
      </c>
      <c r="AV1012">
        <f t="shared" si="32"/>
        <v>0</v>
      </c>
    </row>
    <row r="1013" spans="41:48" x14ac:dyDescent="0.3">
      <c r="AO1013" t="s">
        <v>6036</v>
      </c>
      <c r="AP1013">
        <v>26.27</v>
      </c>
      <c r="AQ1013">
        <v>2475</v>
      </c>
      <c r="AR1013">
        <v>0.23865</v>
      </c>
      <c r="AS1013">
        <v>3</v>
      </c>
      <c r="AT1013">
        <v>7.61</v>
      </c>
      <c r="AU1013">
        <f t="shared" si="31"/>
        <v>0.39421813403416556</v>
      </c>
      <c r="AV1013">
        <f t="shared" si="32"/>
        <v>0</v>
      </c>
    </row>
    <row r="1014" spans="41:48" x14ac:dyDescent="0.3">
      <c r="AO1014" t="s">
        <v>6036</v>
      </c>
      <c r="AP1014">
        <v>26.27</v>
      </c>
      <c r="AQ1014">
        <v>2470</v>
      </c>
      <c r="AR1014">
        <v>0.24006</v>
      </c>
      <c r="AS1014">
        <v>28</v>
      </c>
      <c r="AT1014">
        <v>7.41</v>
      </c>
      <c r="AU1014">
        <f t="shared" si="31"/>
        <v>3.7786774628879893</v>
      </c>
      <c r="AV1014">
        <f t="shared" si="32"/>
        <v>0</v>
      </c>
    </row>
    <row r="1015" spans="41:48" x14ac:dyDescent="0.3">
      <c r="AO1015" t="s">
        <v>6036</v>
      </c>
      <c r="AP1015">
        <v>26.27</v>
      </c>
      <c r="AQ1015">
        <v>2460</v>
      </c>
      <c r="AR1015">
        <v>0.24376</v>
      </c>
      <c r="AS1015">
        <v>2</v>
      </c>
      <c r="AT1015">
        <v>7.7</v>
      </c>
      <c r="AU1015">
        <f t="shared" si="31"/>
        <v>0.25974025974025972</v>
      </c>
      <c r="AV1015">
        <f t="shared" si="32"/>
        <v>0</v>
      </c>
    </row>
    <row r="1016" spans="41:48" x14ac:dyDescent="0.3">
      <c r="AO1016" t="s">
        <v>6036</v>
      </c>
      <c r="AP1016">
        <v>26.27</v>
      </c>
      <c r="AQ1016">
        <v>2440</v>
      </c>
      <c r="AR1016">
        <v>0.251</v>
      </c>
      <c r="AS1016">
        <v>5</v>
      </c>
      <c r="AT1016">
        <v>7.61</v>
      </c>
      <c r="AU1016">
        <f t="shared" si="31"/>
        <v>0.65703022339027595</v>
      </c>
      <c r="AV1016">
        <f t="shared" si="32"/>
        <v>0</v>
      </c>
    </row>
    <row r="1017" spans="41:48" x14ac:dyDescent="0.3">
      <c r="AO1017" t="s">
        <v>6036</v>
      </c>
      <c r="AP1017">
        <v>26.27</v>
      </c>
      <c r="AQ1017">
        <v>2310</v>
      </c>
      <c r="AR1017">
        <v>0.29177999999999998</v>
      </c>
      <c r="AS1017">
        <v>8</v>
      </c>
      <c r="AT1017">
        <v>1.4</v>
      </c>
      <c r="AU1017">
        <f t="shared" si="31"/>
        <v>5.7142857142857144</v>
      </c>
      <c r="AV1017">
        <f t="shared" si="32"/>
        <v>0</v>
      </c>
    </row>
    <row r="1018" spans="41:48" x14ac:dyDescent="0.3">
      <c r="AO1018" t="s">
        <v>6036</v>
      </c>
      <c r="AP1018">
        <v>26.27</v>
      </c>
      <c r="AQ1018">
        <v>2265</v>
      </c>
      <c r="AR1018">
        <v>0.30579000000000001</v>
      </c>
      <c r="AS1018">
        <v>1</v>
      </c>
      <c r="AT1018">
        <v>1.21</v>
      </c>
      <c r="AU1018">
        <f t="shared" si="31"/>
        <v>0.82644628099173556</v>
      </c>
      <c r="AV1018">
        <f t="shared" si="32"/>
        <v>0</v>
      </c>
    </row>
    <row r="1019" spans="41:48" x14ac:dyDescent="0.3">
      <c r="AO1019" t="s">
        <v>6036</v>
      </c>
      <c r="AP1019">
        <v>28.27</v>
      </c>
      <c r="AQ1019">
        <v>2540</v>
      </c>
      <c r="AR1019">
        <v>0.21898000000000001</v>
      </c>
      <c r="AS1019">
        <v>1</v>
      </c>
      <c r="AT1019">
        <v>7.29</v>
      </c>
      <c r="AU1019">
        <f t="shared" si="31"/>
        <v>0.13717421124828533</v>
      </c>
      <c r="AV1019">
        <f t="shared" si="32"/>
        <v>0</v>
      </c>
    </row>
    <row r="1020" spans="41:48" x14ac:dyDescent="0.3">
      <c r="AO1020" t="s">
        <v>6036</v>
      </c>
      <c r="AP1020">
        <v>28.27</v>
      </c>
      <c r="AQ1020">
        <v>2455</v>
      </c>
      <c r="AR1020">
        <v>0.24836</v>
      </c>
      <c r="AS1020">
        <v>1</v>
      </c>
      <c r="AT1020">
        <v>7.71</v>
      </c>
      <c r="AU1020">
        <f t="shared" si="31"/>
        <v>0.1297016861219196</v>
      </c>
      <c r="AV1020">
        <f t="shared" si="32"/>
        <v>0</v>
      </c>
    </row>
    <row r="1021" spans="41:48" x14ac:dyDescent="0.3">
      <c r="AO1021" t="s">
        <v>6036</v>
      </c>
      <c r="AP1021">
        <v>28.27</v>
      </c>
      <c r="AQ1021">
        <v>2450</v>
      </c>
      <c r="AR1021">
        <v>0.24984000000000001</v>
      </c>
      <c r="AS1021">
        <v>1</v>
      </c>
      <c r="AT1021">
        <v>7.7</v>
      </c>
      <c r="AU1021">
        <f t="shared" si="31"/>
        <v>0.12987012987012986</v>
      </c>
      <c r="AV1021">
        <f t="shared" si="32"/>
        <v>0</v>
      </c>
    </row>
    <row r="1022" spans="41:48" x14ac:dyDescent="0.3">
      <c r="AO1022" t="s">
        <v>6036</v>
      </c>
      <c r="AP1022">
        <v>28.27</v>
      </c>
      <c r="AQ1022">
        <v>2420</v>
      </c>
      <c r="AR1022">
        <v>0.25861000000000001</v>
      </c>
      <c r="AS1022">
        <v>1</v>
      </c>
      <c r="AT1022">
        <v>7.6</v>
      </c>
      <c r="AU1022">
        <f t="shared" si="31"/>
        <v>0.13157894736842105</v>
      </c>
      <c r="AV1022">
        <f t="shared" si="32"/>
        <v>0</v>
      </c>
    </row>
    <row r="1023" spans="41:48" x14ac:dyDescent="0.3">
      <c r="AO1023" t="s">
        <v>6036</v>
      </c>
      <c r="AP1023">
        <v>28.27</v>
      </c>
      <c r="AQ1023">
        <v>2415</v>
      </c>
      <c r="AR1023">
        <v>0.25938</v>
      </c>
      <c r="AS1023">
        <v>1</v>
      </c>
      <c r="AT1023">
        <v>7.39</v>
      </c>
      <c r="AU1023">
        <f t="shared" si="31"/>
        <v>0.13531799729364005</v>
      </c>
      <c r="AV1023">
        <f t="shared" si="32"/>
        <v>0</v>
      </c>
    </row>
    <row r="1024" spans="41:48" x14ac:dyDescent="0.3">
      <c r="AO1024" t="s">
        <v>6036</v>
      </c>
      <c r="AP1024">
        <v>28.27</v>
      </c>
      <c r="AQ1024">
        <v>2405</v>
      </c>
      <c r="AR1024">
        <v>0.26264999999999999</v>
      </c>
      <c r="AS1024">
        <v>1</v>
      </c>
      <c r="AT1024">
        <v>7.3</v>
      </c>
      <c r="AU1024">
        <f t="shared" si="31"/>
        <v>0.13698630136986301</v>
      </c>
      <c r="AV1024">
        <f t="shared" si="32"/>
        <v>0</v>
      </c>
    </row>
    <row r="1025" spans="41:48" x14ac:dyDescent="0.3">
      <c r="AO1025" t="s">
        <v>6036</v>
      </c>
      <c r="AP1025">
        <v>28.27</v>
      </c>
      <c r="AQ1025">
        <v>2395</v>
      </c>
      <c r="AR1025">
        <v>0.26578000000000002</v>
      </c>
      <c r="AS1025">
        <v>1</v>
      </c>
      <c r="AT1025">
        <v>7.1</v>
      </c>
      <c r="AU1025">
        <f t="shared" si="31"/>
        <v>0.14084507042253522</v>
      </c>
      <c r="AV1025">
        <f t="shared" si="32"/>
        <v>0</v>
      </c>
    </row>
    <row r="1026" spans="41:48" x14ac:dyDescent="0.3">
      <c r="AO1026" t="s">
        <v>6036</v>
      </c>
      <c r="AP1026">
        <v>28.27</v>
      </c>
      <c r="AQ1026">
        <v>2380</v>
      </c>
      <c r="AR1026">
        <v>0.27033000000000001</v>
      </c>
      <c r="AS1026">
        <v>4</v>
      </c>
      <c r="AT1026">
        <v>6.79</v>
      </c>
      <c r="AU1026">
        <f t="shared" si="31"/>
        <v>0.5891016200294551</v>
      </c>
      <c r="AV1026">
        <f t="shared" si="32"/>
        <v>0</v>
      </c>
    </row>
    <row r="1027" spans="41:48" x14ac:dyDescent="0.3">
      <c r="AO1027" t="s">
        <v>6036</v>
      </c>
      <c r="AP1027">
        <v>28.27</v>
      </c>
      <c r="AQ1027">
        <v>2370</v>
      </c>
      <c r="AR1027">
        <v>0.27256000000000002</v>
      </c>
      <c r="AS1027">
        <v>25</v>
      </c>
      <c r="AT1027">
        <v>6.71</v>
      </c>
      <c r="AU1027">
        <f t="shared" ref="AU1027:AU1090" si="33">AS1027/AT1027</f>
        <v>3.7257824143070044</v>
      </c>
      <c r="AV1027">
        <f t="shared" ref="AV1027:AV1090" si="34">IF(AU1027&lt;AZ1029,1,0)*IF(AU1027&gt;AZ1028,1,0)</f>
        <v>0</v>
      </c>
    </row>
    <row r="1028" spans="41:48" x14ac:dyDescent="0.3">
      <c r="AO1028" t="s">
        <v>6036</v>
      </c>
      <c r="AP1028">
        <v>29.27</v>
      </c>
      <c r="AQ1028">
        <v>2810</v>
      </c>
      <c r="AR1028">
        <v>5.0000000000000002E-5</v>
      </c>
      <c r="AS1028">
        <v>1</v>
      </c>
      <c r="AT1028">
        <v>13.01</v>
      </c>
      <c r="AU1028">
        <f t="shared" si="33"/>
        <v>7.6863950807071479E-2</v>
      </c>
      <c r="AV1028">
        <f t="shared" si="34"/>
        <v>0</v>
      </c>
    </row>
    <row r="1029" spans="41:48" x14ac:dyDescent="0.3">
      <c r="AO1029" t="s">
        <v>6036</v>
      </c>
      <c r="AP1029">
        <v>29.27</v>
      </c>
      <c r="AQ1029">
        <v>2885</v>
      </c>
      <c r="AR1029">
        <v>1.9000000000000001E-4</v>
      </c>
      <c r="AS1029">
        <v>2</v>
      </c>
      <c r="AT1029">
        <v>13.01</v>
      </c>
      <c r="AU1029">
        <f t="shared" si="33"/>
        <v>0.15372790161414296</v>
      </c>
      <c r="AV1029">
        <f t="shared" si="34"/>
        <v>0</v>
      </c>
    </row>
    <row r="1030" spans="41:48" x14ac:dyDescent="0.3">
      <c r="AO1030" t="s">
        <v>6036</v>
      </c>
      <c r="AP1030">
        <v>29.27</v>
      </c>
      <c r="AQ1030">
        <v>2780</v>
      </c>
      <c r="AR1030">
        <v>2.3000000000000001E-4</v>
      </c>
      <c r="AS1030">
        <v>1</v>
      </c>
      <c r="AT1030">
        <v>12.9</v>
      </c>
      <c r="AU1030">
        <f t="shared" si="33"/>
        <v>7.7519379844961239E-2</v>
      </c>
      <c r="AV1030">
        <f t="shared" si="34"/>
        <v>0</v>
      </c>
    </row>
    <row r="1031" spans="41:48" x14ac:dyDescent="0.3">
      <c r="AO1031" t="s">
        <v>6036</v>
      </c>
      <c r="AP1031">
        <v>29.27</v>
      </c>
      <c r="AQ1031">
        <v>2770</v>
      </c>
      <c r="AR1031">
        <v>2.5000000000000001E-4</v>
      </c>
      <c r="AS1031">
        <v>1</v>
      </c>
      <c r="AT1031">
        <v>13.01</v>
      </c>
      <c r="AU1031">
        <f t="shared" si="33"/>
        <v>7.6863950807071479E-2</v>
      </c>
      <c r="AV1031">
        <f t="shared" si="34"/>
        <v>0</v>
      </c>
    </row>
    <row r="1032" spans="41:48" x14ac:dyDescent="0.3">
      <c r="AO1032" t="s">
        <v>6036</v>
      </c>
      <c r="AP1032">
        <v>29.27</v>
      </c>
      <c r="AQ1032">
        <v>2835</v>
      </c>
      <c r="AR1032">
        <v>2.9E-4</v>
      </c>
      <c r="AS1032">
        <v>1</v>
      </c>
      <c r="AT1032">
        <v>13.02</v>
      </c>
      <c r="AU1032">
        <f t="shared" si="33"/>
        <v>7.6804915514592939E-2</v>
      </c>
      <c r="AV1032">
        <f t="shared" si="34"/>
        <v>0</v>
      </c>
    </row>
    <row r="1033" spans="41:48" x14ac:dyDescent="0.3">
      <c r="AO1033" t="s">
        <v>6036</v>
      </c>
      <c r="AP1033">
        <v>29.27</v>
      </c>
      <c r="AQ1033">
        <v>2820</v>
      </c>
      <c r="AR1033">
        <v>3.5E-4</v>
      </c>
      <c r="AS1033">
        <v>9</v>
      </c>
      <c r="AT1033">
        <v>12.99</v>
      </c>
      <c r="AU1033">
        <f t="shared" si="33"/>
        <v>0.69284064665127021</v>
      </c>
      <c r="AV1033">
        <f t="shared" si="34"/>
        <v>0</v>
      </c>
    </row>
    <row r="1034" spans="41:48" x14ac:dyDescent="0.3">
      <c r="AO1034" t="s">
        <v>6036</v>
      </c>
      <c r="AP1034">
        <v>29.27</v>
      </c>
      <c r="AQ1034">
        <v>2805</v>
      </c>
      <c r="AR1034">
        <v>4.4000000000000002E-4</v>
      </c>
      <c r="AS1034">
        <v>1</v>
      </c>
      <c r="AT1034">
        <v>12.9</v>
      </c>
      <c r="AU1034">
        <f t="shared" si="33"/>
        <v>7.7519379844961239E-2</v>
      </c>
      <c r="AV1034">
        <f t="shared" si="34"/>
        <v>0</v>
      </c>
    </row>
    <row r="1035" spans="41:48" x14ac:dyDescent="0.3">
      <c r="AO1035" t="s">
        <v>6036</v>
      </c>
      <c r="AP1035">
        <v>29.27</v>
      </c>
      <c r="AQ1035">
        <v>2860</v>
      </c>
      <c r="AR1035">
        <v>4.8000000000000001E-4</v>
      </c>
      <c r="AS1035">
        <v>1</v>
      </c>
      <c r="AT1035">
        <v>13</v>
      </c>
      <c r="AU1035">
        <f t="shared" si="33"/>
        <v>7.6923076923076927E-2</v>
      </c>
      <c r="AV1035">
        <f t="shared" si="34"/>
        <v>0</v>
      </c>
    </row>
    <row r="1036" spans="41:48" x14ac:dyDescent="0.3">
      <c r="AO1036" t="s">
        <v>6036</v>
      </c>
      <c r="AP1036">
        <v>29.27</v>
      </c>
      <c r="AQ1036">
        <v>2790</v>
      </c>
      <c r="AR1036">
        <v>6.2E-4</v>
      </c>
      <c r="AS1036">
        <v>1</v>
      </c>
      <c r="AT1036">
        <v>13</v>
      </c>
      <c r="AU1036">
        <f t="shared" si="33"/>
        <v>7.6923076923076927E-2</v>
      </c>
      <c r="AV1036">
        <f t="shared" si="34"/>
        <v>0</v>
      </c>
    </row>
    <row r="1037" spans="41:48" x14ac:dyDescent="0.3">
      <c r="AO1037" t="s">
        <v>6036</v>
      </c>
      <c r="AP1037">
        <v>29.27</v>
      </c>
      <c r="AQ1037">
        <v>2735</v>
      </c>
      <c r="AR1037">
        <v>6.8000000000000005E-4</v>
      </c>
      <c r="AS1037">
        <v>2</v>
      </c>
      <c r="AT1037">
        <v>12.9</v>
      </c>
      <c r="AU1037">
        <f t="shared" si="33"/>
        <v>0.15503875968992248</v>
      </c>
      <c r="AV1037">
        <f t="shared" si="34"/>
        <v>0</v>
      </c>
    </row>
    <row r="1038" spans="41:48" x14ac:dyDescent="0.3">
      <c r="AO1038" t="s">
        <v>6036</v>
      </c>
      <c r="AP1038">
        <v>29.27</v>
      </c>
      <c r="AQ1038">
        <v>2815</v>
      </c>
      <c r="AR1038">
        <v>7.1000000000000002E-4</v>
      </c>
      <c r="AS1038">
        <v>16</v>
      </c>
      <c r="AT1038">
        <v>12.89</v>
      </c>
      <c r="AU1038">
        <f t="shared" si="33"/>
        <v>1.2412723041117144</v>
      </c>
      <c r="AV1038">
        <f t="shared" si="34"/>
        <v>0</v>
      </c>
    </row>
    <row r="1039" spans="41:48" x14ac:dyDescent="0.3">
      <c r="AO1039" t="s">
        <v>6036</v>
      </c>
      <c r="AP1039">
        <v>29.27</v>
      </c>
      <c r="AQ1039">
        <v>2880</v>
      </c>
      <c r="AR1039">
        <v>7.6999999999999996E-4</v>
      </c>
      <c r="AS1039">
        <v>1</v>
      </c>
      <c r="AT1039">
        <v>12.99</v>
      </c>
      <c r="AU1039">
        <f t="shared" si="33"/>
        <v>7.6982294072363358E-2</v>
      </c>
      <c r="AV1039">
        <f t="shared" si="34"/>
        <v>0</v>
      </c>
    </row>
    <row r="1040" spans="41:48" x14ac:dyDescent="0.3">
      <c r="AO1040" t="s">
        <v>6036</v>
      </c>
      <c r="AP1040">
        <v>29.27</v>
      </c>
      <c r="AQ1040">
        <v>2785</v>
      </c>
      <c r="AR1040">
        <v>8.3000000000000001E-4</v>
      </c>
      <c r="AS1040">
        <v>1</v>
      </c>
      <c r="AT1040">
        <v>13</v>
      </c>
      <c r="AU1040">
        <f t="shared" si="33"/>
        <v>7.6923076923076927E-2</v>
      </c>
      <c r="AV1040">
        <f t="shared" si="34"/>
        <v>0</v>
      </c>
    </row>
    <row r="1041" spans="41:48" x14ac:dyDescent="0.3">
      <c r="AO1041" t="s">
        <v>6036</v>
      </c>
      <c r="AP1041">
        <v>29.27</v>
      </c>
      <c r="AQ1041">
        <v>2715</v>
      </c>
      <c r="AR1041">
        <v>0.15564</v>
      </c>
      <c r="AS1041">
        <v>1</v>
      </c>
      <c r="AT1041">
        <v>12.9</v>
      </c>
      <c r="AU1041">
        <f t="shared" si="33"/>
        <v>7.7519379844961239E-2</v>
      </c>
      <c r="AV1041">
        <f t="shared" si="34"/>
        <v>0</v>
      </c>
    </row>
    <row r="1042" spans="41:48" x14ac:dyDescent="0.3">
      <c r="AO1042" t="s">
        <v>6036</v>
      </c>
      <c r="AP1042">
        <v>29.27</v>
      </c>
      <c r="AQ1042">
        <v>2495</v>
      </c>
      <c r="AR1042">
        <v>0.23451</v>
      </c>
      <c r="AS1042">
        <v>1</v>
      </c>
      <c r="AT1042">
        <v>2.4</v>
      </c>
      <c r="AU1042">
        <f t="shared" si="33"/>
        <v>0.41666666666666669</v>
      </c>
      <c r="AV1042">
        <f t="shared" si="34"/>
        <v>0</v>
      </c>
    </row>
    <row r="1043" spans="41:48" x14ac:dyDescent="0.3">
      <c r="AO1043" t="s">
        <v>6036</v>
      </c>
      <c r="AP1043">
        <v>29.27</v>
      </c>
      <c r="AQ1043">
        <v>2430</v>
      </c>
      <c r="AR1043">
        <v>0.25452000000000002</v>
      </c>
      <c r="AS1043">
        <v>11</v>
      </c>
      <c r="AT1043">
        <v>1.7</v>
      </c>
      <c r="AU1043">
        <f t="shared" si="33"/>
        <v>6.4705882352941178</v>
      </c>
      <c r="AV1043">
        <f t="shared" si="34"/>
        <v>0</v>
      </c>
    </row>
    <row r="1044" spans="41:48" x14ac:dyDescent="0.3">
      <c r="AO1044" t="s">
        <v>6036</v>
      </c>
      <c r="AP1044">
        <v>29.27</v>
      </c>
      <c r="AQ1044">
        <v>2395</v>
      </c>
      <c r="AR1044">
        <v>0.26590999999999998</v>
      </c>
      <c r="AS1044">
        <v>2</v>
      </c>
      <c r="AT1044">
        <v>1.5</v>
      </c>
      <c r="AU1044">
        <f t="shared" si="33"/>
        <v>1.3333333333333333</v>
      </c>
      <c r="AV1044">
        <f t="shared" si="34"/>
        <v>0</v>
      </c>
    </row>
    <row r="1045" spans="41:48" x14ac:dyDescent="0.3">
      <c r="AO1045" t="s">
        <v>6036</v>
      </c>
      <c r="AP1045">
        <v>29.27</v>
      </c>
      <c r="AQ1045">
        <v>2385</v>
      </c>
      <c r="AR1045">
        <v>0.26988000000000001</v>
      </c>
      <c r="AS1045">
        <v>9</v>
      </c>
      <c r="AT1045">
        <v>1.4</v>
      </c>
      <c r="AU1045">
        <f t="shared" si="33"/>
        <v>6.4285714285714288</v>
      </c>
      <c r="AV1045">
        <f t="shared" si="34"/>
        <v>0</v>
      </c>
    </row>
    <row r="1046" spans="41:48" x14ac:dyDescent="0.3">
      <c r="AO1046" t="s">
        <v>6036</v>
      </c>
      <c r="AP1046">
        <v>29.27</v>
      </c>
      <c r="AQ1046">
        <v>2335</v>
      </c>
      <c r="AR1046">
        <v>0.28500999999999999</v>
      </c>
      <c r="AS1046">
        <v>79</v>
      </c>
      <c r="AT1046">
        <v>1.21</v>
      </c>
      <c r="AU1046">
        <f t="shared" si="33"/>
        <v>65.289256198347104</v>
      </c>
      <c r="AV1046">
        <f t="shared" si="34"/>
        <v>0</v>
      </c>
    </row>
    <row r="1047" spans="41:48" x14ac:dyDescent="0.3">
      <c r="AO1047" t="s">
        <v>6036</v>
      </c>
      <c r="AP1047">
        <v>29.27</v>
      </c>
      <c r="AQ1047">
        <v>2330</v>
      </c>
      <c r="AR1047">
        <v>0.28544999999999998</v>
      </c>
      <c r="AS1047">
        <v>1</v>
      </c>
      <c r="AT1047">
        <v>1.1000000000000001</v>
      </c>
      <c r="AU1047">
        <f t="shared" si="33"/>
        <v>0.90909090909090906</v>
      </c>
      <c r="AV1047">
        <f t="shared" si="34"/>
        <v>0</v>
      </c>
    </row>
    <row r="1048" spans="41:48" x14ac:dyDescent="0.3">
      <c r="AO1048" t="s">
        <v>6036</v>
      </c>
      <c r="AP1048">
        <v>29.27</v>
      </c>
      <c r="AQ1048">
        <v>2295</v>
      </c>
      <c r="AR1048">
        <v>0.29644999999999999</v>
      </c>
      <c r="AS1048">
        <v>42</v>
      </c>
      <c r="AT1048">
        <v>0.98</v>
      </c>
      <c r="AU1048">
        <f t="shared" si="33"/>
        <v>42.857142857142861</v>
      </c>
      <c r="AV1048">
        <f t="shared" si="34"/>
        <v>0</v>
      </c>
    </row>
    <row r="1049" spans="41:48" x14ac:dyDescent="0.3">
      <c r="AO1049" t="s">
        <v>6036</v>
      </c>
      <c r="AP1049">
        <v>29.27</v>
      </c>
      <c r="AQ1049">
        <v>2230</v>
      </c>
      <c r="AR1049">
        <v>0.31672</v>
      </c>
      <c r="AS1049">
        <v>10</v>
      </c>
      <c r="AT1049">
        <v>0.8</v>
      </c>
      <c r="AU1049">
        <f t="shared" si="33"/>
        <v>12.5</v>
      </c>
      <c r="AV1049">
        <f t="shared" si="34"/>
        <v>0</v>
      </c>
    </row>
    <row r="1050" spans="41:48" x14ac:dyDescent="0.3">
      <c r="AO1050" t="s">
        <v>6036</v>
      </c>
      <c r="AP1050">
        <v>29.27</v>
      </c>
      <c r="AQ1050">
        <v>2215</v>
      </c>
      <c r="AR1050">
        <v>0.32111000000000001</v>
      </c>
      <c r="AS1050">
        <v>20</v>
      </c>
      <c r="AT1050">
        <v>0.7</v>
      </c>
      <c r="AU1050">
        <f t="shared" si="33"/>
        <v>28.571428571428573</v>
      </c>
      <c r="AV1050">
        <f t="shared" si="34"/>
        <v>0</v>
      </c>
    </row>
    <row r="1051" spans="41:48" x14ac:dyDescent="0.3">
      <c r="AO1051" t="s">
        <v>6036</v>
      </c>
      <c r="AP1051">
        <v>29.27</v>
      </c>
      <c r="AQ1051">
        <v>2100</v>
      </c>
      <c r="AR1051">
        <v>0.36101</v>
      </c>
      <c r="AS1051">
        <v>1</v>
      </c>
      <c r="AT1051">
        <v>0.4</v>
      </c>
      <c r="AU1051">
        <f t="shared" si="33"/>
        <v>2.5</v>
      </c>
      <c r="AV1051">
        <f t="shared" si="34"/>
        <v>0</v>
      </c>
    </row>
    <row r="1052" spans="41:48" x14ac:dyDescent="0.3">
      <c r="AO1052" t="s">
        <v>6036</v>
      </c>
      <c r="AP1052">
        <v>29.27</v>
      </c>
      <c r="AQ1052">
        <v>2075</v>
      </c>
      <c r="AR1052">
        <v>0.36968000000000001</v>
      </c>
      <c r="AS1052">
        <v>21</v>
      </c>
      <c r="AT1052">
        <v>0.4</v>
      </c>
      <c r="AU1052">
        <f t="shared" si="33"/>
        <v>52.5</v>
      </c>
      <c r="AV1052">
        <f t="shared" si="34"/>
        <v>0</v>
      </c>
    </row>
    <row r="1053" spans="41:48" x14ac:dyDescent="0.3">
      <c r="AO1053" t="s">
        <v>6036</v>
      </c>
      <c r="AP1053">
        <v>30.27</v>
      </c>
      <c r="AQ1053">
        <v>2890</v>
      </c>
      <c r="AR1053">
        <v>6.9999999999999994E-5</v>
      </c>
      <c r="AS1053">
        <v>30</v>
      </c>
      <c r="AT1053">
        <v>13.11</v>
      </c>
      <c r="AU1053">
        <f t="shared" si="33"/>
        <v>2.2883295194508011</v>
      </c>
      <c r="AV1053">
        <f t="shared" si="34"/>
        <v>0</v>
      </c>
    </row>
    <row r="1054" spans="41:48" x14ac:dyDescent="0.3">
      <c r="AO1054" t="s">
        <v>6036</v>
      </c>
      <c r="AP1054">
        <v>30.27</v>
      </c>
      <c r="AQ1054">
        <v>2780</v>
      </c>
      <c r="AR1054">
        <v>1.3999999999999999E-4</v>
      </c>
      <c r="AS1054">
        <v>64</v>
      </c>
      <c r="AT1054">
        <v>13.1</v>
      </c>
      <c r="AU1054">
        <f t="shared" si="33"/>
        <v>4.885496183206107</v>
      </c>
      <c r="AV1054">
        <f t="shared" si="34"/>
        <v>0</v>
      </c>
    </row>
    <row r="1055" spans="41:48" x14ac:dyDescent="0.3">
      <c r="AO1055" t="s">
        <v>6036</v>
      </c>
      <c r="AP1055">
        <v>30.27</v>
      </c>
      <c r="AQ1055">
        <v>2900</v>
      </c>
      <c r="AR1055">
        <v>3.6999999999999999E-4</v>
      </c>
      <c r="AS1055">
        <v>5</v>
      </c>
      <c r="AT1055">
        <v>13.11</v>
      </c>
      <c r="AU1055">
        <f t="shared" si="33"/>
        <v>0.38138825324180015</v>
      </c>
      <c r="AV1055">
        <f t="shared" si="34"/>
        <v>0</v>
      </c>
    </row>
    <row r="1056" spans="41:48" x14ac:dyDescent="0.3">
      <c r="AO1056" t="s">
        <v>6036</v>
      </c>
      <c r="AP1056">
        <v>30.27</v>
      </c>
      <c r="AQ1056">
        <v>2790</v>
      </c>
      <c r="AR1056">
        <v>4.2000000000000002E-4</v>
      </c>
      <c r="AS1056">
        <v>28</v>
      </c>
      <c r="AT1056">
        <v>13.09</v>
      </c>
      <c r="AU1056">
        <f t="shared" si="33"/>
        <v>2.1390374331550803</v>
      </c>
      <c r="AV1056">
        <f t="shared" si="34"/>
        <v>0</v>
      </c>
    </row>
    <row r="1057" spans="41:48" x14ac:dyDescent="0.3">
      <c r="AO1057" t="s">
        <v>6036</v>
      </c>
      <c r="AP1057">
        <v>30.27</v>
      </c>
      <c r="AQ1057">
        <v>2850</v>
      </c>
      <c r="AR1057">
        <v>4.4000000000000002E-4</v>
      </c>
      <c r="AS1057">
        <v>10</v>
      </c>
      <c r="AT1057">
        <v>13.11</v>
      </c>
      <c r="AU1057">
        <f t="shared" si="33"/>
        <v>0.76277650648360029</v>
      </c>
      <c r="AV1057">
        <f t="shared" si="34"/>
        <v>0</v>
      </c>
    </row>
    <row r="1058" spans="41:48" x14ac:dyDescent="0.3">
      <c r="AO1058" t="s">
        <v>6036</v>
      </c>
      <c r="AP1058">
        <v>30.27</v>
      </c>
      <c r="AQ1058">
        <v>2810</v>
      </c>
      <c r="AR1058">
        <v>4.4999999999999999E-4</v>
      </c>
      <c r="AS1058">
        <v>10</v>
      </c>
      <c r="AT1058">
        <v>13.12</v>
      </c>
      <c r="AU1058">
        <f t="shared" si="33"/>
        <v>0.76219512195121952</v>
      </c>
      <c r="AV1058">
        <f t="shared" si="34"/>
        <v>0</v>
      </c>
    </row>
    <row r="1059" spans="41:48" x14ac:dyDescent="0.3">
      <c r="AO1059" t="s">
        <v>6036</v>
      </c>
      <c r="AP1059">
        <v>30.27</v>
      </c>
      <c r="AQ1059">
        <v>2885</v>
      </c>
      <c r="AR1059">
        <v>6.4999999999999997E-4</v>
      </c>
      <c r="AS1059">
        <v>30</v>
      </c>
      <c r="AT1059">
        <v>13.1</v>
      </c>
      <c r="AU1059">
        <f t="shared" si="33"/>
        <v>2.2900763358778629</v>
      </c>
      <c r="AV1059">
        <f t="shared" si="34"/>
        <v>0</v>
      </c>
    </row>
    <row r="1060" spans="41:48" x14ac:dyDescent="0.3">
      <c r="AO1060" t="s">
        <v>6036</v>
      </c>
      <c r="AP1060">
        <v>30.27</v>
      </c>
      <c r="AQ1060">
        <v>2875</v>
      </c>
      <c r="AR1060">
        <v>7.1000000000000002E-4</v>
      </c>
      <c r="AS1060">
        <v>2</v>
      </c>
      <c r="AT1060">
        <v>13.09</v>
      </c>
      <c r="AU1060">
        <f t="shared" si="33"/>
        <v>0.15278838808250572</v>
      </c>
      <c r="AV1060">
        <f t="shared" si="34"/>
        <v>0</v>
      </c>
    </row>
    <row r="1061" spans="41:48" x14ac:dyDescent="0.3">
      <c r="AO1061" t="s">
        <v>6036</v>
      </c>
      <c r="AP1061">
        <v>30.27</v>
      </c>
      <c r="AQ1061">
        <v>2795</v>
      </c>
      <c r="AR1061">
        <v>8.0999999999999996E-4</v>
      </c>
      <c r="AS1061">
        <v>30</v>
      </c>
      <c r="AT1061">
        <v>13.11</v>
      </c>
      <c r="AU1061">
        <f t="shared" si="33"/>
        <v>2.2883295194508011</v>
      </c>
      <c r="AV1061">
        <f t="shared" si="34"/>
        <v>0</v>
      </c>
    </row>
    <row r="1062" spans="41:48" x14ac:dyDescent="0.3">
      <c r="AO1062" t="s">
        <v>6036</v>
      </c>
      <c r="AP1062">
        <v>30.27</v>
      </c>
      <c r="AQ1062">
        <v>2910</v>
      </c>
      <c r="AR1062">
        <v>8.3000000000000001E-4</v>
      </c>
      <c r="AS1062">
        <v>12</v>
      </c>
      <c r="AT1062">
        <v>13.1</v>
      </c>
      <c r="AU1062">
        <f t="shared" si="33"/>
        <v>0.91603053435114501</v>
      </c>
      <c r="AV1062">
        <f t="shared" si="34"/>
        <v>0</v>
      </c>
    </row>
    <row r="1063" spans="41:48" x14ac:dyDescent="0.3">
      <c r="AO1063" t="s">
        <v>6036</v>
      </c>
      <c r="AP1063">
        <v>30.27</v>
      </c>
      <c r="AQ1063">
        <v>2740</v>
      </c>
      <c r="AR1063">
        <v>1.099E-2</v>
      </c>
      <c r="AS1063">
        <v>1</v>
      </c>
      <c r="AT1063">
        <v>13.1</v>
      </c>
      <c r="AU1063">
        <f t="shared" si="33"/>
        <v>7.6335877862595422E-2</v>
      </c>
      <c r="AV1063">
        <f t="shared" si="34"/>
        <v>0</v>
      </c>
    </row>
    <row r="1064" spans="41:48" x14ac:dyDescent="0.3">
      <c r="AO1064" t="s">
        <v>6036</v>
      </c>
      <c r="AP1064">
        <v>30.27</v>
      </c>
      <c r="AQ1064">
        <v>2735</v>
      </c>
      <c r="AR1064">
        <v>0.13905999999999999</v>
      </c>
      <c r="AS1064">
        <v>1</v>
      </c>
      <c r="AT1064">
        <v>13.11</v>
      </c>
      <c r="AU1064">
        <f t="shared" si="33"/>
        <v>7.6277650648360035E-2</v>
      </c>
      <c r="AV1064">
        <f t="shared" si="34"/>
        <v>0</v>
      </c>
    </row>
    <row r="1065" spans="41:48" x14ac:dyDescent="0.3">
      <c r="AO1065" t="s">
        <v>6036</v>
      </c>
      <c r="AP1065">
        <v>30.27</v>
      </c>
      <c r="AQ1065">
        <v>2730</v>
      </c>
      <c r="AR1065">
        <v>0.14630000000000001</v>
      </c>
      <c r="AS1065">
        <v>3</v>
      </c>
      <c r="AT1065">
        <v>13</v>
      </c>
      <c r="AU1065">
        <f t="shared" si="33"/>
        <v>0.23076923076923078</v>
      </c>
      <c r="AV1065">
        <f t="shared" si="34"/>
        <v>0</v>
      </c>
    </row>
    <row r="1066" spans="41:48" x14ac:dyDescent="0.3">
      <c r="AO1066" t="s">
        <v>6036</v>
      </c>
      <c r="AP1066">
        <v>30.27</v>
      </c>
      <c r="AQ1066">
        <v>2715</v>
      </c>
      <c r="AR1066">
        <v>0.16159999999999999</v>
      </c>
      <c r="AS1066">
        <v>1</v>
      </c>
      <c r="AT1066">
        <v>13.1</v>
      </c>
      <c r="AU1066">
        <f t="shared" si="33"/>
        <v>7.6335877862595422E-2</v>
      </c>
      <c r="AV1066">
        <f t="shared" si="34"/>
        <v>0</v>
      </c>
    </row>
    <row r="1067" spans="41:48" x14ac:dyDescent="0.3">
      <c r="AO1067" t="s">
        <v>6036</v>
      </c>
      <c r="AP1067">
        <v>30.27</v>
      </c>
      <c r="AQ1067">
        <v>2710</v>
      </c>
      <c r="AR1067">
        <v>0.17438999999999999</v>
      </c>
      <c r="AS1067">
        <v>10</v>
      </c>
      <c r="AT1067">
        <v>12.19</v>
      </c>
      <c r="AU1067">
        <f t="shared" si="33"/>
        <v>0.82034454470877771</v>
      </c>
      <c r="AV1067">
        <f t="shared" si="34"/>
        <v>0</v>
      </c>
    </row>
    <row r="1068" spans="41:48" x14ac:dyDescent="0.3">
      <c r="AO1068" t="s">
        <v>6036</v>
      </c>
      <c r="AP1068">
        <v>30.27</v>
      </c>
      <c r="AQ1068">
        <v>2680</v>
      </c>
      <c r="AR1068">
        <v>0.18590000000000001</v>
      </c>
      <c r="AS1068">
        <v>1</v>
      </c>
      <c r="AT1068">
        <v>7.31</v>
      </c>
      <c r="AU1068">
        <f t="shared" si="33"/>
        <v>0.13679890560875513</v>
      </c>
      <c r="AV1068">
        <f t="shared" si="34"/>
        <v>0</v>
      </c>
    </row>
    <row r="1069" spans="41:48" x14ac:dyDescent="0.3">
      <c r="AO1069" t="s">
        <v>6036</v>
      </c>
      <c r="AP1069">
        <v>30.27</v>
      </c>
      <c r="AQ1069">
        <v>2675</v>
      </c>
      <c r="AR1069">
        <v>0.18695000000000001</v>
      </c>
      <c r="AS1069">
        <v>186</v>
      </c>
      <c r="AT1069">
        <v>7.2</v>
      </c>
      <c r="AU1069">
        <f t="shared" si="33"/>
        <v>25.833333333333332</v>
      </c>
      <c r="AV1069">
        <f t="shared" si="34"/>
        <v>0</v>
      </c>
    </row>
    <row r="1070" spans="41:48" x14ac:dyDescent="0.3">
      <c r="AO1070" t="s">
        <v>6036</v>
      </c>
      <c r="AP1070">
        <v>30.27</v>
      </c>
      <c r="AQ1070">
        <v>2640</v>
      </c>
      <c r="AR1070">
        <v>0.19444</v>
      </c>
      <c r="AS1070">
        <v>1</v>
      </c>
      <c r="AT1070">
        <v>6.8</v>
      </c>
      <c r="AU1070">
        <f t="shared" si="33"/>
        <v>0.14705882352941177</v>
      </c>
      <c r="AV1070">
        <f t="shared" si="34"/>
        <v>0</v>
      </c>
    </row>
    <row r="1071" spans="41:48" x14ac:dyDescent="0.3">
      <c r="AO1071" t="s">
        <v>6036</v>
      </c>
      <c r="AP1071">
        <v>30.27</v>
      </c>
      <c r="AQ1071">
        <v>2625</v>
      </c>
      <c r="AR1071">
        <v>0.19824</v>
      </c>
      <c r="AS1071">
        <v>6</v>
      </c>
      <c r="AT1071">
        <v>6.7</v>
      </c>
      <c r="AU1071">
        <f t="shared" si="33"/>
        <v>0.89552238805970152</v>
      </c>
      <c r="AV1071">
        <f t="shared" si="34"/>
        <v>0</v>
      </c>
    </row>
    <row r="1072" spans="41:48" x14ac:dyDescent="0.3">
      <c r="AO1072" t="s">
        <v>6036</v>
      </c>
      <c r="AP1072">
        <v>30.27</v>
      </c>
      <c r="AQ1072">
        <v>2615</v>
      </c>
      <c r="AR1072">
        <v>0.20063</v>
      </c>
      <c r="AS1072">
        <v>1</v>
      </c>
      <c r="AT1072">
        <v>6.6</v>
      </c>
      <c r="AU1072">
        <f t="shared" si="33"/>
        <v>0.15151515151515152</v>
      </c>
      <c r="AV1072">
        <f t="shared" si="34"/>
        <v>0</v>
      </c>
    </row>
    <row r="1073" spans="41:48" x14ac:dyDescent="0.3">
      <c r="AO1073" t="s">
        <v>6036</v>
      </c>
      <c r="AP1073">
        <v>30.27</v>
      </c>
      <c r="AQ1073">
        <v>2610</v>
      </c>
      <c r="AR1073">
        <v>0.20272000000000001</v>
      </c>
      <c r="AS1073">
        <v>5</v>
      </c>
      <c r="AT1073">
        <v>6.5</v>
      </c>
      <c r="AU1073">
        <f t="shared" si="33"/>
        <v>0.76923076923076927</v>
      </c>
      <c r="AV1073">
        <f t="shared" si="34"/>
        <v>0</v>
      </c>
    </row>
    <row r="1074" spans="41:48" x14ac:dyDescent="0.3">
      <c r="AO1074" t="s">
        <v>6036</v>
      </c>
      <c r="AP1074">
        <v>30.27</v>
      </c>
      <c r="AQ1074">
        <v>2605</v>
      </c>
      <c r="AR1074">
        <v>0.20358999999999999</v>
      </c>
      <c r="AS1074">
        <v>1</v>
      </c>
      <c r="AT1074">
        <v>6.4</v>
      </c>
      <c r="AU1074">
        <f t="shared" si="33"/>
        <v>0.15625</v>
      </c>
      <c r="AV1074">
        <f t="shared" si="34"/>
        <v>0</v>
      </c>
    </row>
    <row r="1075" spans="41:48" x14ac:dyDescent="0.3">
      <c r="AO1075" t="s">
        <v>6036</v>
      </c>
      <c r="AP1075">
        <v>30.27</v>
      </c>
      <c r="AQ1075">
        <v>2595</v>
      </c>
      <c r="AR1075">
        <v>0.20580000000000001</v>
      </c>
      <c r="AS1075">
        <v>1</v>
      </c>
      <c r="AT1075">
        <v>6.21</v>
      </c>
      <c r="AU1075">
        <f t="shared" si="33"/>
        <v>0.1610305958132045</v>
      </c>
      <c r="AV1075">
        <f t="shared" si="34"/>
        <v>0</v>
      </c>
    </row>
    <row r="1076" spans="41:48" x14ac:dyDescent="0.3">
      <c r="AO1076" t="s">
        <v>6036</v>
      </c>
      <c r="AP1076">
        <v>30.27</v>
      </c>
      <c r="AQ1076">
        <v>2590</v>
      </c>
      <c r="AR1076">
        <v>0.20763000000000001</v>
      </c>
      <c r="AS1076">
        <v>3</v>
      </c>
      <c r="AT1076">
        <v>6.2</v>
      </c>
      <c r="AU1076">
        <f t="shared" si="33"/>
        <v>0.48387096774193544</v>
      </c>
      <c r="AV1076">
        <f t="shared" si="34"/>
        <v>0</v>
      </c>
    </row>
    <row r="1077" spans="41:48" x14ac:dyDescent="0.3">
      <c r="AO1077" t="s">
        <v>6036</v>
      </c>
      <c r="AP1077">
        <v>30.27</v>
      </c>
      <c r="AQ1077">
        <v>2570</v>
      </c>
      <c r="AR1077">
        <v>0.21265000000000001</v>
      </c>
      <c r="AS1077">
        <v>2</v>
      </c>
      <c r="AT1077">
        <v>5.9</v>
      </c>
      <c r="AU1077">
        <f t="shared" si="33"/>
        <v>0.33898305084745761</v>
      </c>
      <c r="AV1077">
        <f t="shared" si="34"/>
        <v>0</v>
      </c>
    </row>
    <row r="1078" spans="41:48" x14ac:dyDescent="0.3">
      <c r="AO1078" t="s">
        <v>6036</v>
      </c>
      <c r="AP1078">
        <v>30.27</v>
      </c>
      <c r="AQ1078">
        <v>2540</v>
      </c>
      <c r="AR1078">
        <v>0.22169</v>
      </c>
      <c r="AS1078">
        <v>2</v>
      </c>
      <c r="AT1078">
        <v>5.51</v>
      </c>
      <c r="AU1078">
        <f t="shared" si="33"/>
        <v>0.36297640653357532</v>
      </c>
      <c r="AV1078">
        <f t="shared" si="34"/>
        <v>0</v>
      </c>
    </row>
    <row r="1079" spans="41:48" x14ac:dyDescent="0.3">
      <c r="AO1079" t="s">
        <v>6036</v>
      </c>
      <c r="AP1079">
        <v>30.27</v>
      </c>
      <c r="AQ1079">
        <v>2495</v>
      </c>
      <c r="AR1079">
        <v>0.23513000000000001</v>
      </c>
      <c r="AS1079">
        <v>5</v>
      </c>
      <c r="AT1079">
        <v>2.5</v>
      </c>
      <c r="AU1079">
        <f t="shared" si="33"/>
        <v>2</v>
      </c>
      <c r="AV1079">
        <f t="shared" si="34"/>
        <v>0</v>
      </c>
    </row>
    <row r="1080" spans="41:48" x14ac:dyDescent="0.3">
      <c r="AO1080" t="s">
        <v>6036</v>
      </c>
      <c r="AP1080">
        <v>30.27</v>
      </c>
      <c r="AQ1080">
        <v>2465</v>
      </c>
      <c r="AR1080">
        <v>0.24457999999999999</v>
      </c>
      <c r="AS1080">
        <v>1</v>
      </c>
      <c r="AT1080">
        <v>2.19</v>
      </c>
      <c r="AU1080">
        <f t="shared" si="33"/>
        <v>0.45662100456621008</v>
      </c>
      <c r="AV1080">
        <f t="shared" si="34"/>
        <v>0</v>
      </c>
    </row>
    <row r="1081" spans="41:48" x14ac:dyDescent="0.3">
      <c r="AO1081" t="s">
        <v>6036</v>
      </c>
      <c r="AP1081">
        <v>30.27</v>
      </c>
      <c r="AQ1081">
        <v>2425</v>
      </c>
      <c r="AR1081">
        <v>0.25635000000000002</v>
      </c>
      <c r="AS1081">
        <v>6</v>
      </c>
      <c r="AT1081">
        <v>1.79</v>
      </c>
      <c r="AU1081">
        <f t="shared" si="33"/>
        <v>3.3519553072625698</v>
      </c>
      <c r="AV1081">
        <f t="shared" si="34"/>
        <v>0</v>
      </c>
    </row>
    <row r="1082" spans="41:48" x14ac:dyDescent="0.3">
      <c r="AO1082" t="s">
        <v>6036</v>
      </c>
      <c r="AP1082">
        <v>30.27</v>
      </c>
      <c r="AQ1082">
        <v>2395</v>
      </c>
      <c r="AR1082">
        <v>0.26551999999999998</v>
      </c>
      <c r="AS1082">
        <v>2</v>
      </c>
      <c r="AT1082">
        <v>1.6</v>
      </c>
      <c r="AU1082">
        <f t="shared" si="33"/>
        <v>1.25</v>
      </c>
      <c r="AV1082">
        <f t="shared" si="34"/>
        <v>0</v>
      </c>
    </row>
    <row r="1083" spans="41:48" x14ac:dyDescent="0.3">
      <c r="AO1083" t="s">
        <v>6036</v>
      </c>
      <c r="AP1083">
        <v>30.27</v>
      </c>
      <c r="AQ1083">
        <v>2365</v>
      </c>
      <c r="AR1083">
        <v>0.27565000000000001</v>
      </c>
      <c r="AS1083">
        <v>2</v>
      </c>
      <c r="AT1083">
        <v>1.5</v>
      </c>
      <c r="AU1083">
        <f t="shared" si="33"/>
        <v>1.3333333333333333</v>
      </c>
      <c r="AV1083">
        <f t="shared" si="34"/>
        <v>0</v>
      </c>
    </row>
    <row r="1084" spans="41:48" x14ac:dyDescent="0.3">
      <c r="AO1084" t="s">
        <v>6036</v>
      </c>
      <c r="AP1084">
        <v>30.27</v>
      </c>
      <c r="AQ1084">
        <v>2360</v>
      </c>
      <c r="AR1084">
        <v>0.27688000000000001</v>
      </c>
      <c r="AS1084">
        <v>327</v>
      </c>
      <c r="AT1084">
        <v>1.49</v>
      </c>
      <c r="AU1084">
        <f t="shared" si="33"/>
        <v>219.46308724832215</v>
      </c>
      <c r="AV1084">
        <f t="shared" si="34"/>
        <v>0</v>
      </c>
    </row>
    <row r="1085" spans="41:48" x14ac:dyDescent="0.3">
      <c r="AO1085" t="s">
        <v>6036</v>
      </c>
      <c r="AP1085">
        <v>30.27</v>
      </c>
      <c r="AQ1085">
        <v>2270</v>
      </c>
      <c r="AR1085">
        <v>0.30297000000000002</v>
      </c>
      <c r="AS1085">
        <v>2</v>
      </c>
      <c r="AT1085">
        <v>0.99</v>
      </c>
      <c r="AU1085">
        <f t="shared" si="33"/>
        <v>2.0202020202020203</v>
      </c>
      <c r="AV1085">
        <f t="shared" si="34"/>
        <v>0</v>
      </c>
    </row>
    <row r="1086" spans="41:48" x14ac:dyDescent="0.3">
      <c r="AO1086" t="s">
        <v>6036</v>
      </c>
      <c r="AP1086">
        <v>30.27</v>
      </c>
      <c r="AQ1086">
        <v>2260</v>
      </c>
      <c r="AR1086">
        <v>0.30720999999999998</v>
      </c>
      <c r="AS1086">
        <v>16</v>
      </c>
      <c r="AT1086">
        <v>1.1100000000000001</v>
      </c>
      <c r="AU1086">
        <f t="shared" si="33"/>
        <v>14.414414414414413</v>
      </c>
      <c r="AV1086">
        <f t="shared" si="34"/>
        <v>0</v>
      </c>
    </row>
    <row r="1087" spans="41:48" x14ac:dyDescent="0.3">
      <c r="AO1087" t="s">
        <v>6036</v>
      </c>
      <c r="AP1087">
        <v>37.270000000000003</v>
      </c>
      <c r="AQ1087">
        <v>2825</v>
      </c>
      <c r="AR1087">
        <v>-5.0000000000000002E-5</v>
      </c>
      <c r="AS1087">
        <v>8</v>
      </c>
      <c r="AT1087">
        <v>13.1</v>
      </c>
      <c r="AU1087">
        <f t="shared" si="33"/>
        <v>0.61068702290076338</v>
      </c>
      <c r="AV1087">
        <f t="shared" si="34"/>
        <v>0</v>
      </c>
    </row>
    <row r="1088" spans="41:48" x14ac:dyDescent="0.3">
      <c r="AO1088" t="s">
        <v>6036</v>
      </c>
      <c r="AP1088">
        <v>37.270000000000003</v>
      </c>
      <c r="AQ1088">
        <v>2745</v>
      </c>
      <c r="AR1088">
        <v>1.1E-4</v>
      </c>
      <c r="AS1088">
        <v>1</v>
      </c>
      <c r="AT1088">
        <v>13.09</v>
      </c>
      <c r="AU1088">
        <f t="shared" si="33"/>
        <v>7.6394194041252861E-2</v>
      </c>
      <c r="AV1088">
        <f t="shared" si="34"/>
        <v>0</v>
      </c>
    </row>
    <row r="1089" spans="41:48" x14ac:dyDescent="0.3">
      <c r="AO1089" t="s">
        <v>6036</v>
      </c>
      <c r="AP1089">
        <v>37.270000000000003</v>
      </c>
      <c r="AQ1089">
        <v>2790</v>
      </c>
      <c r="AR1089">
        <v>4.0999999999999999E-4</v>
      </c>
      <c r="AS1089">
        <v>18</v>
      </c>
      <c r="AT1089">
        <v>13.11</v>
      </c>
      <c r="AU1089">
        <f t="shared" si="33"/>
        <v>1.3729977116704806</v>
      </c>
      <c r="AV1089">
        <f t="shared" si="34"/>
        <v>0</v>
      </c>
    </row>
    <row r="1090" spans="41:48" x14ac:dyDescent="0.3">
      <c r="AO1090" t="s">
        <v>6036</v>
      </c>
      <c r="AP1090">
        <v>37.270000000000003</v>
      </c>
      <c r="AQ1090">
        <v>2780</v>
      </c>
      <c r="AR1090">
        <v>4.6000000000000001E-4</v>
      </c>
      <c r="AS1090">
        <v>66</v>
      </c>
      <c r="AT1090">
        <v>13.1</v>
      </c>
      <c r="AU1090">
        <f t="shared" si="33"/>
        <v>5.0381679389312977</v>
      </c>
      <c r="AV1090">
        <f t="shared" si="34"/>
        <v>0</v>
      </c>
    </row>
    <row r="1091" spans="41:48" x14ac:dyDescent="0.3">
      <c r="AO1091" t="s">
        <v>6036</v>
      </c>
      <c r="AP1091">
        <v>37.270000000000003</v>
      </c>
      <c r="AQ1091">
        <v>2750</v>
      </c>
      <c r="AR1091">
        <v>6.0999999999999997E-4</v>
      </c>
      <c r="AS1091">
        <v>1</v>
      </c>
      <c r="AT1091">
        <v>13.09</v>
      </c>
      <c r="AU1091">
        <f t="shared" ref="AU1091:AU1154" si="35">AS1091/AT1091</f>
        <v>7.6394194041252861E-2</v>
      </c>
      <c r="AV1091">
        <f t="shared" ref="AV1091:AV1154" si="36">IF(AU1091&lt;AZ1093,1,0)*IF(AU1091&gt;AZ1092,1,0)</f>
        <v>0</v>
      </c>
    </row>
    <row r="1092" spans="41:48" x14ac:dyDescent="0.3">
      <c r="AO1092" t="s">
        <v>6036</v>
      </c>
      <c r="AP1092">
        <v>37.270000000000003</v>
      </c>
      <c r="AQ1092">
        <v>2705</v>
      </c>
      <c r="AR1092">
        <v>0.16686000000000001</v>
      </c>
      <c r="AS1092">
        <v>9</v>
      </c>
      <c r="AT1092">
        <v>7.4</v>
      </c>
      <c r="AU1092">
        <f t="shared" si="35"/>
        <v>1.2162162162162162</v>
      </c>
      <c r="AV1092">
        <f t="shared" si="36"/>
        <v>0</v>
      </c>
    </row>
    <row r="1093" spans="41:48" x14ac:dyDescent="0.3">
      <c r="AO1093" t="s">
        <v>6036</v>
      </c>
      <c r="AP1093">
        <v>37.270000000000003</v>
      </c>
      <c r="AQ1093">
        <v>2700</v>
      </c>
      <c r="AR1093">
        <v>0.16789000000000001</v>
      </c>
      <c r="AS1093">
        <v>20</v>
      </c>
      <c r="AT1093">
        <v>7.3</v>
      </c>
      <c r="AU1093">
        <f t="shared" si="35"/>
        <v>2.7397260273972601</v>
      </c>
      <c r="AV1093">
        <f t="shared" si="36"/>
        <v>0</v>
      </c>
    </row>
    <row r="1094" spans="41:48" x14ac:dyDescent="0.3">
      <c r="AO1094" t="s">
        <v>6036</v>
      </c>
      <c r="AP1094">
        <v>37.270000000000003</v>
      </c>
      <c r="AQ1094">
        <v>2690</v>
      </c>
      <c r="AR1094">
        <v>0.17238999999999999</v>
      </c>
      <c r="AS1094">
        <v>3</v>
      </c>
      <c r="AT1094">
        <v>7.31</v>
      </c>
      <c r="AU1094">
        <f t="shared" si="35"/>
        <v>0.41039671682626538</v>
      </c>
      <c r="AV1094">
        <f t="shared" si="36"/>
        <v>0</v>
      </c>
    </row>
    <row r="1095" spans="41:48" x14ac:dyDescent="0.3">
      <c r="AO1095" t="s">
        <v>6036</v>
      </c>
      <c r="AP1095">
        <v>37.270000000000003</v>
      </c>
      <c r="AQ1095">
        <v>2685</v>
      </c>
      <c r="AR1095">
        <v>0.17396</v>
      </c>
      <c r="AS1095">
        <v>2</v>
      </c>
      <c r="AT1095">
        <v>7.2</v>
      </c>
      <c r="AU1095">
        <f t="shared" si="35"/>
        <v>0.27777777777777779</v>
      </c>
      <c r="AV1095">
        <f t="shared" si="36"/>
        <v>0</v>
      </c>
    </row>
    <row r="1096" spans="41:48" x14ac:dyDescent="0.3">
      <c r="AO1096" t="s">
        <v>6036</v>
      </c>
      <c r="AP1096">
        <v>37.270000000000003</v>
      </c>
      <c r="AQ1096">
        <v>2680</v>
      </c>
      <c r="AR1096">
        <v>0.17524999999999999</v>
      </c>
      <c r="AS1096">
        <v>3</v>
      </c>
      <c r="AT1096">
        <v>7.19</v>
      </c>
      <c r="AU1096">
        <f t="shared" si="35"/>
        <v>0.41724617524339358</v>
      </c>
      <c r="AV1096">
        <f t="shared" si="36"/>
        <v>0</v>
      </c>
    </row>
    <row r="1097" spans="41:48" x14ac:dyDescent="0.3">
      <c r="AO1097" t="s">
        <v>6036</v>
      </c>
      <c r="AP1097">
        <v>37.270000000000003</v>
      </c>
      <c r="AQ1097">
        <v>2675</v>
      </c>
      <c r="AR1097">
        <v>0.17765</v>
      </c>
      <c r="AS1097">
        <v>2</v>
      </c>
      <c r="AT1097">
        <v>7.21</v>
      </c>
      <c r="AU1097">
        <f t="shared" si="35"/>
        <v>0.27739251040221913</v>
      </c>
      <c r="AV1097">
        <f t="shared" si="36"/>
        <v>0</v>
      </c>
    </row>
    <row r="1098" spans="41:48" x14ac:dyDescent="0.3">
      <c r="AO1098" t="s">
        <v>6036</v>
      </c>
      <c r="AP1098">
        <v>37.270000000000003</v>
      </c>
      <c r="AQ1098">
        <v>2640</v>
      </c>
      <c r="AR1098">
        <v>0.18798000000000001</v>
      </c>
      <c r="AS1098">
        <v>2</v>
      </c>
      <c r="AT1098">
        <v>6.71</v>
      </c>
      <c r="AU1098">
        <f t="shared" si="35"/>
        <v>0.29806259314456035</v>
      </c>
      <c r="AV1098">
        <f t="shared" si="36"/>
        <v>0</v>
      </c>
    </row>
    <row r="1099" spans="41:48" x14ac:dyDescent="0.3">
      <c r="AO1099" t="s">
        <v>6036</v>
      </c>
      <c r="AP1099">
        <v>37.270000000000003</v>
      </c>
      <c r="AQ1099">
        <v>2630</v>
      </c>
      <c r="AR1099">
        <v>0.18984999999999999</v>
      </c>
      <c r="AS1099">
        <v>62</v>
      </c>
      <c r="AT1099">
        <v>6.7</v>
      </c>
      <c r="AU1099">
        <f t="shared" si="35"/>
        <v>9.2537313432835813</v>
      </c>
      <c r="AV1099">
        <f t="shared" si="36"/>
        <v>0</v>
      </c>
    </row>
    <row r="1100" spans="41:48" x14ac:dyDescent="0.3">
      <c r="AO1100" t="s">
        <v>6036</v>
      </c>
      <c r="AP1100">
        <v>37.270000000000003</v>
      </c>
      <c r="AQ1100">
        <v>2605</v>
      </c>
      <c r="AR1100">
        <v>0.19681999999999999</v>
      </c>
      <c r="AS1100">
        <v>9</v>
      </c>
      <c r="AT1100">
        <v>6.3</v>
      </c>
      <c r="AU1100">
        <f t="shared" si="35"/>
        <v>1.4285714285714286</v>
      </c>
      <c r="AV1100">
        <f t="shared" si="36"/>
        <v>0</v>
      </c>
    </row>
    <row r="1101" spans="41:48" x14ac:dyDescent="0.3">
      <c r="AO1101" t="s">
        <v>6036</v>
      </c>
      <c r="AP1101">
        <v>37.270000000000003</v>
      </c>
      <c r="AQ1101">
        <v>2585</v>
      </c>
      <c r="AR1101">
        <v>0.20344000000000001</v>
      </c>
      <c r="AS1101">
        <v>9</v>
      </c>
      <c r="AT1101">
        <v>5.91</v>
      </c>
      <c r="AU1101">
        <f t="shared" si="35"/>
        <v>1.5228426395939085</v>
      </c>
      <c r="AV1101">
        <f t="shared" si="36"/>
        <v>0</v>
      </c>
    </row>
    <row r="1102" spans="41:48" x14ac:dyDescent="0.3">
      <c r="AO1102" t="s">
        <v>6036</v>
      </c>
      <c r="AP1102">
        <v>37.270000000000003</v>
      </c>
      <c r="AQ1102">
        <v>2575</v>
      </c>
      <c r="AR1102">
        <v>0.20660000000000001</v>
      </c>
      <c r="AS1102">
        <v>1</v>
      </c>
      <c r="AT1102">
        <v>5.8</v>
      </c>
      <c r="AU1102">
        <f t="shared" si="35"/>
        <v>0.17241379310344829</v>
      </c>
      <c r="AV1102">
        <f t="shared" si="36"/>
        <v>0</v>
      </c>
    </row>
    <row r="1103" spans="41:48" x14ac:dyDescent="0.3">
      <c r="AO1103" t="s">
        <v>6036</v>
      </c>
      <c r="AP1103">
        <v>37.270000000000003</v>
      </c>
      <c r="AQ1103">
        <v>2565</v>
      </c>
      <c r="AR1103">
        <v>0.20905000000000001</v>
      </c>
      <c r="AS1103">
        <v>1</v>
      </c>
      <c r="AT1103">
        <v>5.71</v>
      </c>
      <c r="AU1103">
        <f t="shared" si="35"/>
        <v>0.17513134851138354</v>
      </c>
      <c r="AV1103">
        <f t="shared" si="36"/>
        <v>0</v>
      </c>
    </row>
    <row r="1104" spans="41:48" x14ac:dyDescent="0.3">
      <c r="AO1104" t="s">
        <v>6036</v>
      </c>
      <c r="AP1104">
        <v>37.270000000000003</v>
      </c>
      <c r="AQ1104">
        <v>2560</v>
      </c>
      <c r="AR1104">
        <v>0.21054</v>
      </c>
      <c r="AS1104">
        <v>1</v>
      </c>
      <c r="AT1104">
        <v>5.61</v>
      </c>
      <c r="AU1104">
        <f t="shared" si="35"/>
        <v>0.17825311942959002</v>
      </c>
      <c r="AV1104">
        <f t="shared" si="36"/>
        <v>0</v>
      </c>
    </row>
    <row r="1105" spans="41:48" x14ac:dyDescent="0.3">
      <c r="AO1105" t="s">
        <v>6036</v>
      </c>
      <c r="AP1105">
        <v>37.270000000000003</v>
      </c>
      <c r="AQ1105">
        <v>2555</v>
      </c>
      <c r="AR1105">
        <v>0.21239</v>
      </c>
      <c r="AS1105">
        <v>1</v>
      </c>
      <c r="AT1105">
        <v>5.5</v>
      </c>
      <c r="AU1105">
        <f t="shared" si="35"/>
        <v>0.18181818181818182</v>
      </c>
      <c r="AV1105">
        <f t="shared" si="36"/>
        <v>0</v>
      </c>
    </row>
    <row r="1106" spans="41:48" x14ac:dyDescent="0.3">
      <c r="AO1106" t="s">
        <v>6036</v>
      </c>
      <c r="AP1106">
        <v>37.270000000000003</v>
      </c>
      <c r="AQ1106">
        <v>2550</v>
      </c>
      <c r="AR1106">
        <v>0.21304000000000001</v>
      </c>
      <c r="AS1106">
        <v>188</v>
      </c>
      <c r="AT1106">
        <v>5.49</v>
      </c>
      <c r="AU1106">
        <f t="shared" si="35"/>
        <v>34.244080145719487</v>
      </c>
      <c r="AV1106">
        <f t="shared" si="36"/>
        <v>0</v>
      </c>
    </row>
    <row r="1107" spans="41:48" x14ac:dyDescent="0.3">
      <c r="AO1107" t="s">
        <v>6036</v>
      </c>
      <c r="AP1107">
        <v>37.270000000000003</v>
      </c>
      <c r="AQ1107">
        <v>2535</v>
      </c>
      <c r="AR1107">
        <v>0.21772</v>
      </c>
      <c r="AS1107">
        <v>42</v>
      </c>
      <c r="AT1107">
        <v>5.18</v>
      </c>
      <c r="AU1107">
        <f t="shared" si="35"/>
        <v>8.1081081081081088</v>
      </c>
      <c r="AV1107">
        <f t="shared" si="36"/>
        <v>0</v>
      </c>
    </row>
    <row r="1108" spans="41:48" x14ac:dyDescent="0.3">
      <c r="AO1108" t="s">
        <v>6036</v>
      </c>
      <c r="AP1108">
        <v>37.270000000000003</v>
      </c>
      <c r="AQ1108">
        <v>2530</v>
      </c>
      <c r="AR1108">
        <v>0.21915999999999999</v>
      </c>
      <c r="AS1108">
        <v>2</v>
      </c>
      <c r="AT1108">
        <v>5.08</v>
      </c>
      <c r="AU1108">
        <f t="shared" si="35"/>
        <v>0.39370078740157477</v>
      </c>
      <c r="AV1108">
        <f t="shared" si="36"/>
        <v>0</v>
      </c>
    </row>
    <row r="1109" spans="41:48" x14ac:dyDescent="0.3">
      <c r="AO1109" t="s">
        <v>6036</v>
      </c>
      <c r="AP1109">
        <v>37.270000000000003</v>
      </c>
      <c r="AQ1109">
        <v>2505</v>
      </c>
      <c r="AR1109">
        <v>0.22677</v>
      </c>
      <c r="AS1109">
        <v>2</v>
      </c>
      <c r="AT1109">
        <v>2.6</v>
      </c>
      <c r="AU1109">
        <f t="shared" si="35"/>
        <v>0.76923076923076916</v>
      </c>
      <c r="AV1109">
        <f t="shared" si="36"/>
        <v>0</v>
      </c>
    </row>
    <row r="1110" spans="41:48" x14ac:dyDescent="0.3">
      <c r="AO1110" t="s">
        <v>6036</v>
      </c>
      <c r="AP1110">
        <v>37.270000000000003</v>
      </c>
      <c r="AQ1110">
        <v>2455</v>
      </c>
      <c r="AR1110">
        <v>0.24104999999999999</v>
      </c>
      <c r="AS1110">
        <v>2</v>
      </c>
      <c r="AT1110">
        <v>2</v>
      </c>
      <c r="AU1110">
        <f t="shared" si="35"/>
        <v>1</v>
      </c>
      <c r="AV1110">
        <f t="shared" si="36"/>
        <v>0</v>
      </c>
    </row>
    <row r="1111" spans="41:48" x14ac:dyDescent="0.3">
      <c r="AO1111" t="s">
        <v>6036</v>
      </c>
      <c r="AP1111">
        <v>37.270000000000003</v>
      </c>
      <c r="AQ1111">
        <v>2435</v>
      </c>
      <c r="AR1111">
        <v>0.24732999999999999</v>
      </c>
      <c r="AS1111">
        <v>2</v>
      </c>
      <c r="AT1111">
        <v>1.9</v>
      </c>
      <c r="AU1111">
        <f t="shared" si="35"/>
        <v>1.0526315789473684</v>
      </c>
      <c r="AV1111">
        <f t="shared" si="36"/>
        <v>0</v>
      </c>
    </row>
    <row r="1112" spans="41:48" x14ac:dyDescent="0.3">
      <c r="AO1112" t="s">
        <v>6036</v>
      </c>
      <c r="AP1112">
        <v>37.270000000000003</v>
      </c>
      <c r="AQ1112">
        <v>2430</v>
      </c>
      <c r="AR1112">
        <v>0.24912999999999999</v>
      </c>
      <c r="AS1112">
        <v>23</v>
      </c>
      <c r="AT1112">
        <v>1.91</v>
      </c>
      <c r="AU1112">
        <f t="shared" si="35"/>
        <v>12.041884816753928</v>
      </c>
      <c r="AV1112">
        <f t="shared" si="36"/>
        <v>0</v>
      </c>
    </row>
    <row r="1113" spans="41:48" x14ac:dyDescent="0.3">
      <c r="AO1113" t="s">
        <v>6036</v>
      </c>
      <c r="AP1113">
        <v>37.270000000000003</v>
      </c>
      <c r="AQ1113">
        <v>2420</v>
      </c>
      <c r="AR1113">
        <v>0.25165999999999999</v>
      </c>
      <c r="AS1113">
        <v>177</v>
      </c>
      <c r="AT1113">
        <v>1.81</v>
      </c>
      <c r="AU1113">
        <f t="shared" si="35"/>
        <v>97.790055248618785</v>
      </c>
      <c r="AV1113">
        <f t="shared" si="36"/>
        <v>0</v>
      </c>
    </row>
    <row r="1114" spans="41:48" x14ac:dyDescent="0.3">
      <c r="AO1114" t="s">
        <v>6036</v>
      </c>
      <c r="AP1114">
        <v>37.270000000000003</v>
      </c>
      <c r="AQ1114">
        <v>2410</v>
      </c>
      <c r="AR1114">
        <v>0.25483</v>
      </c>
      <c r="AS1114">
        <v>2</v>
      </c>
      <c r="AT1114">
        <v>1.69</v>
      </c>
      <c r="AU1114">
        <f t="shared" si="35"/>
        <v>1.1834319526627219</v>
      </c>
      <c r="AV1114">
        <f t="shared" si="36"/>
        <v>0</v>
      </c>
    </row>
    <row r="1115" spans="41:48" x14ac:dyDescent="0.3">
      <c r="AO1115" t="s">
        <v>6036</v>
      </c>
      <c r="AP1115">
        <v>37.270000000000003</v>
      </c>
      <c r="AQ1115">
        <v>2405</v>
      </c>
      <c r="AR1115">
        <v>0.25566</v>
      </c>
      <c r="AS1115">
        <v>2</v>
      </c>
      <c r="AT1115">
        <v>1.69</v>
      </c>
      <c r="AU1115">
        <f t="shared" si="35"/>
        <v>1.1834319526627219</v>
      </c>
      <c r="AV1115">
        <f t="shared" si="36"/>
        <v>0</v>
      </c>
    </row>
    <row r="1116" spans="41:48" x14ac:dyDescent="0.3">
      <c r="AO1116" t="s">
        <v>6036</v>
      </c>
      <c r="AP1116">
        <v>37.270000000000003</v>
      </c>
      <c r="AQ1116">
        <v>2365</v>
      </c>
      <c r="AR1116">
        <v>0.26669999999999999</v>
      </c>
      <c r="AS1116">
        <v>2</v>
      </c>
      <c r="AT1116">
        <v>1.49</v>
      </c>
      <c r="AU1116">
        <f t="shared" si="35"/>
        <v>1.3422818791946309</v>
      </c>
      <c r="AV1116">
        <f t="shared" si="36"/>
        <v>0</v>
      </c>
    </row>
    <row r="1117" spans="41:48" x14ac:dyDescent="0.3">
      <c r="AO1117" t="s">
        <v>6036</v>
      </c>
      <c r="AP1117">
        <v>44.27</v>
      </c>
      <c r="AQ1117">
        <v>3005</v>
      </c>
      <c r="AR1117">
        <v>2.0000000000000002E-5</v>
      </c>
      <c r="AS1117">
        <v>1</v>
      </c>
      <c r="AT1117">
        <v>13</v>
      </c>
      <c r="AU1117">
        <f t="shared" si="35"/>
        <v>7.6923076923076927E-2</v>
      </c>
      <c r="AV1117">
        <f t="shared" si="36"/>
        <v>0</v>
      </c>
    </row>
    <row r="1118" spans="41:48" x14ac:dyDescent="0.3">
      <c r="AO1118" t="s">
        <v>6036</v>
      </c>
      <c r="AP1118">
        <v>44.27</v>
      </c>
      <c r="AQ1118">
        <v>3090</v>
      </c>
      <c r="AR1118">
        <v>6.0000000000000002E-5</v>
      </c>
      <c r="AS1118">
        <v>4</v>
      </c>
      <c r="AT1118">
        <v>12.99</v>
      </c>
      <c r="AU1118">
        <f t="shared" si="35"/>
        <v>0.30792917628945343</v>
      </c>
      <c r="AV1118">
        <f t="shared" si="36"/>
        <v>0</v>
      </c>
    </row>
    <row r="1119" spans="41:48" x14ac:dyDescent="0.3">
      <c r="AO1119" t="s">
        <v>6036</v>
      </c>
      <c r="AP1119">
        <v>44.27</v>
      </c>
      <c r="AQ1119">
        <v>2815</v>
      </c>
      <c r="AR1119">
        <v>9.0000000000000006E-5</v>
      </c>
      <c r="AS1119">
        <v>95</v>
      </c>
      <c r="AT1119">
        <v>13</v>
      </c>
      <c r="AU1119">
        <f t="shared" si="35"/>
        <v>7.3076923076923075</v>
      </c>
      <c r="AV1119">
        <f t="shared" si="36"/>
        <v>0</v>
      </c>
    </row>
    <row r="1120" spans="41:48" x14ac:dyDescent="0.3">
      <c r="AO1120" t="s">
        <v>6036</v>
      </c>
      <c r="AP1120">
        <v>44.27</v>
      </c>
      <c r="AQ1120">
        <v>2785</v>
      </c>
      <c r="AR1120">
        <v>2.2000000000000001E-4</v>
      </c>
      <c r="AS1120">
        <v>14</v>
      </c>
      <c r="AT1120">
        <v>12.92</v>
      </c>
      <c r="AU1120">
        <f t="shared" si="35"/>
        <v>1.0835913312693499</v>
      </c>
      <c r="AV1120">
        <f t="shared" si="36"/>
        <v>0</v>
      </c>
    </row>
    <row r="1121" spans="41:48" x14ac:dyDescent="0.3">
      <c r="AO1121" t="s">
        <v>6036</v>
      </c>
      <c r="AP1121">
        <v>44.27</v>
      </c>
      <c r="AQ1121">
        <v>2995</v>
      </c>
      <c r="AR1121">
        <v>4.6000000000000001E-4</v>
      </c>
      <c r="AS1121">
        <v>80</v>
      </c>
      <c r="AT1121">
        <v>13.01</v>
      </c>
      <c r="AU1121">
        <f t="shared" si="35"/>
        <v>6.1491160645657184</v>
      </c>
      <c r="AV1121">
        <f t="shared" si="36"/>
        <v>0</v>
      </c>
    </row>
    <row r="1122" spans="41:48" x14ac:dyDescent="0.3">
      <c r="AO1122" t="s">
        <v>6036</v>
      </c>
      <c r="AP1122">
        <v>44.27</v>
      </c>
      <c r="AQ1122">
        <v>3100</v>
      </c>
      <c r="AR1122">
        <v>4.8000000000000001E-4</v>
      </c>
      <c r="AS1122">
        <v>1</v>
      </c>
      <c r="AT1122">
        <v>12.9</v>
      </c>
      <c r="AU1122">
        <f t="shared" si="35"/>
        <v>7.7519379844961239E-2</v>
      </c>
      <c r="AV1122">
        <f t="shared" si="36"/>
        <v>0</v>
      </c>
    </row>
    <row r="1123" spans="41:48" x14ac:dyDescent="0.3">
      <c r="AO1123" t="s">
        <v>6036</v>
      </c>
      <c r="AP1123">
        <v>44.27</v>
      </c>
      <c r="AQ1123">
        <v>2880</v>
      </c>
      <c r="AR1123">
        <v>4.8999999999999998E-4</v>
      </c>
      <c r="AS1123">
        <v>7</v>
      </c>
      <c r="AT1123">
        <v>12.91</v>
      </c>
      <c r="AU1123">
        <f t="shared" si="35"/>
        <v>0.5422153369481022</v>
      </c>
      <c r="AV1123">
        <f t="shared" si="36"/>
        <v>0</v>
      </c>
    </row>
    <row r="1124" spans="41:48" x14ac:dyDescent="0.3">
      <c r="AO1124" t="s">
        <v>6036</v>
      </c>
      <c r="AP1124">
        <v>44.27</v>
      </c>
      <c r="AQ1124">
        <v>2795</v>
      </c>
      <c r="AR1124">
        <v>5.2999999999999998E-4</v>
      </c>
      <c r="AS1124">
        <v>11</v>
      </c>
      <c r="AT1124">
        <v>13</v>
      </c>
      <c r="AU1124">
        <f t="shared" si="35"/>
        <v>0.84615384615384615</v>
      </c>
      <c r="AV1124">
        <f t="shared" si="36"/>
        <v>0</v>
      </c>
    </row>
    <row r="1125" spans="41:48" x14ac:dyDescent="0.3">
      <c r="AO1125" t="s">
        <v>6036</v>
      </c>
      <c r="AP1125">
        <v>44.27</v>
      </c>
      <c r="AQ1125">
        <v>2990</v>
      </c>
      <c r="AR1125">
        <v>6.2E-4</v>
      </c>
      <c r="AS1125">
        <v>50</v>
      </c>
      <c r="AT1125">
        <v>13.02</v>
      </c>
      <c r="AU1125">
        <f t="shared" si="35"/>
        <v>3.8402457757296466</v>
      </c>
      <c r="AV1125">
        <f t="shared" si="36"/>
        <v>0</v>
      </c>
    </row>
    <row r="1126" spans="41:48" x14ac:dyDescent="0.3">
      <c r="AO1126" t="s">
        <v>6036</v>
      </c>
      <c r="AP1126">
        <v>44.27</v>
      </c>
      <c r="AQ1126">
        <v>2935</v>
      </c>
      <c r="AR1126">
        <v>6.3000000000000003E-4</v>
      </c>
      <c r="AS1126">
        <v>12</v>
      </c>
      <c r="AT1126">
        <v>12.99</v>
      </c>
      <c r="AU1126">
        <f t="shared" si="35"/>
        <v>0.92378752886836024</v>
      </c>
      <c r="AV1126">
        <f t="shared" si="36"/>
        <v>0</v>
      </c>
    </row>
    <row r="1127" spans="41:48" x14ac:dyDescent="0.3">
      <c r="AO1127" t="s">
        <v>6036</v>
      </c>
      <c r="AP1127">
        <v>44.27</v>
      </c>
      <c r="AQ1127">
        <v>2845</v>
      </c>
      <c r="AR1127">
        <v>7.6000000000000004E-4</v>
      </c>
      <c r="AS1127">
        <v>23</v>
      </c>
      <c r="AT1127">
        <v>13</v>
      </c>
      <c r="AU1127">
        <f t="shared" si="35"/>
        <v>1.7692307692307692</v>
      </c>
      <c r="AV1127">
        <f t="shared" si="36"/>
        <v>0</v>
      </c>
    </row>
    <row r="1128" spans="41:48" x14ac:dyDescent="0.3">
      <c r="AO1128" t="s">
        <v>6036</v>
      </c>
      <c r="AP1128">
        <v>44.27</v>
      </c>
      <c r="AQ1128">
        <v>2830</v>
      </c>
      <c r="AR1128">
        <v>7.9000000000000001E-4</v>
      </c>
      <c r="AS1128">
        <v>20</v>
      </c>
      <c r="AT1128">
        <v>13</v>
      </c>
      <c r="AU1128">
        <f t="shared" si="35"/>
        <v>1.5384615384615385</v>
      </c>
      <c r="AV1128">
        <f t="shared" si="36"/>
        <v>0</v>
      </c>
    </row>
    <row r="1129" spans="41:48" x14ac:dyDescent="0.3">
      <c r="AO1129" t="s">
        <v>6036</v>
      </c>
      <c r="AP1129">
        <v>44.27</v>
      </c>
      <c r="AQ1129">
        <v>2630</v>
      </c>
      <c r="AR1129">
        <v>0.18764</v>
      </c>
      <c r="AS1129">
        <v>1</v>
      </c>
      <c r="AT1129">
        <v>6.2</v>
      </c>
      <c r="AU1129">
        <f t="shared" si="35"/>
        <v>0.16129032258064516</v>
      </c>
      <c r="AV1129">
        <f t="shared" si="36"/>
        <v>0</v>
      </c>
    </row>
    <row r="1130" spans="41:48" x14ac:dyDescent="0.3">
      <c r="AO1130" t="s">
        <v>6036</v>
      </c>
      <c r="AP1130">
        <v>44.27</v>
      </c>
      <c r="AQ1130">
        <v>2400</v>
      </c>
      <c r="AR1130">
        <v>0.25189</v>
      </c>
      <c r="AS1130">
        <v>1</v>
      </c>
      <c r="AT1130">
        <v>1.6</v>
      </c>
      <c r="AU1130">
        <f t="shared" si="35"/>
        <v>0.625</v>
      </c>
      <c r="AV1130">
        <f t="shared" si="36"/>
        <v>0</v>
      </c>
    </row>
    <row r="1131" spans="41:48" x14ac:dyDescent="0.3">
      <c r="AO1131" t="s">
        <v>6036</v>
      </c>
      <c r="AP1131">
        <v>44.27</v>
      </c>
      <c r="AQ1131">
        <v>2200</v>
      </c>
      <c r="AR1131">
        <v>0.30281999999999998</v>
      </c>
      <c r="AS1131">
        <v>1</v>
      </c>
      <c r="AT1131">
        <v>0.8</v>
      </c>
      <c r="AU1131">
        <f t="shared" si="35"/>
        <v>1.25</v>
      </c>
      <c r="AV1131">
        <f t="shared" si="36"/>
        <v>0</v>
      </c>
    </row>
    <row r="1132" spans="41:48" x14ac:dyDescent="0.3">
      <c r="AO1132" t="s">
        <v>6036</v>
      </c>
      <c r="AP1132">
        <v>44.27</v>
      </c>
      <c r="AQ1132">
        <v>2150</v>
      </c>
      <c r="AR1132">
        <v>0.31566</v>
      </c>
      <c r="AS1132">
        <v>1</v>
      </c>
      <c r="AT1132">
        <v>0.69</v>
      </c>
      <c r="AU1132">
        <f t="shared" si="35"/>
        <v>1.4492753623188408</v>
      </c>
      <c r="AV1132">
        <f t="shared" si="36"/>
        <v>0</v>
      </c>
    </row>
    <row r="1133" spans="41:48" x14ac:dyDescent="0.3">
      <c r="AO1133" t="s">
        <v>6036</v>
      </c>
      <c r="AP1133">
        <v>44.27</v>
      </c>
      <c r="AQ1133">
        <v>2090</v>
      </c>
      <c r="AR1133">
        <v>0.33229999999999998</v>
      </c>
      <c r="AS1133">
        <v>4</v>
      </c>
      <c r="AT1133">
        <v>0.59</v>
      </c>
      <c r="AU1133">
        <f t="shared" si="35"/>
        <v>6.7796610169491531</v>
      </c>
      <c r="AV1133">
        <f t="shared" si="36"/>
        <v>0</v>
      </c>
    </row>
    <row r="1134" spans="41:48" x14ac:dyDescent="0.3">
      <c r="AO1134" t="s">
        <v>6036</v>
      </c>
      <c r="AP1134">
        <v>44.27</v>
      </c>
      <c r="AQ1134">
        <v>1970</v>
      </c>
      <c r="AR1134">
        <v>0.36958999999999997</v>
      </c>
      <c r="AS1134">
        <v>4</v>
      </c>
      <c r="AT1134">
        <v>0.6</v>
      </c>
      <c r="AU1134">
        <f t="shared" si="35"/>
        <v>6.666666666666667</v>
      </c>
      <c r="AV1134">
        <f t="shared" si="36"/>
        <v>0</v>
      </c>
    </row>
    <row r="1135" spans="41:48" x14ac:dyDescent="0.3">
      <c r="AO1135" t="s">
        <v>6036</v>
      </c>
      <c r="AP1135">
        <v>57.27</v>
      </c>
      <c r="AQ1135">
        <v>2760</v>
      </c>
      <c r="AR1135">
        <v>3.0000000000000001E-5</v>
      </c>
      <c r="AS1135">
        <v>8</v>
      </c>
      <c r="AT1135">
        <v>18.3</v>
      </c>
      <c r="AU1135">
        <f t="shared" si="35"/>
        <v>0.43715846994535518</v>
      </c>
      <c r="AV1135">
        <f t="shared" si="36"/>
        <v>0</v>
      </c>
    </row>
    <row r="1136" spans="41:48" x14ac:dyDescent="0.3">
      <c r="AO1136" t="s">
        <v>6036</v>
      </c>
      <c r="AP1136">
        <v>57.27</v>
      </c>
      <c r="AQ1136">
        <v>2910</v>
      </c>
      <c r="AR1136">
        <v>1.3999999999999999E-4</v>
      </c>
      <c r="AS1136">
        <v>4</v>
      </c>
      <c r="AT1136">
        <v>18.21</v>
      </c>
      <c r="AU1136">
        <f t="shared" si="35"/>
        <v>0.21965952773201536</v>
      </c>
      <c r="AV1136">
        <f t="shared" si="36"/>
        <v>0</v>
      </c>
    </row>
    <row r="1137" spans="41:48" x14ac:dyDescent="0.3">
      <c r="AO1137" t="s">
        <v>6036</v>
      </c>
      <c r="AP1137">
        <v>57.27</v>
      </c>
      <c r="AQ1137">
        <v>2860</v>
      </c>
      <c r="AR1137">
        <v>1.6000000000000001E-4</v>
      </c>
      <c r="AS1137">
        <v>1</v>
      </c>
      <c r="AT1137">
        <v>18.2</v>
      </c>
      <c r="AU1137">
        <f t="shared" si="35"/>
        <v>5.4945054945054944E-2</v>
      </c>
      <c r="AV1137">
        <f t="shared" si="36"/>
        <v>0</v>
      </c>
    </row>
    <row r="1138" spans="41:48" x14ac:dyDescent="0.3">
      <c r="AO1138" t="s">
        <v>6036</v>
      </c>
      <c r="AP1138">
        <v>57.27</v>
      </c>
      <c r="AQ1138">
        <v>2930</v>
      </c>
      <c r="AR1138">
        <v>1.7000000000000001E-4</v>
      </c>
      <c r="AS1138">
        <v>46</v>
      </c>
      <c r="AT1138">
        <v>18.190000000000001</v>
      </c>
      <c r="AU1138">
        <f t="shared" si="35"/>
        <v>2.5288620120945571</v>
      </c>
      <c r="AV1138">
        <f t="shared" si="36"/>
        <v>0</v>
      </c>
    </row>
    <row r="1139" spans="41:48" x14ac:dyDescent="0.3">
      <c r="AO1139" t="s">
        <v>6036</v>
      </c>
      <c r="AP1139">
        <v>57.27</v>
      </c>
      <c r="AQ1139">
        <v>2900</v>
      </c>
      <c r="AR1139">
        <v>2.4000000000000001E-4</v>
      </c>
      <c r="AS1139">
        <v>2</v>
      </c>
      <c r="AT1139">
        <v>18.2</v>
      </c>
      <c r="AU1139">
        <f t="shared" si="35"/>
        <v>0.10989010989010989</v>
      </c>
      <c r="AV1139">
        <f t="shared" si="36"/>
        <v>0</v>
      </c>
    </row>
    <row r="1140" spans="41:48" x14ac:dyDescent="0.3">
      <c r="AO1140" t="s">
        <v>6036</v>
      </c>
      <c r="AP1140">
        <v>57.27</v>
      </c>
      <c r="AQ1140">
        <v>2820</v>
      </c>
      <c r="AR1140">
        <v>-2.4000000000000001E-4</v>
      </c>
      <c r="AS1140">
        <v>2</v>
      </c>
      <c r="AT1140">
        <v>18.21</v>
      </c>
      <c r="AU1140">
        <f t="shared" si="35"/>
        <v>0.10982976386600768</v>
      </c>
      <c r="AV1140">
        <f t="shared" si="36"/>
        <v>0</v>
      </c>
    </row>
    <row r="1141" spans="41:48" x14ac:dyDescent="0.3">
      <c r="AO1141" t="s">
        <v>6036</v>
      </c>
      <c r="AP1141">
        <v>57.27</v>
      </c>
      <c r="AQ1141">
        <v>2880</v>
      </c>
      <c r="AR1141">
        <v>3.3E-4</v>
      </c>
      <c r="AS1141">
        <v>1</v>
      </c>
      <c r="AT1141">
        <v>18.21</v>
      </c>
      <c r="AU1141">
        <f t="shared" si="35"/>
        <v>5.491488193300384E-2</v>
      </c>
      <c r="AV1141">
        <f t="shared" si="36"/>
        <v>0</v>
      </c>
    </row>
    <row r="1142" spans="41:48" x14ac:dyDescent="0.3">
      <c r="AO1142" t="s">
        <v>6036</v>
      </c>
      <c r="AP1142">
        <v>57.27</v>
      </c>
      <c r="AQ1142">
        <v>3010</v>
      </c>
      <c r="AR1142">
        <v>3.5E-4</v>
      </c>
      <c r="AS1142">
        <v>1</v>
      </c>
      <c r="AT1142">
        <v>18.21</v>
      </c>
      <c r="AU1142">
        <f t="shared" si="35"/>
        <v>5.491488193300384E-2</v>
      </c>
      <c r="AV1142">
        <f t="shared" si="36"/>
        <v>0</v>
      </c>
    </row>
    <row r="1143" spans="41:48" x14ac:dyDescent="0.3">
      <c r="AO1143" t="s">
        <v>6036</v>
      </c>
      <c r="AP1143">
        <v>57.27</v>
      </c>
      <c r="AQ1143">
        <v>2830</v>
      </c>
      <c r="AR1143">
        <v>4.0000000000000002E-4</v>
      </c>
      <c r="AS1143">
        <v>2</v>
      </c>
      <c r="AT1143">
        <v>18.2</v>
      </c>
      <c r="AU1143">
        <f t="shared" si="35"/>
        <v>0.10989010989010989</v>
      </c>
      <c r="AV1143">
        <f t="shared" si="36"/>
        <v>0</v>
      </c>
    </row>
    <row r="1144" spans="41:48" x14ac:dyDescent="0.3">
      <c r="AO1144" t="s">
        <v>6036</v>
      </c>
      <c r="AP1144">
        <v>57.27</v>
      </c>
      <c r="AQ1144">
        <v>2975</v>
      </c>
      <c r="AR1144">
        <v>4.2999999999999999E-4</v>
      </c>
      <c r="AS1144">
        <v>4</v>
      </c>
      <c r="AT1144">
        <v>18.100000000000001</v>
      </c>
      <c r="AU1144">
        <f t="shared" si="35"/>
        <v>0.22099447513812154</v>
      </c>
      <c r="AV1144">
        <f t="shared" si="36"/>
        <v>0</v>
      </c>
    </row>
    <row r="1145" spans="41:48" x14ac:dyDescent="0.3">
      <c r="AO1145" t="s">
        <v>6036</v>
      </c>
      <c r="AP1145">
        <v>57.27</v>
      </c>
      <c r="AQ1145">
        <v>2790</v>
      </c>
      <c r="AR1145">
        <v>4.4000000000000002E-4</v>
      </c>
      <c r="AS1145">
        <v>6</v>
      </c>
      <c r="AT1145">
        <v>18.2</v>
      </c>
      <c r="AU1145">
        <f t="shared" si="35"/>
        <v>0.32967032967032966</v>
      </c>
      <c r="AV1145">
        <f t="shared" si="36"/>
        <v>0</v>
      </c>
    </row>
    <row r="1146" spans="41:48" x14ac:dyDescent="0.3">
      <c r="AO1146" t="s">
        <v>6036</v>
      </c>
      <c r="AP1146">
        <v>57.27</v>
      </c>
      <c r="AQ1146">
        <v>2925</v>
      </c>
      <c r="AR1146">
        <v>4.8000000000000001E-4</v>
      </c>
      <c r="AS1146">
        <v>10</v>
      </c>
      <c r="AT1146">
        <v>18.190000000000001</v>
      </c>
      <c r="AU1146">
        <f t="shared" si="35"/>
        <v>0.54975261132490372</v>
      </c>
      <c r="AV1146">
        <f t="shared" si="36"/>
        <v>0</v>
      </c>
    </row>
    <row r="1147" spans="41:48" x14ac:dyDescent="0.3">
      <c r="AO1147" t="s">
        <v>6036</v>
      </c>
      <c r="AP1147">
        <v>57.27</v>
      </c>
      <c r="AQ1147">
        <v>3125</v>
      </c>
      <c r="AR1147">
        <v>5.1999999999999995E-4</v>
      </c>
      <c r="AS1147">
        <v>1</v>
      </c>
      <c r="AT1147">
        <v>18.190000000000001</v>
      </c>
      <c r="AU1147">
        <f t="shared" si="35"/>
        <v>5.4975261132490377E-2</v>
      </c>
      <c r="AV1147">
        <f t="shared" si="36"/>
        <v>0</v>
      </c>
    </row>
    <row r="1148" spans="41:48" x14ac:dyDescent="0.3">
      <c r="AO1148" t="s">
        <v>6036</v>
      </c>
      <c r="AP1148">
        <v>57.27</v>
      </c>
      <c r="AQ1148">
        <v>2755</v>
      </c>
      <c r="AR1148">
        <v>5.6999999999999998E-4</v>
      </c>
      <c r="AS1148">
        <v>1</v>
      </c>
      <c r="AT1148">
        <v>18.2</v>
      </c>
      <c r="AU1148">
        <f t="shared" si="35"/>
        <v>5.4945054945054944E-2</v>
      </c>
      <c r="AV1148">
        <f t="shared" si="36"/>
        <v>0</v>
      </c>
    </row>
    <row r="1149" spans="41:48" x14ac:dyDescent="0.3">
      <c r="AO1149" t="s">
        <v>6036</v>
      </c>
      <c r="AP1149">
        <v>57.27</v>
      </c>
      <c r="AQ1149">
        <v>2810</v>
      </c>
      <c r="AR1149">
        <v>7.9000000000000001E-4</v>
      </c>
      <c r="AS1149">
        <v>1</v>
      </c>
      <c r="AT1149">
        <v>18.09</v>
      </c>
      <c r="AU1149">
        <f t="shared" si="35"/>
        <v>5.5279159756771695E-2</v>
      </c>
      <c r="AV1149">
        <f t="shared" si="36"/>
        <v>0</v>
      </c>
    </row>
    <row r="1150" spans="41:48" x14ac:dyDescent="0.3">
      <c r="AO1150" t="s">
        <v>6036</v>
      </c>
      <c r="AP1150">
        <v>57.27</v>
      </c>
      <c r="AQ1150">
        <v>2940</v>
      </c>
      <c r="AR1150">
        <v>7.9000000000000001E-4</v>
      </c>
      <c r="AS1150">
        <v>1</v>
      </c>
      <c r="AT1150">
        <v>18.2</v>
      </c>
      <c r="AU1150">
        <f t="shared" si="35"/>
        <v>5.4945054945054944E-2</v>
      </c>
      <c r="AV1150">
        <f t="shared" si="36"/>
        <v>0</v>
      </c>
    </row>
    <row r="1151" spans="41:48" x14ac:dyDescent="0.3">
      <c r="AO1151" t="s">
        <v>6036</v>
      </c>
      <c r="AP1151">
        <v>57.27</v>
      </c>
      <c r="AQ1151">
        <v>2730</v>
      </c>
      <c r="AR1151">
        <v>0.13852</v>
      </c>
      <c r="AS1151">
        <v>2</v>
      </c>
      <c r="AT1151">
        <v>18.2</v>
      </c>
      <c r="AU1151">
        <f t="shared" si="35"/>
        <v>0.10989010989010989</v>
      </c>
      <c r="AV1151">
        <f t="shared" si="36"/>
        <v>0</v>
      </c>
    </row>
    <row r="1152" spans="41:48" x14ac:dyDescent="0.3">
      <c r="AO1152" t="s">
        <v>6036</v>
      </c>
      <c r="AP1152">
        <v>57.27</v>
      </c>
      <c r="AQ1152">
        <v>2725</v>
      </c>
      <c r="AR1152">
        <v>0.14183000000000001</v>
      </c>
      <c r="AS1152">
        <v>4</v>
      </c>
      <c r="AT1152">
        <v>18.3</v>
      </c>
      <c r="AU1152">
        <f t="shared" si="35"/>
        <v>0.21857923497267759</v>
      </c>
      <c r="AV1152">
        <f t="shared" si="36"/>
        <v>0</v>
      </c>
    </row>
    <row r="1153" spans="41:48" x14ac:dyDescent="0.3">
      <c r="AO1153" t="s">
        <v>6036</v>
      </c>
      <c r="AP1153">
        <v>57.27</v>
      </c>
      <c r="AQ1153">
        <v>2690</v>
      </c>
      <c r="AR1153">
        <v>0.15961</v>
      </c>
      <c r="AS1153">
        <v>8</v>
      </c>
      <c r="AT1153">
        <v>12.21</v>
      </c>
      <c r="AU1153">
        <f t="shared" si="35"/>
        <v>0.65520065520065518</v>
      </c>
      <c r="AV1153">
        <f t="shared" si="36"/>
        <v>0</v>
      </c>
    </row>
    <row r="1154" spans="41:48" x14ac:dyDescent="0.3">
      <c r="AO1154" t="s">
        <v>6036</v>
      </c>
      <c r="AP1154">
        <v>57.27</v>
      </c>
      <c r="AQ1154">
        <v>2685</v>
      </c>
      <c r="AR1154">
        <v>0.16163</v>
      </c>
      <c r="AS1154">
        <v>5</v>
      </c>
      <c r="AT1154">
        <v>12.18</v>
      </c>
      <c r="AU1154">
        <f t="shared" si="35"/>
        <v>0.41050903119868637</v>
      </c>
      <c r="AV1154">
        <f t="shared" si="36"/>
        <v>0</v>
      </c>
    </row>
    <row r="1155" spans="41:48" x14ac:dyDescent="0.3">
      <c r="AO1155" t="s">
        <v>6036</v>
      </c>
      <c r="AP1155">
        <v>57.27</v>
      </c>
      <c r="AQ1155">
        <v>2670</v>
      </c>
      <c r="AR1155">
        <v>0.16744000000000001</v>
      </c>
      <c r="AS1155">
        <v>1</v>
      </c>
      <c r="AT1155">
        <v>12.3</v>
      </c>
      <c r="AU1155">
        <f t="shared" ref="AU1155:AU1218" si="37">AS1155/AT1155</f>
        <v>8.1300813008130079E-2</v>
      </c>
      <c r="AV1155">
        <f t="shared" ref="AV1155:AV1218" si="38">IF(AU1155&lt;AZ1157,1,0)*IF(AU1155&gt;AZ1156,1,0)</f>
        <v>0</v>
      </c>
    </row>
    <row r="1156" spans="41:48" x14ac:dyDescent="0.3">
      <c r="AO1156" t="s">
        <v>6036</v>
      </c>
      <c r="AP1156">
        <v>57.27</v>
      </c>
      <c r="AQ1156">
        <v>2665</v>
      </c>
      <c r="AR1156">
        <v>0.16929</v>
      </c>
      <c r="AS1156">
        <v>31</v>
      </c>
      <c r="AT1156">
        <v>12.3</v>
      </c>
      <c r="AU1156">
        <f t="shared" si="37"/>
        <v>2.5203252032520322</v>
      </c>
      <c r="AV1156">
        <f t="shared" si="38"/>
        <v>0</v>
      </c>
    </row>
    <row r="1157" spans="41:48" x14ac:dyDescent="0.3">
      <c r="AO1157" t="s">
        <v>6036</v>
      </c>
      <c r="AP1157">
        <v>57.27</v>
      </c>
      <c r="AQ1157">
        <v>2660</v>
      </c>
      <c r="AR1157">
        <v>0.17105000000000001</v>
      </c>
      <c r="AS1157">
        <v>1</v>
      </c>
      <c r="AT1157">
        <v>12.31</v>
      </c>
      <c r="AU1157">
        <f t="shared" si="37"/>
        <v>8.1234768480909825E-2</v>
      </c>
      <c r="AV1157">
        <f t="shared" si="38"/>
        <v>0</v>
      </c>
    </row>
    <row r="1158" spans="41:48" x14ac:dyDescent="0.3">
      <c r="AO1158" t="s">
        <v>6036</v>
      </c>
      <c r="AP1158">
        <v>57.27</v>
      </c>
      <c r="AQ1158">
        <v>2645</v>
      </c>
      <c r="AR1158">
        <v>0.17487</v>
      </c>
      <c r="AS1158">
        <v>7</v>
      </c>
      <c r="AT1158">
        <v>12.3</v>
      </c>
      <c r="AU1158">
        <f t="shared" si="37"/>
        <v>0.56910569105691056</v>
      </c>
      <c r="AV1158">
        <f t="shared" si="38"/>
        <v>0</v>
      </c>
    </row>
    <row r="1159" spans="41:48" x14ac:dyDescent="0.3">
      <c r="AO1159" t="s">
        <v>6036</v>
      </c>
      <c r="AP1159">
        <v>57.27</v>
      </c>
      <c r="AQ1159">
        <v>2605</v>
      </c>
      <c r="AR1159">
        <v>0.18698999999999999</v>
      </c>
      <c r="AS1159">
        <v>7</v>
      </c>
      <c r="AT1159">
        <v>12.2</v>
      </c>
      <c r="AU1159">
        <f t="shared" si="37"/>
        <v>0.57377049180327877</v>
      </c>
      <c r="AV1159">
        <f t="shared" si="38"/>
        <v>0</v>
      </c>
    </row>
    <row r="1160" spans="41:48" x14ac:dyDescent="0.3">
      <c r="AO1160" t="s">
        <v>6036</v>
      </c>
      <c r="AP1160">
        <v>57.27</v>
      </c>
      <c r="AQ1160">
        <v>2590</v>
      </c>
      <c r="AR1160">
        <v>0.19098999999999999</v>
      </c>
      <c r="AS1160">
        <v>7</v>
      </c>
      <c r="AT1160">
        <v>12.2</v>
      </c>
      <c r="AU1160">
        <f t="shared" si="37"/>
        <v>0.57377049180327877</v>
      </c>
      <c r="AV1160">
        <f t="shared" si="38"/>
        <v>0</v>
      </c>
    </row>
    <row r="1161" spans="41:48" x14ac:dyDescent="0.3">
      <c r="AO1161" t="s">
        <v>6036</v>
      </c>
      <c r="AP1161">
        <v>57.27</v>
      </c>
      <c r="AQ1161">
        <v>2565</v>
      </c>
      <c r="AR1161">
        <v>0.19808000000000001</v>
      </c>
      <c r="AS1161">
        <v>135</v>
      </c>
      <c r="AT1161">
        <v>12.2</v>
      </c>
      <c r="AU1161">
        <f t="shared" si="37"/>
        <v>11.065573770491804</v>
      </c>
      <c r="AV1161">
        <f t="shared" si="38"/>
        <v>0</v>
      </c>
    </row>
    <row r="1162" spans="41:48" x14ac:dyDescent="0.3">
      <c r="AO1162" t="s">
        <v>6036</v>
      </c>
      <c r="AP1162">
        <v>57.27</v>
      </c>
      <c r="AQ1162">
        <v>2560</v>
      </c>
      <c r="AR1162">
        <v>0.19921</v>
      </c>
      <c r="AS1162">
        <v>1</v>
      </c>
      <c r="AT1162">
        <v>12.21</v>
      </c>
      <c r="AU1162">
        <f t="shared" si="37"/>
        <v>8.1900081900081897E-2</v>
      </c>
      <c r="AV1162">
        <f t="shared" si="38"/>
        <v>0</v>
      </c>
    </row>
    <row r="1163" spans="41:48" x14ac:dyDescent="0.3">
      <c r="AO1163" t="s">
        <v>6036</v>
      </c>
      <c r="AP1163">
        <v>57.27</v>
      </c>
      <c r="AQ1163">
        <v>2495</v>
      </c>
      <c r="AR1163">
        <v>0.21651999999999999</v>
      </c>
      <c r="AS1163">
        <v>63</v>
      </c>
      <c r="AT1163">
        <v>7.7</v>
      </c>
      <c r="AU1163">
        <f t="shared" si="37"/>
        <v>8.1818181818181817</v>
      </c>
      <c r="AV1163">
        <f t="shared" si="38"/>
        <v>0</v>
      </c>
    </row>
    <row r="1164" spans="41:48" x14ac:dyDescent="0.3">
      <c r="AO1164" t="s">
        <v>6036</v>
      </c>
      <c r="AP1164">
        <v>57.27</v>
      </c>
      <c r="AQ1164">
        <v>2485</v>
      </c>
      <c r="AR1164">
        <v>0.21886</v>
      </c>
      <c r="AS1164">
        <v>6</v>
      </c>
      <c r="AT1164">
        <v>7.7</v>
      </c>
      <c r="AU1164">
        <f t="shared" si="37"/>
        <v>0.77922077922077926</v>
      </c>
      <c r="AV1164">
        <f t="shared" si="38"/>
        <v>0</v>
      </c>
    </row>
    <row r="1165" spans="41:48" x14ac:dyDescent="0.3">
      <c r="AO1165" t="s">
        <v>6036</v>
      </c>
      <c r="AP1165">
        <v>57.27</v>
      </c>
      <c r="AQ1165">
        <v>2425</v>
      </c>
      <c r="AR1165">
        <v>0.23543</v>
      </c>
      <c r="AS1165">
        <v>117</v>
      </c>
      <c r="AT1165">
        <v>7.71</v>
      </c>
      <c r="AU1165">
        <f t="shared" si="37"/>
        <v>15.175097276264591</v>
      </c>
      <c r="AV1165">
        <f t="shared" si="38"/>
        <v>0</v>
      </c>
    </row>
    <row r="1166" spans="41:48" x14ac:dyDescent="0.3">
      <c r="AO1166" t="s">
        <v>6036</v>
      </c>
      <c r="AP1166">
        <v>57.27</v>
      </c>
      <c r="AQ1166">
        <v>2395</v>
      </c>
      <c r="AR1166">
        <v>0.24273</v>
      </c>
      <c r="AS1166">
        <v>11</v>
      </c>
      <c r="AT1166">
        <v>7.7</v>
      </c>
      <c r="AU1166">
        <f t="shared" si="37"/>
        <v>1.4285714285714286</v>
      </c>
      <c r="AV1166">
        <f t="shared" si="38"/>
        <v>0</v>
      </c>
    </row>
    <row r="1167" spans="41:48" x14ac:dyDescent="0.3">
      <c r="AO1167" t="s">
        <v>6036</v>
      </c>
      <c r="AP1167">
        <v>57.27</v>
      </c>
      <c r="AQ1167">
        <v>2385</v>
      </c>
      <c r="AR1167">
        <v>0.24534</v>
      </c>
      <c r="AS1167">
        <v>1</v>
      </c>
      <c r="AT1167">
        <v>7.7</v>
      </c>
      <c r="AU1167">
        <f t="shared" si="37"/>
        <v>0.12987012987012986</v>
      </c>
      <c r="AV1167">
        <f t="shared" si="38"/>
        <v>0</v>
      </c>
    </row>
    <row r="1168" spans="41:48" x14ac:dyDescent="0.3">
      <c r="AO1168" t="s">
        <v>6036</v>
      </c>
      <c r="AP1168">
        <v>57.27</v>
      </c>
      <c r="AQ1168">
        <v>2370</v>
      </c>
      <c r="AR1168">
        <v>0.24909000000000001</v>
      </c>
      <c r="AS1168">
        <v>14</v>
      </c>
      <c r="AT1168">
        <v>7.71</v>
      </c>
      <c r="AU1168">
        <f t="shared" si="37"/>
        <v>1.8158236057068742</v>
      </c>
      <c r="AV1168">
        <f t="shared" si="38"/>
        <v>0</v>
      </c>
    </row>
    <row r="1169" spans="41:48" x14ac:dyDescent="0.3">
      <c r="AO1169" t="s">
        <v>6036</v>
      </c>
      <c r="AP1169">
        <v>57.27</v>
      </c>
      <c r="AQ1169">
        <v>2355</v>
      </c>
      <c r="AR1169">
        <v>0.25198999999999999</v>
      </c>
      <c r="AS1169">
        <v>3</v>
      </c>
      <c r="AT1169">
        <v>7.71</v>
      </c>
      <c r="AU1169">
        <f t="shared" si="37"/>
        <v>0.38910505836575876</v>
      </c>
      <c r="AV1169">
        <f t="shared" si="38"/>
        <v>0</v>
      </c>
    </row>
    <row r="1170" spans="41:48" x14ac:dyDescent="0.3">
      <c r="AO1170" t="s">
        <v>6036</v>
      </c>
      <c r="AP1170">
        <v>57.27</v>
      </c>
      <c r="AQ1170">
        <v>2260</v>
      </c>
      <c r="AR1170">
        <v>0.27505000000000002</v>
      </c>
      <c r="AS1170">
        <v>1</v>
      </c>
      <c r="AT1170">
        <v>1.4</v>
      </c>
      <c r="AU1170">
        <f t="shared" si="37"/>
        <v>0.7142857142857143</v>
      </c>
      <c r="AV1170">
        <f t="shared" si="38"/>
        <v>0</v>
      </c>
    </row>
    <row r="1171" spans="41:48" x14ac:dyDescent="0.3">
      <c r="AO1171" t="s">
        <v>6036</v>
      </c>
      <c r="AP1171">
        <v>57.27</v>
      </c>
      <c r="AQ1171">
        <v>2245</v>
      </c>
      <c r="AR1171">
        <v>0.27786</v>
      </c>
      <c r="AS1171">
        <v>38</v>
      </c>
      <c r="AT1171">
        <v>1.28</v>
      </c>
      <c r="AU1171">
        <f t="shared" si="37"/>
        <v>29.6875</v>
      </c>
      <c r="AV1171">
        <f t="shared" si="38"/>
        <v>0</v>
      </c>
    </row>
    <row r="1172" spans="41:48" x14ac:dyDescent="0.3">
      <c r="AO1172" t="s">
        <v>6036</v>
      </c>
      <c r="AP1172">
        <v>57.27</v>
      </c>
      <c r="AQ1172">
        <v>2225</v>
      </c>
      <c r="AR1172">
        <v>0.28270000000000001</v>
      </c>
      <c r="AS1172">
        <v>3</v>
      </c>
      <c r="AT1172">
        <v>1.21</v>
      </c>
      <c r="AU1172">
        <f t="shared" si="37"/>
        <v>2.4793388429752068</v>
      </c>
      <c r="AV1172">
        <f t="shared" si="38"/>
        <v>0</v>
      </c>
    </row>
    <row r="1173" spans="41:48" x14ac:dyDescent="0.3">
      <c r="AO1173" t="s">
        <v>6036</v>
      </c>
      <c r="AP1173">
        <v>72.23</v>
      </c>
      <c r="AQ1173">
        <v>2790</v>
      </c>
      <c r="AR1173">
        <v>-6.0000000000000002E-5</v>
      </c>
      <c r="AS1173">
        <v>40</v>
      </c>
      <c r="AT1173">
        <v>12.91</v>
      </c>
      <c r="AU1173">
        <f t="shared" si="37"/>
        <v>3.0983733539891558</v>
      </c>
      <c r="AV1173">
        <f t="shared" si="38"/>
        <v>0</v>
      </c>
    </row>
    <row r="1174" spans="41:48" x14ac:dyDescent="0.3">
      <c r="AO1174" t="s">
        <v>6036</v>
      </c>
      <c r="AP1174">
        <v>72.23</v>
      </c>
      <c r="AQ1174">
        <v>2910</v>
      </c>
      <c r="AR1174">
        <v>1E-4</v>
      </c>
      <c r="AS1174">
        <v>12</v>
      </c>
      <c r="AT1174">
        <v>12.89</v>
      </c>
      <c r="AU1174">
        <f t="shared" si="37"/>
        <v>0.93095422808378581</v>
      </c>
      <c r="AV1174">
        <f t="shared" si="38"/>
        <v>0</v>
      </c>
    </row>
    <row r="1175" spans="41:48" x14ac:dyDescent="0.3">
      <c r="AO1175" t="s">
        <v>6036</v>
      </c>
      <c r="AP1175">
        <v>72.23</v>
      </c>
      <c r="AQ1175">
        <v>2770</v>
      </c>
      <c r="AR1175">
        <v>-1E-4</v>
      </c>
      <c r="AS1175">
        <v>1</v>
      </c>
      <c r="AT1175">
        <v>7</v>
      </c>
      <c r="AU1175">
        <f t="shared" si="37"/>
        <v>0.14285714285714285</v>
      </c>
      <c r="AV1175">
        <f t="shared" si="38"/>
        <v>0</v>
      </c>
    </row>
    <row r="1176" spans="41:48" x14ac:dyDescent="0.3">
      <c r="AO1176" t="s">
        <v>6036</v>
      </c>
      <c r="AP1176">
        <v>72.23</v>
      </c>
      <c r="AQ1176">
        <v>2795</v>
      </c>
      <c r="AR1176">
        <v>1.3999999999999999E-4</v>
      </c>
      <c r="AS1176">
        <v>60</v>
      </c>
      <c r="AT1176">
        <v>12.91</v>
      </c>
      <c r="AU1176">
        <f t="shared" si="37"/>
        <v>4.6475600309837333</v>
      </c>
      <c r="AV1176">
        <f t="shared" si="38"/>
        <v>0</v>
      </c>
    </row>
    <row r="1177" spans="41:48" x14ac:dyDescent="0.3">
      <c r="AO1177" t="s">
        <v>6036</v>
      </c>
      <c r="AP1177">
        <v>72.23</v>
      </c>
      <c r="AQ1177">
        <v>2935</v>
      </c>
      <c r="AR1177">
        <v>-1.8000000000000001E-4</v>
      </c>
      <c r="AS1177">
        <v>12</v>
      </c>
      <c r="AT1177">
        <v>13</v>
      </c>
      <c r="AU1177">
        <f t="shared" si="37"/>
        <v>0.92307692307692313</v>
      </c>
      <c r="AV1177">
        <f t="shared" si="38"/>
        <v>0</v>
      </c>
    </row>
    <row r="1178" spans="41:48" x14ac:dyDescent="0.3">
      <c r="AO1178" t="s">
        <v>6036</v>
      </c>
      <c r="AP1178">
        <v>72.23</v>
      </c>
      <c r="AQ1178">
        <v>2805</v>
      </c>
      <c r="AR1178">
        <v>1.9000000000000001E-4</v>
      </c>
      <c r="AS1178">
        <v>1</v>
      </c>
      <c r="AT1178">
        <v>12.9</v>
      </c>
      <c r="AU1178">
        <f t="shared" si="37"/>
        <v>7.7519379844961239E-2</v>
      </c>
      <c r="AV1178">
        <f t="shared" si="38"/>
        <v>0</v>
      </c>
    </row>
    <row r="1179" spans="41:48" x14ac:dyDescent="0.3">
      <c r="AO1179" t="s">
        <v>6036</v>
      </c>
      <c r="AP1179">
        <v>72.23</v>
      </c>
      <c r="AQ1179">
        <v>2895</v>
      </c>
      <c r="AR1179">
        <v>-2.3000000000000001E-4</v>
      </c>
      <c r="AS1179">
        <v>1</v>
      </c>
      <c r="AT1179">
        <v>13.01</v>
      </c>
      <c r="AU1179">
        <f t="shared" si="37"/>
        <v>7.6863950807071479E-2</v>
      </c>
      <c r="AV1179">
        <f t="shared" si="38"/>
        <v>0</v>
      </c>
    </row>
    <row r="1180" spans="41:48" x14ac:dyDescent="0.3">
      <c r="AO1180" t="s">
        <v>6036</v>
      </c>
      <c r="AP1180">
        <v>72.23</v>
      </c>
      <c r="AQ1180">
        <v>3020</v>
      </c>
      <c r="AR1180">
        <v>2.7E-4</v>
      </c>
      <c r="AS1180">
        <v>1</v>
      </c>
      <c r="AT1180">
        <v>13.01</v>
      </c>
      <c r="AU1180">
        <f t="shared" si="37"/>
        <v>7.6863950807071479E-2</v>
      </c>
      <c r="AV1180">
        <f t="shared" si="38"/>
        <v>0</v>
      </c>
    </row>
    <row r="1181" spans="41:48" x14ac:dyDescent="0.3">
      <c r="AO1181" t="s">
        <v>6036</v>
      </c>
      <c r="AP1181">
        <v>72.23</v>
      </c>
      <c r="AQ1181">
        <v>2815</v>
      </c>
      <c r="AR1181">
        <v>4.0000000000000002E-4</v>
      </c>
      <c r="AS1181">
        <v>1</v>
      </c>
      <c r="AT1181">
        <v>12.9</v>
      </c>
      <c r="AU1181">
        <f t="shared" si="37"/>
        <v>7.7519379844961239E-2</v>
      </c>
      <c r="AV1181">
        <f t="shared" si="38"/>
        <v>0</v>
      </c>
    </row>
    <row r="1182" spans="41:48" x14ac:dyDescent="0.3">
      <c r="AO1182" t="s">
        <v>6036</v>
      </c>
      <c r="AP1182">
        <v>72.23</v>
      </c>
      <c r="AQ1182">
        <v>2880</v>
      </c>
      <c r="AR1182">
        <v>5.1000000000000004E-4</v>
      </c>
      <c r="AS1182">
        <v>7</v>
      </c>
      <c r="AT1182">
        <v>12.99</v>
      </c>
      <c r="AU1182">
        <f t="shared" si="37"/>
        <v>0.53887605850654352</v>
      </c>
      <c r="AV1182">
        <f t="shared" si="38"/>
        <v>0</v>
      </c>
    </row>
    <row r="1183" spans="41:48" x14ac:dyDescent="0.3">
      <c r="AO1183" t="s">
        <v>6036</v>
      </c>
      <c r="AP1183">
        <v>72.23</v>
      </c>
      <c r="AQ1183">
        <v>2755</v>
      </c>
      <c r="AR1183">
        <v>5.9000000000000003E-4</v>
      </c>
      <c r="AS1183">
        <v>1</v>
      </c>
      <c r="AT1183">
        <v>7.01</v>
      </c>
      <c r="AU1183">
        <f t="shared" si="37"/>
        <v>0.14265335235378032</v>
      </c>
      <c r="AV1183">
        <f t="shared" si="38"/>
        <v>0</v>
      </c>
    </row>
    <row r="1184" spans="41:48" x14ac:dyDescent="0.3">
      <c r="AO1184" t="s">
        <v>6036</v>
      </c>
      <c r="AP1184">
        <v>72.23</v>
      </c>
      <c r="AQ1184">
        <v>3025</v>
      </c>
      <c r="AR1184">
        <v>5.9000000000000003E-4</v>
      </c>
      <c r="AS1184">
        <v>1</v>
      </c>
      <c r="AT1184">
        <v>12.91</v>
      </c>
      <c r="AU1184">
        <f t="shared" si="37"/>
        <v>7.745933384972889E-2</v>
      </c>
      <c r="AV1184">
        <f t="shared" si="38"/>
        <v>0</v>
      </c>
    </row>
    <row r="1185" spans="41:48" x14ac:dyDescent="0.3">
      <c r="AO1185" t="s">
        <v>6036</v>
      </c>
      <c r="AP1185">
        <v>72.23</v>
      </c>
      <c r="AQ1185">
        <v>2810</v>
      </c>
      <c r="AR1185">
        <v>5.9999999999999995E-4</v>
      </c>
      <c r="AS1185">
        <v>3</v>
      </c>
      <c r="AT1185">
        <v>12.89</v>
      </c>
      <c r="AU1185">
        <f t="shared" si="37"/>
        <v>0.23273855702094645</v>
      </c>
      <c r="AV1185">
        <f t="shared" si="38"/>
        <v>0</v>
      </c>
    </row>
    <row r="1186" spans="41:48" x14ac:dyDescent="0.3">
      <c r="AO1186" t="s">
        <v>6036</v>
      </c>
      <c r="AP1186">
        <v>72.23</v>
      </c>
      <c r="AQ1186">
        <v>2765</v>
      </c>
      <c r="AR1186">
        <v>6.2E-4</v>
      </c>
      <c r="AS1186">
        <v>27</v>
      </c>
      <c r="AT1186">
        <v>7</v>
      </c>
      <c r="AU1186">
        <f t="shared" si="37"/>
        <v>3.8571428571428572</v>
      </c>
      <c r="AV1186">
        <f t="shared" si="38"/>
        <v>0</v>
      </c>
    </row>
    <row r="1187" spans="41:48" x14ac:dyDescent="0.3">
      <c r="AO1187" t="s">
        <v>6036</v>
      </c>
      <c r="AP1187">
        <v>72.23</v>
      </c>
      <c r="AQ1187">
        <v>2745</v>
      </c>
      <c r="AR1187">
        <v>0.11453000000000001</v>
      </c>
      <c r="AS1187">
        <v>1</v>
      </c>
      <c r="AT1187">
        <v>6.9</v>
      </c>
      <c r="AU1187">
        <f t="shared" si="37"/>
        <v>0.14492753623188406</v>
      </c>
      <c r="AV1187">
        <f t="shared" si="38"/>
        <v>0</v>
      </c>
    </row>
    <row r="1188" spans="41:48" x14ac:dyDescent="0.3">
      <c r="AO1188" t="s">
        <v>6036</v>
      </c>
      <c r="AP1188">
        <v>72.23</v>
      </c>
      <c r="AQ1188">
        <v>2730</v>
      </c>
      <c r="AR1188">
        <v>0.13186</v>
      </c>
      <c r="AS1188">
        <v>6</v>
      </c>
      <c r="AT1188">
        <v>6.81</v>
      </c>
      <c r="AU1188">
        <f t="shared" si="37"/>
        <v>0.88105726872246704</v>
      </c>
      <c r="AV1188">
        <f t="shared" si="38"/>
        <v>0</v>
      </c>
    </row>
    <row r="1189" spans="41:48" x14ac:dyDescent="0.3">
      <c r="AO1189" t="s">
        <v>6036</v>
      </c>
      <c r="AP1189">
        <v>72.23</v>
      </c>
      <c r="AQ1189">
        <v>2720</v>
      </c>
      <c r="AR1189">
        <v>0.13947000000000001</v>
      </c>
      <c r="AS1189">
        <v>2</v>
      </c>
      <c r="AT1189">
        <v>6.7</v>
      </c>
      <c r="AU1189">
        <f t="shared" si="37"/>
        <v>0.29850746268656714</v>
      </c>
      <c r="AV1189">
        <f t="shared" si="38"/>
        <v>0</v>
      </c>
    </row>
    <row r="1190" spans="41:48" x14ac:dyDescent="0.3">
      <c r="AO1190" t="s">
        <v>6036</v>
      </c>
      <c r="AP1190">
        <v>72.23</v>
      </c>
      <c r="AQ1190">
        <v>2695</v>
      </c>
      <c r="AR1190">
        <v>0.15282000000000001</v>
      </c>
      <c r="AS1190">
        <v>1</v>
      </c>
      <c r="AT1190">
        <v>6.5</v>
      </c>
      <c r="AU1190">
        <f t="shared" si="37"/>
        <v>0.15384615384615385</v>
      </c>
      <c r="AV1190">
        <f t="shared" si="38"/>
        <v>0</v>
      </c>
    </row>
    <row r="1191" spans="41:48" x14ac:dyDescent="0.3">
      <c r="AO1191" t="s">
        <v>6036</v>
      </c>
      <c r="AP1191">
        <v>72.23</v>
      </c>
      <c r="AQ1191">
        <v>2685</v>
      </c>
      <c r="AR1191">
        <v>0.15628</v>
      </c>
      <c r="AS1191">
        <v>16</v>
      </c>
      <c r="AT1191">
        <v>6.39</v>
      </c>
      <c r="AU1191">
        <f t="shared" si="37"/>
        <v>2.5039123630672928</v>
      </c>
      <c r="AV1191">
        <f t="shared" si="38"/>
        <v>0</v>
      </c>
    </row>
    <row r="1192" spans="41:48" x14ac:dyDescent="0.3">
      <c r="AO1192" t="s">
        <v>6036</v>
      </c>
      <c r="AP1192">
        <v>72.23</v>
      </c>
      <c r="AQ1192">
        <v>2675</v>
      </c>
      <c r="AR1192">
        <v>0.15967000000000001</v>
      </c>
      <c r="AS1192">
        <v>516</v>
      </c>
      <c r="AT1192">
        <v>6.39</v>
      </c>
      <c r="AU1192">
        <f t="shared" si="37"/>
        <v>80.751173708920192</v>
      </c>
      <c r="AV1192">
        <f t="shared" si="38"/>
        <v>0</v>
      </c>
    </row>
    <row r="1193" spans="41:48" x14ac:dyDescent="0.3">
      <c r="AO1193" t="s">
        <v>6036</v>
      </c>
      <c r="AP1193">
        <v>72.23</v>
      </c>
      <c r="AQ1193">
        <v>2665</v>
      </c>
      <c r="AR1193">
        <v>0.16356999999999999</v>
      </c>
      <c r="AS1193">
        <v>16</v>
      </c>
      <c r="AT1193">
        <v>6.2</v>
      </c>
      <c r="AU1193">
        <f t="shared" si="37"/>
        <v>2.5806451612903225</v>
      </c>
      <c r="AV1193">
        <f t="shared" si="38"/>
        <v>0</v>
      </c>
    </row>
    <row r="1194" spans="41:48" x14ac:dyDescent="0.3">
      <c r="AO1194" t="s">
        <v>6036</v>
      </c>
      <c r="AP1194">
        <v>72.23</v>
      </c>
      <c r="AQ1194">
        <v>2655</v>
      </c>
      <c r="AR1194">
        <v>0.16705</v>
      </c>
      <c r="AS1194">
        <v>2</v>
      </c>
      <c r="AT1194">
        <v>6.1</v>
      </c>
      <c r="AU1194">
        <f t="shared" si="37"/>
        <v>0.32786885245901642</v>
      </c>
      <c r="AV1194">
        <f t="shared" si="38"/>
        <v>0</v>
      </c>
    </row>
    <row r="1195" spans="41:48" x14ac:dyDescent="0.3">
      <c r="AO1195" t="s">
        <v>6036</v>
      </c>
      <c r="AP1195">
        <v>72.23</v>
      </c>
      <c r="AQ1195">
        <v>2635</v>
      </c>
      <c r="AR1195">
        <v>0.17329</v>
      </c>
      <c r="AS1195">
        <v>111</v>
      </c>
      <c r="AT1195">
        <v>5.9</v>
      </c>
      <c r="AU1195">
        <f t="shared" si="37"/>
        <v>18.813559322033896</v>
      </c>
      <c r="AV1195">
        <f t="shared" si="38"/>
        <v>0</v>
      </c>
    </row>
    <row r="1196" spans="41:48" x14ac:dyDescent="0.3">
      <c r="AO1196" t="s">
        <v>6036</v>
      </c>
      <c r="AP1196">
        <v>72.23</v>
      </c>
      <c r="AQ1196">
        <v>2595</v>
      </c>
      <c r="AR1196">
        <v>0.18467</v>
      </c>
      <c r="AS1196">
        <v>122</v>
      </c>
      <c r="AT1196">
        <v>5.49</v>
      </c>
      <c r="AU1196">
        <f t="shared" si="37"/>
        <v>22.222222222222221</v>
      </c>
      <c r="AV1196">
        <f t="shared" si="38"/>
        <v>0</v>
      </c>
    </row>
    <row r="1197" spans="41:48" x14ac:dyDescent="0.3">
      <c r="AO1197" t="s">
        <v>6036</v>
      </c>
      <c r="AP1197">
        <v>72.23</v>
      </c>
      <c r="AQ1197">
        <v>2565</v>
      </c>
      <c r="AR1197">
        <v>0.19289000000000001</v>
      </c>
      <c r="AS1197">
        <v>1</v>
      </c>
      <c r="AT1197">
        <v>5.0999999999999996</v>
      </c>
      <c r="AU1197">
        <f t="shared" si="37"/>
        <v>0.19607843137254904</v>
      </c>
      <c r="AV1197">
        <f t="shared" si="38"/>
        <v>0</v>
      </c>
    </row>
    <row r="1198" spans="41:48" x14ac:dyDescent="0.3">
      <c r="AO1198" t="s">
        <v>6036</v>
      </c>
      <c r="AP1198">
        <v>72.23</v>
      </c>
      <c r="AQ1198">
        <v>2555</v>
      </c>
      <c r="AR1198">
        <v>0.19534000000000001</v>
      </c>
      <c r="AS1198">
        <v>262</v>
      </c>
      <c r="AT1198">
        <v>5.0999999999999996</v>
      </c>
      <c r="AU1198">
        <f t="shared" si="37"/>
        <v>51.372549019607845</v>
      </c>
      <c r="AV1198">
        <f t="shared" si="38"/>
        <v>0</v>
      </c>
    </row>
    <row r="1199" spans="41:48" x14ac:dyDescent="0.3">
      <c r="AO1199" t="s">
        <v>6036</v>
      </c>
      <c r="AP1199">
        <v>72.23</v>
      </c>
      <c r="AQ1199">
        <v>2410</v>
      </c>
      <c r="AR1199">
        <v>0.23202</v>
      </c>
      <c r="AS1199">
        <v>4</v>
      </c>
      <c r="AT1199">
        <v>1.79</v>
      </c>
      <c r="AU1199">
        <f t="shared" si="37"/>
        <v>2.2346368715083798</v>
      </c>
      <c r="AV1199">
        <f t="shared" si="38"/>
        <v>0</v>
      </c>
    </row>
    <row r="1200" spans="41:48" x14ac:dyDescent="0.3">
      <c r="AO1200" t="s">
        <v>6036</v>
      </c>
      <c r="AP1200">
        <v>72.23</v>
      </c>
      <c r="AQ1200">
        <v>2395</v>
      </c>
      <c r="AR1200">
        <v>0.23563000000000001</v>
      </c>
      <c r="AS1200">
        <v>1</v>
      </c>
      <c r="AT1200">
        <v>1.72</v>
      </c>
      <c r="AU1200">
        <f t="shared" si="37"/>
        <v>0.58139534883720934</v>
      </c>
      <c r="AV1200">
        <f t="shared" si="38"/>
        <v>0</v>
      </c>
    </row>
    <row r="1201" spans="41:48" x14ac:dyDescent="0.3">
      <c r="AO1201" t="s">
        <v>6036</v>
      </c>
      <c r="AP1201">
        <v>72.23</v>
      </c>
      <c r="AQ1201">
        <v>2375</v>
      </c>
      <c r="AR1201">
        <v>0.24049000000000001</v>
      </c>
      <c r="AS1201">
        <v>1</v>
      </c>
      <c r="AT1201">
        <v>1.59</v>
      </c>
      <c r="AU1201">
        <f t="shared" si="37"/>
        <v>0.62893081761006286</v>
      </c>
      <c r="AV1201">
        <f t="shared" si="38"/>
        <v>0</v>
      </c>
    </row>
    <row r="1202" spans="41:48" x14ac:dyDescent="0.3">
      <c r="AO1202" t="s">
        <v>6036</v>
      </c>
      <c r="AP1202">
        <v>72.23</v>
      </c>
      <c r="AQ1202">
        <v>2315</v>
      </c>
      <c r="AR1202">
        <v>0.25358000000000003</v>
      </c>
      <c r="AS1202">
        <v>95</v>
      </c>
      <c r="AT1202">
        <v>1.3</v>
      </c>
      <c r="AU1202">
        <f t="shared" si="37"/>
        <v>73.07692307692308</v>
      </c>
      <c r="AV1202">
        <f t="shared" si="38"/>
        <v>0</v>
      </c>
    </row>
    <row r="1203" spans="41:48" x14ac:dyDescent="0.3">
      <c r="AO1203" t="s">
        <v>6036</v>
      </c>
      <c r="AP1203">
        <v>72.23</v>
      </c>
      <c r="AQ1203">
        <v>2295</v>
      </c>
      <c r="AR1203">
        <v>0.25886999999999999</v>
      </c>
      <c r="AS1203">
        <v>68</v>
      </c>
      <c r="AT1203">
        <v>1.29</v>
      </c>
      <c r="AU1203">
        <f t="shared" si="37"/>
        <v>52.713178294573645</v>
      </c>
      <c r="AV1203">
        <f t="shared" si="38"/>
        <v>0</v>
      </c>
    </row>
    <row r="1204" spans="41:48" x14ac:dyDescent="0.3">
      <c r="AO1204" t="s">
        <v>6036</v>
      </c>
      <c r="AP1204">
        <v>72.23</v>
      </c>
      <c r="AQ1204">
        <v>2100</v>
      </c>
      <c r="AR1204">
        <v>0.30032999999999999</v>
      </c>
      <c r="AS1204">
        <v>5</v>
      </c>
      <c r="AT1204">
        <v>0.7</v>
      </c>
      <c r="AU1204">
        <f t="shared" si="37"/>
        <v>7.1428571428571432</v>
      </c>
      <c r="AV1204">
        <f t="shared" si="38"/>
        <v>0</v>
      </c>
    </row>
    <row r="1205" spans="41:48" x14ac:dyDescent="0.3">
      <c r="AO1205" t="s">
        <v>6036</v>
      </c>
      <c r="AP1205">
        <v>86.23</v>
      </c>
      <c r="AQ1205">
        <v>2980</v>
      </c>
      <c r="AR1205">
        <v>-9.0000000000000006E-5</v>
      </c>
      <c r="AS1205">
        <v>1</v>
      </c>
      <c r="AT1205">
        <v>18.29</v>
      </c>
      <c r="AU1205">
        <f t="shared" si="37"/>
        <v>5.4674685620557682E-2</v>
      </c>
      <c r="AV1205">
        <f t="shared" si="38"/>
        <v>0</v>
      </c>
    </row>
    <row r="1206" spans="41:48" x14ac:dyDescent="0.3">
      <c r="AO1206" t="s">
        <v>6036</v>
      </c>
      <c r="AP1206">
        <v>86.23</v>
      </c>
      <c r="AQ1206">
        <v>2765</v>
      </c>
      <c r="AR1206">
        <v>6.0000000000000002E-5</v>
      </c>
      <c r="AS1206">
        <v>20</v>
      </c>
      <c r="AT1206">
        <v>18.5</v>
      </c>
      <c r="AU1206">
        <f t="shared" si="37"/>
        <v>1.0810810810810811</v>
      </c>
      <c r="AV1206">
        <f t="shared" si="38"/>
        <v>0</v>
      </c>
    </row>
    <row r="1207" spans="41:48" x14ac:dyDescent="0.3">
      <c r="AO1207" t="s">
        <v>6036</v>
      </c>
      <c r="AP1207">
        <v>86.23</v>
      </c>
      <c r="AQ1207">
        <v>2975</v>
      </c>
      <c r="AR1207">
        <v>6.9999999999999994E-5</v>
      </c>
      <c r="AS1207">
        <v>5</v>
      </c>
      <c r="AT1207">
        <v>18.309999999999999</v>
      </c>
      <c r="AU1207">
        <f t="shared" si="37"/>
        <v>0.27307482250136539</v>
      </c>
      <c r="AV1207">
        <f t="shared" si="38"/>
        <v>0</v>
      </c>
    </row>
    <row r="1208" spans="41:48" x14ac:dyDescent="0.3">
      <c r="AO1208" t="s">
        <v>6036</v>
      </c>
      <c r="AP1208">
        <v>86.23</v>
      </c>
      <c r="AQ1208">
        <v>2900</v>
      </c>
      <c r="AR1208">
        <v>-1.4999999999999999E-4</v>
      </c>
      <c r="AS1208">
        <v>5</v>
      </c>
      <c r="AT1208">
        <v>18.39</v>
      </c>
      <c r="AU1208">
        <f t="shared" si="37"/>
        <v>0.27188689505165853</v>
      </c>
      <c r="AV1208">
        <f t="shared" si="38"/>
        <v>0</v>
      </c>
    </row>
    <row r="1209" spans="41:48" x14ac:dyDescent="0.3">
      <c r="AO1209" t="s">
        <v>6036</v>
      </c>
      <c r="AP1209">
        <v>86.23</v>
      </c>
      <c r="AQ1209">
        <v>2780</v>
      </c>
      <c r="AR1209">
        <v>-2.1000000000000001E-4</v>
      </c>
      <c r="AS1209">
        <v>1</v>
      </c>
      <c r="AT1209">
        <v>18.41</v>
      </c>
      <c r="AU1209">
        <f t="shared" si="37"/>
        <v>5.4318305268875614E-2</v>
      </c>
      <c r="AV1209">
        <f t="shared" si="38"/>
        <v>0</v>
      </c>
    </row>
    <row r="1210" spans="41:48" x14ac:dyDescent="0.3">
      <c r="AO1210" t="s">
        <v>6036</v>
      </c>
      <c r="AP1210">
        <v>86.23</v>
      </c>
      <c r="AQ1210">
        <v>2790</v>
      </c>
      <c r="AR1210">
        <v>-2.2000000000000001E-4</v>
      </c>
      <c r="AS1210">
        <v>1</v>
      </c>
      <c r="AT1210">
        <v>18.399999999999999</v>
      </c>
      <c r="AU1210">
        <f t="shared" si="37"/>
        <v>5.4347826086956527E-2</v>
      </c>
      <c r="AV1210">
        <f t="shared" si="38"/>
        <v>0</v>
      </c>
    </row>
    <row r="1211" spans="41:48" x14ac:dyDescent="0.3">
      <c r="AO1211" t="s">
        <v>6036</v>
      </c>
      <c r="AP1211">
        <v>86.23</v>
      </c>
      <c r="AQ1211">
        <v>3000</v>
      </c>
      <c r="AR1211">
        <v>-2.3000000000000001E-4</v>
      </c>
      <c r="AS1211">
        <v>1</v>
      </c>
      <c r="AT1211">
        <v>18.399999999999999</v>
      </c>
      <c r="AU1211">
        <f t="shared" si="37"/>
        <v>5.4347826086956527E-2</v>
      </c>
      <c r="AV1211">
        <f t="shared" si="38"/>
        <v>0</v>
      </c>
    </row>
    <row r="1212" spans="41:48" x14ac:dyDescent="0.3">
      <c r="AO1212" t="s">
        <v>6036</v>
      </c>
      <c r="AP1212">
        <v>86.23</v>
      </c>
      <c r="AQ1212">
        <v>2770</v>
      </c>
      <c r="AR1212">
        <v>-2.7999999999999998E-4</v>
      </c>
      <c r="AS1212">
        <v>1</v>
      </c>
      <c r="AT1212">
        <v>18.52</v>
      </c>
      <c r="AU1212">
        <f t="shared" si="37"/>
        <v>5.3995680345572353E-2</v>
      </c>
      <c r="AV1212">
        <f t="shared" si="38"/>
        <v>0</v>
      </c>
    </row>
    <row r="1213" spans="41:48" x14ac:dyDescent="0.3">
      <c r="AO1213" t="s">
        <v>6036</v>
      </c>
      <c r="AP1213">
        <v>86.23</v>
      </c>
      <c r="AQ1213">
        <v>2935</v>
      </c>
      <c r="AR1213">
        <v>2.9E-4</v>
      </c>
      <c r="AS1213">
        <v>12</v>
      </c>
      <c r="AT1213">
        <v>18.399999999999999</v>
      </c>
      <c r="AU1213">
        <f t="shared" si="37"/>
        <v>0.65217391304347827</v>
      </c>
      <c r="AV1213">
        <f t="shared" si="38"/>
        <v>0</v>
      </c>
    </row>
    <row r="1214" spans="41:48" x14ac:dyDescent="0.3">
      <c r="AO1214" t="s">
        <v>6036</v>
      </c>
      <c r="AP1214">
        <v>86.23</v>
      </c>
      <c r="AQ1214">
        <v>2775</v>
      </c>
      <c r="AR1214">
        <v>3.2000000000000003E-4</v>
      </c>
      <c r="AS1214">
        <v>1</v>
      </c>
      <c r="AT1214">
        <v>18.5</v>
      </c>
      <c r="AU1214">
        <f t="shared" si="37"/>
        <v>5.4054054054054057E-2</v>
      </c>
      <c r="AV1214">
        <f t="shared" si="38"/>
        <v>0</v>
      </c>
    </row>
    <row r="1215" spans="41:48" x14ac:dyDescent="0.3">
      <c r="AO1215" t="s">
        <v>6036</v>
      </c>
      <c r="AP1215">
        <v>86.23</v>
      </c>
      <c r="AQ1215">
        <v>2870</v>
      </c>
      <c r="AR1215">
        <v>3.3E-4</v>
      </c>
      <c r="AS1215">
        <v>1</v>
      </c>
      <c r="AT1215">
        <v>18.41</v>
      </c>
      <c r="AU1215">
        <f t="shared" si="37"/>
        <v>5.4318305268875614E-2</v>
      </c>
      <c r="AV1215">
        <f t="shared" si="38"/>
        <v>0</v>
      </c>
    </row>
    <row r="1216" spans="41:48" x14ac:dyDescent="0.3">
      <c r="AO1216" t="s">
        <v>6036</v>
      </c>
      <c r="AP1216">
        <v>86.23</v>
      </c>
      <c r="AQ1216">
        <v>2910</v>
      </c>
      <c r="AR1216">
        <v>4.0999999999999999E-4</v>
      </c>
      <c r="AS1216">
        <v>5</v>
      </c>
      <c r="AT1216">
        <v>18.399999999999999</v>
      </c>
      <c r="AU1216">
        <f t="shared" si="37"/>
        <v>0.27173913043478265</v>
      </c>
      <c r="AV1216">
        <f t="shared" si="38"/>
        <v>0</v>
      </c>
    </row>
    <row r="1217" spans="41:48" x14ac:dyDescent="0.3">
      <c r="AO1217" t="s">
        <v>6036</v>
      </c>
      <c r="AP1217">
        <v>86.23</v>
      </c>
      <c r="AQ1217">
        <v>2820</v>
      </c>
      <c r="AR1217">
        <v>4.8999999999999998E-4</v>
      </c>
      <c r="AS1217">
        <v>10</v>
      </c>
      <c r="AT1217">
        <v>18.41</v>
      </c>
      <c r="AU1217">
        <f t="shared" si="37"/>
        <v>0.54318305268875611</v>
      </c>
      <c r="AV1217">
        <f t="shared" si="38"/>
        <v>0</v>
      </c>
    </row>
    <row r="1218" spans="41:48" x14ac:dyDescent="0.3">
      <c r="AO1218" t="s">
        <v>6036</v>
      </c>
      <c r="AP1218">
        <v>86.23</v>
      </c>
      <c r="AQ1218">
        <v>2955</v>
      </c>
      <c r="AR1218">
        <v>5.5000000000000003E-4</v>
      </c>
      <c r="AS1218">
        <v>10</v>
      </c>
      <c r="AT1218">
        <v>18.29</v>
      </c>
      <c r="AU1218">
        <f t="shared" si="37"/>
        <v>0.54674685620557684</v>
      </c>
      <c r="AV1218">
        <f t="shared" si="38"/>
        <v>0</v>
      </c>
    </row>
    <row r="1219" spans="41:48" x14ac:dyDescent="0.3">
      <c r="AO1219" t="s">
        <v>6036</v>
      </c>
      <c r="AP1219">
        <v>86.23</v>
      </c>
      <c r="AQ1219">
        <v>2860</v>
      </c>
      <c r="AR1219">
        <v>6.6E-4</v>
      </c>
      <c r="AS1219">
        <v>1</v>
      </c>
      <c r="AT1219">
        <v>18.510000000000002</v>
      </c>
      <c r="AU1219">
        <f t="shared" ref="AU1219:AU1282" si="39">AS1219/AT1219</f>
        <v>5.4024851431658562E-2</v>
      </c>
      <c r="AV1219">
        <f t="shared" ref="AV1219:AV1282" si="40">IF(AU1219&lt;AZ1221,1,0)*IF(AU1219&gt;AZ1220,1,0)</f>
        <v>0</v>
      </c>
    </row>
    <row r="1220" spans="41:48" x14ac:dyDescent="0.3">
      <c r="AO1220" t="s">
        <v>6036</v>
      </c>
      <c r="AP1220">
        <v>86.23</v>
      </c>
      <c r="AQ1220">
        <v>2880</v>
      </c>
      <c r="AR1220">
        <v>6.6E-4</v>
      </c>
      <c r="AS1220">
        <v>9</v>
      </c>
      <c r="AT1220">
        <v>18.41</v>
      </c>
      <c r="AU1220">
        <f t="shared" si="39"/>
        <v>0.48886474741988051</v>
      </c>
      <c r="AV1220">
        <f t="shared" si="40"/>
        <v>0</v>
      </c>
    </row>
    <row r="1221" spans="41:48" x14ac:dyDescent="0.3">
      <c r="AO1221" t="s">
        <v>6036</v>
      </c>
      <c r="AP1221">
        <v>86.23</v>
      </c>
      <c r="AQ1221">
        <v>2755</v>
      </c>
      <c r="AR1221">
        <v>0.10803</v>
      </c>
      <c r="AS1221">
        <v>243</v>
      </c>
      <c r="AT1221">
        <v>18.399999999999999</v>
      </c>
      <c r="AU1221">
        <f t="shared" si="39"/>
        <v>13.206521739130435</v>
      </c>
      <c r="AV1221">
        <f t="shared" si="40"/>
        <v>0</v>
      </c>
    </row>
    <row r="1222" spans="41:48" x14ac:dyDescent="0.3">
      <c r="AO1222" t="s">
        <v>6036</v>
      </c>
      <c r="AP1222">
        <v>86.23</v>
      </c>
      <c r="AQ1222">
        <v>2745</v>
      </c>
      <c r="AR1222">
        <v>0.12187000000000001</v>
      </c>
      <c r="AS1222">
        <v>1</v>
      </c>
      <c r="AT1222">
        <v>18.399999999999999</v>
      </c>
      <c r="AU1222">
        <f t="shared" si="39"/>
        <v>5.4347826086956527E-2</v>
      </c>
      <c r="AV1222">
        <f t="shared" si="40"/>
        <v>0</v>
      </c>
    </row>
    <row r="1223" spans="41:48" x14ac:dyDescent="0.3">
      <c r="AO1223" t="s">
        <v>6036</v>
      </c>
      <c r="AP1223">
        <v>86.23</v>
      </c>
      <c r="AQ1223">
        <v>2735</v>
      </c>
      <c r="AR1223">
        <v>0.1303</v>
      </c>
      <c r="AS1223">
        <v>15</v>
      </c>
      <c r="AT1223">
        <v>18.3</v>
      </c>
      <c r="AU1223">
        <f t="shared" si="39"/>
        <v>0.81967213114754101</v>
      </c>
      <c r="AV1223">
        <f t="shared" si="40"/>
        <v>0</v>
      </c>
    </row>
    <row r="1224" spans="41:48" x14ac:dyDescent="0.3">
      <c r="AO1224" t="s">
        <v>6036</v>
      </c>
      <c r="AP1224">
        <v>86.23</v>
      </c>
      <c r="AQ1224">
        <v>2730</v>
      </c>
      <c r="AR1224">
        <v>0.13400000000000001</v>
      </c>
      <c r="AS1224">
        <v>2</v>
      </c>
      <c r="AT1224">
        <v>18.3</v>
      </c>
      <c r="AU1224">
        <f t="shared" si="39"/>
        <v>0.10928961748633879</v>
      </c>
      <c r="AV1224">
        <f t="shared" si="40"/>
        <v>0</v>
      </c>
    </row>
    <row r="1225" spans="41:48" x14ac:dyDescent="0.3">
      <c r="AO1225" t="s">
        <v>6036</v>
      </c>
      <c r="AP1225">
        <v>86.23</v>
      </c>
      <c r="AQ1225">
        <v>2715</v>
      </c>
      <c r="AR1225">
        <v>0.14271</v>
      </c>
      <c r="AS1225">
        <v>1</v>
      </c>
      <c r="AT1225">
        <v>18.309999999999999</v>
      </c>
      <c r="AU1225">
        <f t="shared" si="39"/>
        <v>5.4614964500273082E-2</v>
      </c>
      <c r="AV1225">
        <f t="shared" si="40"/>
        <v>0</v>
      </c>
    </row>
    <row r="1226" spans="41:48" x14ac:dyDescent="0.3">
      <c r="AO1226" t="s">
        <v>6036</v>
      </c>
      <c r="AP1226">
        <v>86.23</v>
      </c>
      <c r="AQ1226">
        <v>2710</v>
      </c>
      <c r="AR1226">
        <v>0.14527999999999999</v>
      </c>
      <c r="AS1226">
        <v>74</v>
      </c>
      <c r="AT1226">
        <v>18.309999999999999</v>
      </c>
      <c r="AU1226">
        <f t="shared" si="39"/>
        <v>4.0415073730202078</v>
      </c>
      <c r="AV1226">
        <f t="shared" si="40"/>
        <v>0</v>
      </c>
    </row>
    <row r="1227" spans="41:48" x14ac:dyDescent="0.3">
      <c r="AO1227" t="s">
        <v>6036</v>
      </c>
      <c r="AP1227">
        <v>86.23</v>
      </c>
      <c r="AQ1227">
        <v>2705</v>
      </c>
      <c r="AR1227">
        <v>0.14751</v>
      </c>
      <c r="AS1227">
        <v>1</v>
      </c>
      <c r="AT1227">
        <v>18.29</v>
      </c>
      <c r="AU1227">
        <f t="shared" si="39"/>
        <v>5.4674685620557682E-2</v>
      </c>
      <c r="AV1227">
        <f t="shared" si="40"/>
        <v>0</v>
      </c>
    </row>
    <row r="1228" spans="41:48" x14ac:dyDescent="0.3">
      <c r="AO1228" t="s">
        <v>6036</v>
      </c>
      <c r="AP1228">
        <v>86.23</v>
      </c>
      <c r="AQ1228">
        <v>2695</v>
      </c>
      <c r="AR1228">
        <v>0.14979000000000001</v>
      </c>
      <c r="AS1228">
        <v>1</v>
      </c>
      <c r="AT1228">
        <v>12.31</v>
      </c>
      <c r="AU1228">
        <f t="shared" si="39"/>
        <v>8.1234768480909825E-2</v>
      </c>
      <c r="AV1228">
        <f t="shared" si="40"/>
        <v>0</v>
      </c>
    </row>
    <row r="1229" spans="41:48" x14ac:dyDescent="0.3">
      <c r="AO1229" t="s">
        <v>6036</v>
      </c>
      <c r="AP1229">
        <v>86.23</v>
      </c>
      <c r="AQ1229">
        <v>2690</v>
      </c>
      <c r="AR1229">
        <v>0.15273</v>
      </c>
      <c r="AS1229">
        <v>1</v>
      </c>
      <c r="AT1229">
        <v>12.3</v>
      </c>
      <c r="AU1229">
        <f t="shared" si="39"/>
        <v>8.1300813008130079E-2</v>
      </c>
      <c r="AV1229">
        <f t="shared" si="40"/>
        <v>0</v>
      </c>
    </row>
    <row r="1230" spans="41:48" x14ac:dyDescent="0.3">
      <c r="AO1230" t="s">
        <v>6036</v>
      </c>
      <c r="AP1230">
        <v>86.23</v>
      </c>
      <c r="AQ1230">
        <v>2685</v>
      </c>
      <c r="AR1230">
        <v>0.15451999999999999</v>
      </c>
      <c r="AS1230">
        <v>1</v>
      </c>
      <c r="AT1230">
        <v>12.3</v>
      </c>
      <c r="AU1230">
        <f t="shared" si="39"/>
        <v>8.1300813008130079E-2</v>
      </c>
      <c r="AV1230">
        <f t="shared" si="40"/>
        <v>0</v>
      </c>
    </row>
    <row r="1231" spans="41:48" x14ac:dyDescent="0.3">
      <c r="AO1231" t="s">
        <v>6036</v>
      </c>
      <c r="AP1231">
        <v>86.23</v>
      </c>
      <c r="AQ1231">
        <v>2680</v>
      </c>
      <c r="AR1231">
        <v>0.15644</v>
      </c>
      <c r="AS1231">
        <v>1</v>
      </c>
      <c r="AT1231">
        <v>12.32</v>
      </c>
      <c r="AU1231">
        <f t="shared" si="39"/>
        <v>8.1168831168831168E-2</v>
      </c>
      <c r="AV1231">
        <f t="shared" si="40"/>
        <v>0</v>
      </c>
    </row>
    <row r="1232" spans="41:48" x14ac:dyDescent="0.3">
      <c r="AO1232" t="s">
        <v>6036</v>
      </c>
      <c r="AP1232">
        <v>86.23</v>
      </c>
      <c r="AQ1232">
        <v>2635</v>
      </c>
      <c r="AR1232">
        <v>0.17171</v>
      </c>
      <c r="AS1232">
        <v>1</v>
      </c>
      <c r="AT1232">
        <v>12.12</v>
      </c>
      <c r="AU1232">
        <f t="shared" si="39"/>
        <v>8.2508250825082508E-2</v>
      </c>
      <c r="AV1232">
        <f t="shared" si="40"/>
        <v>0</v>
      </c>
    </row>
    <row r="1233" spans="41:48" x14ac:dyDescent="0.3">
      <c r="AO1233" t="s">
        <v>6036</v>
      </c>
      <c r="AP1233">
        <v>86.23</v>
      </c>
      <c r="AQ1233">
        <v>2630</v>
      </c>
      <c r="AR1233">
        <v>0.17246</v>
      </c>
      <c r="AS1233">
        <v>1</v>
      </c>
      <c r="AT1233">
        <v>12.2</v>
      </c>
      <c r="AU1233">
        <f t="shared" si="39"/>
        <v>8.1967213114754106E-2</v>
      </c>
      <c r="AV1233">
        <f t="shared" si="40"/>
        <v>0</v>
      </c>
    </row>
    <row r="1234" spans="41:48" x14ac:dyDescent="0.3">
      <c r="AO1234" t="s">
        <v>6036</v>
      </c>
      <c r="AP1234">
        <v>86.23</v>
      </c>
      <c r="AQ1234">
        <v>2610</v>
      </c>
      <c r="AR1234">
        <v>0.17888999999999999</v>
      </c>
      <c r="AS1234">
        <v>2</v>
      </c>
      <c r="AT1234">
        <v>12.21</v>
      </c>
      <c r="AU1234">
        <f t="shared" si="39"/>
        <v>0.16380016380016379</v>
      </c>
      <c r="AV1234">
        <f t="shared" si="40"/>
        <v>0</v>
      </c>
    </row>
    <row r="1235" spans="41:48" x14ac:dyDescent="0.3">
      <c r="AO1235" t="s">
        <v>6036</v>
      </c>
      <c r="AP1235">
        <v>86.23</v>
      </c>
      <c r="AQ1235">
        <v>2590</v>
      </c>
      <c r="AR1235">
        <v>0.18346999999999999</v>
      </c>
      <c r="AS1235">
        <v>89</v>
      </c>
      <c r="AT1235">
        <v>12.11</v>
      </c>
      <c r="AU1235">
        <f t="shared" si="39"/>
        <v>7.3492981007431881</v>
      </c>
      <c r="AV1235">
        <f t="shared" si="40"/>
        <v>0</v>
      </c>
    </row>
    <row r="1236" spans="41:48" x14ac:dyDescent="0.3">
      <c r="AO1236" t="s">
        <v>6036</v>
      </c>
      <c r="AP1236">
        <v>86.23</v>
      </c>
      <c r="AQ1236">
        <v>2565</v>
      </c>
      <c r="AR1236">
        <v>0.19045999999999999</v>
      </c>
      <c r="AS1236">
        <v>3</v>
      </c>
      <c r="AT1236">
        <v>12.09</v>
      </c>
      <c r="AU1236">
        <f t="shared" si="39"/>
        <v>0.24813895781637718</v>
      </c>
      <c r="AV1236">
        <f t="shared" si="40"/>
        <v>0</v>
      </c>
    </row>
    <row r="1237" spans="41:48" x14ac:dyDescent="0.3">
      <c r="AO1237" t="s">
        <v>6036</v>
      </c>
      <c r="AP1237">
        <v>86.23</v>
      </c>
      <c r="AQ1237">
        <v>2560</v>
      </c>
      <c r="AR1237">
        <v>0.19217000000000001</v>
      </c>
      <c r="AS1237">
        <v>90</v>
      </c>
      <c r="AT1237">
        <v>12.09</v>
      </c>
      <c r="AU1237">
        <f t="shared" si="39"/>
        <v>7.4441687344913152</v>
      </c>
      <c r="AV1237">
        <f t="shared" si="40"/>
        <v>0</v>
      </c>
    </row>
    <row r="1238" spans="41:48" x14ac:dyDescent="0.3">
      <c r="AO1238" t="s">
        <v>6036</v>
      </c>
      <c r="AP1238">
        <v>86.23</v>
      </c>
      <c r="AQ1238">
        <v>2535</v>
      </c>
      <c r="AR1238">
        <v>0.19872999999999999</v>
      </c>
      <c r="AS1238">
        <v>31</v>
      </c>
      <c r="AT1238">
        <v>12.2</v>
      </c>
      <c r="AU1238">
        <f t="shared" si="39"/>
        <v>2.540983606557377</v>
      </c>
      <c r="AV1238">
        <f t="shared" si="40"/>
        <v>0</v>
      </c>
    </row>
    <row r="1239" spans="41:48" x14ac:dyDescent="0.3">
      <c r="AO1239" t="s">
        <v>6036</v>
      </c>
      <c r="AP1239">
        <v>86.23</v>
      </c>
      <c r="AQ1239">
        <v>2520</v>
      </c>
      <c r="AR1239">
        <v>0.20211999999999999</v>
      </c>
      <c r="AS1239">
        <v>2</v>
      </c>
      <c r="AT1239">
        <v>12.31</v>
      </c>
      <c r="AU1239">
        <f t="shared" si="39"/>
        <v>0.16246953696181965</v>
      </c>
      <c r="AV1239">
        <f t="shared" si="40"/>
        <v>0</v>
      </c>
    </row>
    <row r="1240" spans="41:48" x14ac:dyDescent="0.3">
      <c r="AO1240" t="s">
        <v>6036</v>
      </c>
      <c r="AP1240">
        <v>86.23</v>
      </c>
      <c r="AQ1240">
        <v>2515</v>
      </c>
      <c r="AR1240">
        <v>0.20324</v>
      </c>
      <c r="AS1240">
        <v>63</v>
      </c>
      <c r="AT1240">
        <v>12.3</v>
      </c>
      <c r="AU1240">
        <f t="shared" si="39"/>
        <v>5.1219512195121952</v>
      </c>
      <c r="AV1240">
        <f t="shared" si="40"/>
        <v>0</v>
      </c>
    </row>
    <row r="1241" spans="41:48" x14ac:dyDescent="0.3">
      <c r="AO1241" t="s">
        <v>6036</v>
      </c>
      <c r="AP1241">
        <v>86.23</v>
      </c>
      <c r="AQ1241">
        <v>2505</v>
      </c>
      <c r="AR1241">
        <v>0.20527000000000001</v>
      </c>
      <c r="AS1241">
        <v>1</v>
      </c>
      <c r="AT1241">
        <v>12.31</v>
      </c>
      <c r="AU1241">
        <f t="shared" si="39"/>
        <v>8.1234768480909825E-2</v>
      </c>
      <c r="AV1241">
        <f t="shared" si="40"/>
        <v>0</v>
      </c>
    </row>
    <row r="1242" spans="41:48" x14ac:dyDescent="0.3">
      <c r="AO1242" t="s">
        <v>6036</v>
      </c>
      <c r="AP1242">
        <v>86.23</v>
      </c>
      <c r="AQ1242">
        <v>2495</v>
      </c>
      <c r="AR1242">
        <v>0.20760000000000001</v>
      </c>
      <c r="AS1242">
        <v>3</v>
      </c>
      <c r="AT1242">
        <v>7.7</v>
      </c>
      <c r="AU1242">
        <f t="shared" si="39"/>
        <v>0.38961038961038963</v>
      </c>
      <c r="AV1242">
        <f t="shared" si="40"/>
        <v>0</v>
      </c>
    </row>
    <row r="1243" spans="41:48" x14ac:dyDescent="0.3">
      <c r="AO1243" t="s">
        <v>6036</v>
      </c>
      <c r="AP1243">
        <v>86.23</v>
      </c>
      <c r="AQ1243">
        <v>2485</v>
      </c>
      <c r="AR1243">
        <v>0.21054999999999999</v>
      </c>
      <c r="AS1243">
        <v>1</v>
      </c>
      <c r="AT1243">
        <v>7.79</v>
      </c>
      <c r="AU1243">
        <f t="shared" si="39"/>
        <v>0.12836970474967907</v>
      </c>
      <c r="AV1243">
        <f t="shared" si="40"/>
        <v>0</v>
      </c>
    </row>
    <row r="1244" spans="41:48" x14ac:dyDescent="0.3">
      <c r="AO1244" t="s">
        <v>6036</v>
      </c>
      <c r="AP1244">
        <v>86.23</v>
      </c>
      <c r="AQ1244">
        <v>2480</v>
      </c>
      <c r="AR1244">
        <v>0.21103</v>
      </c>
      <c r="AS1244">
        <v>63</v>
      </c>
      <c r="AT1244">
        <v>7.79</v>
      </c>
      <c r="AU1244">
        <f t="shared" si="39"/>
        <v>8.0872913992297821</v>
      </c>
      <c r="AV1244">
        <f t="shared" si="40"/>
        <v>0</v>
      </c>
    </row>
    <row r="1245" spans="41:48" x14ac:dyDescent="0.3">
      <c r="AO1245" t="s">
        <v>6036</v>
      </c>
      <c r="AP1245">
        <v>86.23</v>
      </c>
      <c r="AQ1245">
        <v>2470</v>
      </c>
      <c r="AR1245">
        <v>0.21462000000000001</v>
      </c>
      <c r="AS1245">
        <v>2</v>
      </c>
      <c r="AT1245">
        <v>7.71</v>
      </c>
      <c r="AU1245">
        <f t="shared" si="39"/>
        <v>0.25940337224383919</v>
      </c>
      <c r="AV1245">
        <f t="shared" si="40"/>
        <v>0</v>
      </c>
    </row>
    <row r="1246" spans="41:48" x14ac:dyDescent="0.3">
      <c r="AO1246" t="s">
        <v>6036</v>
      </c>
      <c r="AP1246">
        <v>86.23</v>
      </c>
      <c r="AQ1246">
        <v>2460</v>
      </c>
      <c r="AR1246">
        <v>0.21651000000000001</v>
      </c>
      <c r="AS1246">
        <v>1</v>
      </c>
      <c r="AT1246">
        <v>7.69</v>
      </c>
      <c r="AU1246">
        <f t="shared" si="39"/>
        <v>0.13003901170351104</v>
      </c>
      <c r="AV1246">
        <f t="shared" si="40"/>
        <v>0</v>
      </c>
    </row>
    <row r="1247" spans="41:48" x14ac:dyDescent="0.3">
      <c r="AO1247" t="s">
        <v>6036</v>
      </c>
      <c r="AP1247">
        <v>86.23</v>
      </c>
      <c r="AQ1247">
        <v>2455</v>
      </c>
      <c r="AR1247">
        <v>0.21772</v>
      </c>
      <c r="AS1247">
        <v>87</v>
      </c>
      <c r="AT1247">
        <v>7.7</v>
      </c>
      <c r="AU1247">
        <f t="shared" si="39"/>
        <v>11.298701298701298</v>
      </c>
      <c r="AV1247">
        <f t="shared" si="40"/>
        <v>0</v>
      </c>
    </row>
    <row r="1248" spans="41:48" x14ac:dyDescent="0.3">
      <c r="AO1248" t="s">
        <v>6036</v>
      </c>
      <c r="AP1248">
        <v>86.23</v>
      </c>
      <c r="AQ1248">
        <v>2445</v>
      </c>
      <c r="AR1248">
        <v>0.22042999999999999</v>
      </c>
      <c r="AS1248">
        <v>1</v>
      </c>
      <c r="AT1248">
        <v>7.69</v>
      </c>
      <c r="AU1248">
        <f t="shared" si="39"/>
        <v>0.13003901170351104</v>
      </c>
      <c r="AV1248">
        <f t="shared" si="40"/>
        <v>0</v>
      </c>
    </row>
    <row r="1249" spans="41:48" x14ac:dyDescent="0.3">
      <c r="AO1249" t="s">
        <v>6036</v>
      </c>
      <c r="AP1249">
        <v>86.23</v>
      </c>
      <c r="AQ1249">
        <v>2440</v>
      </c>
      <c r="AR1249">
        <v>0.22153</v>
      </c>
      <c r="AS1249">
        <v>175</v>
      </c>
      <c r="AT1249">
        <v>7.7</v>
      </c>
      <c r="AU1249">
        <f t="shared" si="39"/>
        <v>22.727272727272727</v>
      </c>
      <c r="AV1249">
        <f t="shared" si="40"/>
        <v>0</v>
      </c>
    </row>
    <row r="1250" spans="41:48" x14ac:dyDescent="0.3">
      <c r="AO1250" t="s">
        <v>6036</v>
      </c>
      <c r="AP1250">
        <v>86.23</v>
      </c>
      <c r="AQ1250">
        <v>2430</v>
      </c>
      <c r="AR1250">
        <v>0.22350999999999999</v>
      </c>
      <c r="AS1250">
        <v>25</v>
      </c>
      <c r="AT1250">
        <v>7.71</v>
      </c>
      <c r="AU1250">
        <f t="shared" si="39"/>
        <v>3.2425421530479897</v>
      </c>
      <c r="AV1250">
        <f t="shared" si="40"/>
        <v>0</v>
      </c>
    </row>
    <row r="1251" spans="41:48" x14ac:dyDescent="0.3">
      <c r="AO1251" t="s">
        <v>6036</v>
      </c>
      <c r="AP1251">
        <v>86.23</v>
      </c>
      <c r="AQ1251">
        <v>2420</v>
      </c>
      <c r="AR1251">
        <v>0.22502</v>
      </c>
      <c r="AS1251">
        <v>1</v>
      </c>
      <c r="AT1251">
        <v>7.7</v>
      </c>
      <c r="AU1251">
        <f t="shared" si="39"/>
        <v>0.12987012987012986</v>
      </c>
      <c r="AV1251">
        <f t="shared" si="40"/>
        <v>0</v>
      </c>
    </row>
    <row r="1252" spans="41:48" x14ac:dyDescent="0.3">
      <c r="AO1252" t="s">
        <v>6036</v>
      </c>
      <c r="AP1252">
        <v>86.23</v>
      </c>
      <c r="AQ1252">
        <v>2415</v>
      </c>
      <c r="AR1252">
        <v>0.22628999999999999</v>
      </c>
      <c r="AS1252">
        <v>5</v>
      </c>
      <c r="AT1252">
        <v>7.7</v>
      </c>
      <c r="AU1252">
        <f t="shared" si="39"/>
        <v>0.64935064935064934</v>
      </c>
      <c r="AV1252">
        <f t="shared" si="40"/>
        <v>0</v>
      </c>
    </row>
    <row r="1253" spans="41:48" x14ac:dyDescent="0.3">
      <c r="AO1253" t="s">
        <v>6036</v>
      </c>
      <c r="AP1253">
        <v>86.23</v>
      </c>
      <c r="AQ1253">
        <v>2410</v>
      </c>
      <c r="AR1253">
        <v>0.22736999999999999</v>
      </c>
      <c r="AS1253">
        <v>29</v>
      </c>
      <c r="AT1253">
        <v>7.8</v>
      </c>
      <c r="AU1253">
        <f t="shared" si="39"/>
        <v>3.7179487179487181</v>
      </c>
      <c r="AV1253">
        <f t="shared" si="40"/>
        <v>0</v>
      </c>
    </row>
    <row r="1254" spans="41:48" x14ac:dyDescent="0.3">
      <c r="AO1254" t="s">
        <v>6036</v>
      </c>
      <c r="AP1254">
        <v>86.23</v>
      </c>
      <c r="AQ1254">
        <v>2390</v>
      </c>
      <c r="AR1254">
        <v>0.23183000000000001</v>
      </c>
      <c r="AS1254">
        <v>5</v>
      </c>
      <c r="AT1254">
        <v>7.69</v>
      </c>
      <c r="AU1254">
        <f t="shared" si="39"/>
        <v>0.65019505851755521</v>
      </c>
      <c r="AV1254">
        <f t="shared" si="40"/>
        <v>0</v>
      </c>
    </row>
    <row r="1255" spans="41:48" x14ac:dyDescent="0.3">
      <c r="AO1255" t="s">
        <v>6036</v>
      </c>
      <c r="AP1255">
        <v>86.23</v>
      </c>
      <c r="AQ1255">
        <v>2380</v>
      </c>
      <c r="AR1255">
        <v>0.23383000000000001</v>
      </c>
      <c r="AS1255">
        <v>1</v>
      </c>
      <c r="AT1255">
        <v>7.7</v>
      </c>
      <c r="AU1255">
        <f t="shared" si="39"/>
        <v>0.12987012987012986</v>
      </c>
      <c r="AV1255">
        <f t="shared" si="40"/>
        <v>0</v>
      </c>
    </row>
    <row r="1256" spans="41:48" x14ac:dyDescent="0.3">
      <c r="AO1256" t="s">
        <v>6036</v>
      </c>
      <c r="AP1256">
        <v>86.23</v>
      </c>
      <c r="AQ1256">
        <v>2370</v>
      </c>
      <c r="AR1256">
        <v>0.23658999999999999</v>
      </c>
      <c r="AS1256">
        <v>32</v>
      </c>
      <c r="AT1256">
        <v>7.7</v>
      </c>
      <c r="AU1256">
        <f t="shared" si="39"/>
        <v>4.1558441558441555</v>
      </c>
      <c r="AV1256">
        <f t="shared" si="40"/>
        <v>0</v>
      </c>
    </row>
    <row r="1257" spans="41:48" x14ac:dyDescent="0.3">
      <c r="AO1257" t="s">
        <v>6036</v>
      </c>
      <c r="AP1257">
        <v>86.23</v>
      </c>
      <c r="AQ1257">
        <v>2360</v>
      </c>
      <c r="AR1257">
        <v>0.23882</v>
      </c>
      <c r="AS1257">
        <v>30</v>
      </c>
      <c r="AT1257">
        <v>7.7</v>
      </c>
      <c r="AU1257">
        <f t="shared" si="39"/>
        <v>3.8961038961038961</v>
      </c>
      <c r="AV1257">
        <f t="shared" si="40"/>
        <v>0</v>
      </c>
    </row>
    <row r="1258" spans="41:48" x14ac:dyDescent="0.3">
      <c r="AO1258" t="s">
        <v>6036</v>
      </c>
      <c r="AP1258">
        <v>86.23</v>
      </c>
      <c r="AQ1258">
        <v>2345</v>
      </c>
      <c r="AR1258">
        <v>0.24206</v>
      </c>
      <c r="AS1258">
        <v>1</v>
      </c>
      <c r="AT1258">
        <v>7.7</v>
      </c>
      <c r="AU1258">
        <f t="shared" si="39"/>
        <v>0.12987012987012986</v>
      </c>
      <c r="AV1258">
        <f t="shared" si="40"/>
        <v>0</v>
      </c>
    </row>
    <row r="1259" spans="41:48" x14ac:dyDescent="0.3">
      <c r="AO1259" t="s">
        <v>6036</v>
      </c>
      <c r="AP1259">
        <v>86.23</v>
      </c>
      <c r="AQ1259">
        <v>2320</v>
      </c>
      <c r="AR1259">
        <v>0.24662999999999999</v>
      </c>
      <c r="AS1259">
        <v>1</v>
      </c>
      <c r="AT1259">
        <v>7.6</v>
      </c>
      <c r="AU1259">
        <f t="shared" si="39"/>
        <v>0.13157894736842105</v>
      </c>
      <c r="AV1259">
        <f t="shared" si="40"/>
        <v>0</v>
      </c>
    </row>
    <row r="1260" spans="41:48" x14ac:dyDescent="0.3">
      <c r="AO1260" t="s">
        <v>6036</v>
      </c>
      <c r="AP1260">
        <v>86.23</v>
      </c>
      <c r="AQ1260">
        <v>2275</v>
      </c>
      <c r="AR1260">
        <v>0.25545000000000001</v>
      </c>
      <c r="AS1260">
        <v>80</v>
      </c>
      <c r="AT1260">
        <v>1.49</v>
      </c>
      <c r="AU1260">
        <f t="shared" si="39"/>
        <v>53.691275167785236</v>
      </c>
      <c r="AV1260">
        <f t="shared" si="40"/>
        <v>0</v>
      </c>
    </row>
    <row r="1261" spans="41:48" x14ac:dyDescent="0.3">
      <c r="AO1261" t="s">
        <v>6036</v>
      </c>
      <c r="AP1261">
        <v>86.23</v>
      </c>
      <c r="AQ1261">
        <v>2260</v>
      </c>
      <c r="AR1261">
        <v>0.25877</v>
      </c>
      <c r="AS1261">
        <v>25</v>
      </c>
      <c r="AT1261">
        <v>1.51</v>
      </c>
      <c r="AU1261">
        <f t="shared" si="39"/>
        <v>16.556291390728475</v>
      </c>
      <c r="AV1261">
        <f t="shared" si="40"/>
        <v>0</v>
      </c>
    </row>
    <row r="1262" spans="41:48" x14ac:dyDescent="0.3">
      <c r="AO1262" t="s">
        <v>6036</v>
      </c>
      <c r="AP1262">
        <v>86.23</v>
      </c>
      <c r="AQ1262">
        <v>2220</v>
      </c>
      <c r="AR1262">
        <v>0.26626</v>
      </c>
      <c r="AS1262">
        <v>1</v>
      </c>
      <c r="AT1262">
        <v>1.4</v>
      </c>
      <c r="AU1262">
        <f t="shared" si="39"/>
        <v>0.7142857142857143</v>
      </c>
      <c r="AV1262">
        <f t="shared" si="40"/>
        <v>0</v>
      </c>
    </row>
    <row r="1263" spans="41:48" x14ac:dyDescent="0.3">
      <c r="AO1263" t="s">
        <v>6036</v>
      </c>
      <c r="AP1263">
        <v>86.23</v>
      </c>
      <c r="AQ1263">
        <v>2215</v>
      </c>
      <c r="AR1263">
        <v>0.26727000000000001</v>
      </c>
      <c r="AS1263">
        <v>300</v>
      </c>
      <c r="AT1263">
        <v>1.31</v>
      </c>
      <c r="AU1263">
        <f t="shared" si="39"/>
        <v>229.00763358778624</v>
      </c>
      <c r="AV1263">
        <f t="shared" si="40"/>
        <v>0</v>
      </c>
    </row>
    <row r="1264" spans="41:48" x14ac:dyDescent="0.3">
      <c r="AO1264" t="s">
        <v>6036</v>
      </c>
      <c r="AP1264">
        <v>86.23</v>
      </c>
      <c r="AQ1264">
        <v>2205</v>
      </c>
      <c r="AR1264">
        <v>0.26898</v>
      </c>
      <c r="AS1264">
        <v>77</v>
      </c>
      <c r="AT1264">
        <v>1.3</v>
      </c>
      <c r="AU1264">
        <f t="shared" si="39"/>
        <v>59.230769230769226</v>
      </c>
      <c r="AV1264">
        <f t="shared" si="40"/>
        <v>0</v>
      </c>
    </row>
    <row r="1265" spans="41:48" x14ac:dyDescent="0.3">
      <c r="AO1265" t="s">
        <v>6036</v>
      </c>
      <c r="AP1265">
        <v>86.23</v>
      </c>
      <c r="AQ1265">
        <v>2190</v>
      </c>
      <c r="AR1265">
        <v>0.27182000000000001</v>
      </c>
      <c r="AS1265">
        <v>4</v>
      </c>
      <c r="AT1265">
        <v>1.29</v>
      </c>
      <c r="AU1265">
        <f t="shared" si="39"/>
        <v>3.1007751937984493</v>
      </c>
      <c r="AV1265">
        <f t="shared" si="40"/>
        <v>0</v>
      </c>
    </row>
    <row r="1266" spans="41:48" x14ac:dyDescent="0.3">
      <c r="AO1266" t="s">
        <v>6036</v>
      </c>
      <c r="AP1266">
        <v>86.23</v>
      </c>
      <c r="AQ1266">
        <v>2180</v>
      </c>
      <c r="AR1266">
        <v>0.27417999999999998</v>
      </c>
      <c r="AS1266">
        <v>46</v>
      </c>
      <c r="AT1266">
        <v>1.2</v>
      </c>
      <c r="AU1266">
        <f t="shared" si="39"/>
        <v>38.333333333333336</v>
      </c>
      <c r="AV1266">
        <f t="shared" si="40"/>
        <v>0</v>
      </c>
    </row>
    <row r="1267" spans="41:48" x14ac:dyDescent="0.3">
      <c r="AO1267" t="s">
        <v>6036</v>
      </c>
      <c r="AP1267">
        <v>86.23</v>
      </c>
      <c r="AQ1267">
        <v>2170</v>
      </c>
      <c r="AR1267">
        <v>0.27567000000000003</v>
      </c>
      <c r="AS1267">
        <v>15</v>
      </c>
      <c r="AT1267">
        <v>1.21</v>
      </c>
      <c r="AU1267">
        <f t="shared" si="39"/>
        <v>12.396694214876034</v>
      </c>
      <c r="AV1267">
        <f t="shared" si="40"/>
        <v>0</v>
      </c>
    </row>
    <row r="1268" spans="41:48" x14ac:dyDescent="0.3">
      <c r="AO1268" t="s">
        <v>6036</v>
      </c>
      <c r="AP1268">
        <v>86.23</v>
      </c>
      <c r="AQ1268">
        <v>1850</v>
      </c>
      <c r="AR1268">
        <v>0.34361999999999998</v>
      </c>
      <c r="AS1268">
        <v>12</v>
      </c>
      <c r="AT1268">
        <v>0.59</v>
      </c>
      <c r="AU1268">
        <f t="shared" si="39"/>
        <v>20.33898305084746</v>
      </c>
      <c r="AV1268">
        <f t="shared" si="40"/>
        <v>0</v>
      </c>
    </row>
    <row r="1269" spans="41:48" x14ac:dyDescent="0.3">
      <c r="AO1269" t="s">
        <v>6036</v>
      </c>
      <c r="AP1269">
        <v>106.23</v>
      </c>
      <c r="AQ1269">
        <v>2535</v>
      </c>
      <c r="AR1269">
        <v>0.19358</v>
      </c>
      <c r="AS1269">
        <v>24</v>
      </c>
      <c r="AT1269">
        <v>2.6</v>
      </c>
      <c r="AU1269">
        <f t="shared" si="39"/>
        <v>9.2307692307692299</v>
      </c>
      <c r="AV1269">
        <f t="shared" si="40"/>
        <v>0</v>
      </c>
    </row>
    <row r="1270" spans="41:48" x14ac:dyDescent="0.3">
      <c r="AO1270" t="s">
        <v>6036</v>
      </c>
      <c r="AP1270">
        <v>106.23</v>
      </c>
      <c r="AQ1270">
        <v>2530</v>
      </c>
      <c r="AR1270">
        <v>0.19519</v>
      </c>
      <c r="AS1270">
        <v>13</v>
      </c>
      <c r="AT1270">
        <v>2.5</v>
      </c>
      <c r="AU1270">
        <f t="shared" si="39"/>
        <v>5.2</v>
      </c>
      <c r="AV1270">
        <f t="shared" si="40"/>
        <v>0</v>
      </c>
    </row>
    <row r="1271" spans="41:48" x14ac:dyDescent="0.3">
      <c r="AO1271" t="s">
        <v>6036</v>
      </c>
      <c r="AP1271">
        <v>106.23</v>
      </c>
      <c r="AQ1271">
        <v>2495</v>
      </c>
      <c r="AR1271">
        <v>0.20283999999999999</v>
      </c>
      <c r="AS1271">
        <v>93</v>
      </c>
      <c r="AT1271">
        <v>2.2000000000000002</v>
      </c>
      <c r="AU1271">
        <f t="shared" si="39"/>
        <v>42.272727272727266</v>
      </c>
      <c r="AV1271">
        <f t="shared" si="40"/>
        <v>0</v>
      </c>
    </row>
    <row r="1272" spans="41:48" x14ac:dyDescent="0.3">
      <c r="AO1272" t="s">
        <v>6036</v>
      </c>
      <c r="AP1272">
        <v>106.23</v>
      </c>
      <c r="AQ1272">
        <v>2425</v>
      </c>
      <c r="AR1272">
        <v>0.21801000000000001</v>
      </c>
      <c r="AS1272">
        <v>500</v>
      </c>
      <c r="AT1272">
        <v>1.91</v>
      </c>
      <c r="AU1272">
        <f t="shared" si="39"/>
        <v>261.78010471204192</v>
      </c>
      <c r="AV1272">
        <f t="shared" si="40"/>
        <v>0</v>
      </c>
    </row>
    <row r="1273" spans="41:48" x14ac:dyDescent="0.3">
      <c r="AO1273" t="s">
        <v>6036</v>
      </c>
      <c r="AP1273">
        <v>106.23</v>
      </c>
      <c r="AQ1273">
        <v>2420</v>
      </c>
      <c r="AR1273">
        <v>0.21912999999999999</v>
      </c>
      <c r="AS1273">
        <v>5</v>
      </c>
      <c r="AT1273">
        <v>1.8</v>
      </c>
      <c r="AU1273">
        <f t="shared" si="39"/>
        <v>2.7777777777777777</v>
      </c>
      <c r="AV1273">
        <f t="shared" si="40"/>
        <v>0</v>
      </c>
    </row>
    <row r="1274" spans="41:48" x14ac:dyDescent="0.3">
      <c r="AO1274" t="s">
        <v>6036</v>
      </c>
      <c r="AP1274">
        <v>106.23</v>
      </c>
      <c r="AQ1274">
        <v>2410</v>
      </c>
      <c r="AR1274">
        <v>0.22145000000000001</v>
      </c>
      <c r="AS1274">
        <v>1</v>
      </c>
      <c r="AT1274">
        <v>1.8</v>
      </c>
      <c r="AU1274">
        <f t="shared" si="39"/>
        <v>0.55555555555555558</v>
      </c>
      <c r="AV1274">
        <f t="shared" si="40"/>
        <v>0</v>
      </c>
    </row>
    <row r="1275" spans="41:48" x14ac:dyDescent="0.3">
      <c r="AO1275" t="s">
        <v>6036</v>
      </c>
      <c r="AP1275">
        <v>106.23</v>
      </c>
      <c r="AQ1275">
        <v>2375</v>
      </c>
      <c r="AR1275">
        <v>0.22883000000000001</v>
      </c>
      <c r="AS1275">
        <v>2</v>
      </c>
      <c r="AT1275">
        <v>1.7</v>
      </c>
      <c r="AU1275">
        <f t="shared" si="39"/>
        <v>1.1764705882352942</v>
      </c>
      <c r="AV1275">
        <f t="shared" si="40"/>
        <v>0</v>
      </c>
    </row>
    <row r="1276" spans="41:48" x14ac:dyDescent="0.3">
      <c r="AO1276" t="s">
        <v>6036</v>
      </c>
      <c r="AP1276">
        <v>106.23</v>
      </c>
      <c r="AQ1276">
        <v>2325</v>
      </c>
      <c r="AR1276">
        <v>0.23876</v>
      </c>
      <c r="AS1276">
        <v>1</v>
      </c>
      <c r="AT1276">
        <v>1.51</v>
      </c>
      <c r="AU1276">
        <f t="shared" si="39"/>
        <v>0.66225165562913912</v>
      </c>
      <c r="AV1276">
        <f t="shared" si="40"/>
        <v>0</v>
      </c>
    </row>
    <row r="1277" spans="41:48" x14ac:dyDescent="0.3">
      <c r="AO1277" t="s">
        <v>6036</v>
      </c>
      <c r="AP1277">
        <v>118.23</v>
      </c>
      <c r="AQ1277">
        <v>2920</v>
      </c>
      <c r="AR1277">
        <v>-6.0000000000000002E-5</v>
      </c>
      <c r="AS1277">
        <v>2</v>
      </c>
      <c r="AT1277">
        <v>18.100000000000001</v>
      </c>
      <c r="AU1277">
        <f t="shared" si="39"/>
        <v>0.11049723756906077</v>
      </c>
      <c r="AV1277">
        <f t="shared" si="40"/>
        <v>0</v>
      </c>
    </row>
    <row r="1278" spans="41:48" x14ac:dyDescent="0.3">
      <c r="AO1278" t="s">
        <v>6036</v>
      </c>
      <c r="AP1278">
        <v>118.23</v>
      </c>
      <c r="AQ1278">
        <v>2900</v>
      </c>
      <c r="AR1278">
        <v>6.0000000000000002E-5</v>
      </c>
      <c r="AS1278">
        <v>1</v>
      </c>
      <c r="AT1278">
        <v>18.100000000000001</v>
      </c>
      <c r="AU1278">
        <f t="shared" si="39"/>
        <v>5.5248618784530384E-2</v>
      </c>
      <c r="AV1278">
        <f t="shared" si="40"/>
        <v>0</v>
      </c>
    </row>
    <row r="1279" spans="41:48" x14ac:dyDescent="0.3">
      <c r="AO1279" t="s">
        <v>6036</v>
      </c>
      <c r="AP1279">
        <v>118.23</v>
      </c>
      <c r="AQ1279">
        <v>2780</v>
      </c>
      <c r="AR1279">
        <v>9.0000000000000006E-5</v>
      </c>
      <c r="AS1279">
        <v>1</v>
      </c>
      <c r="AT1279">
        <v>18.12</v>
      </c>
      <c r="AU1279">
        <f t="shared" si="39"/>
        <v>5.518763796909492E-2</v>
      </c>
      <c r="AV1279">
        <f t="shared" si="40"/>
        <v>0</v>
      </c>
    </row>
    <row r="1280" spans="41:48" x14ac:dyDescent="0.3">
      <c r="AO1280" t="s">
        <v>6036</v>
      </c>
      <c r="AP1280">
        <v>118.23</v>
      </c>
      <c r="AQ1280">
        <v>2775</v>
      </c>
      <c r="AR1280">
        <v>-2.7E-4</v>
      </c>
      <c r="AS1280">
        <v>1</v>
      </c>
      <c r="AT1280">
        <v>18.11</v>
      </c>
      <c r="AU1280">
        <f t="shared" si="39"/>
        <v>5.5218111540585313E-2</v>
      </c>
      <c r="AV1280">
        <f t="shared" si="40"/>
        <v>0</v>
      </c>
    </row>
    <row r="1281" spans="41:48" x14ac:dyDescent="0.3">
      <c r="AO1281" t="s">
        <v>6036</v>
      </c>
      <c r="AP1281">
        <v>118.23</v>
      </c>
      <c r="AQ1281">
        <v>2810</v>
      </c>
      <c r="AR1281">
        <v>3.1E-4</v>
      </c>
      <c r="AS1281">
        <v>1</v>
      </c>
      <c r="AT1281">
        <v>18.09</v>
      </c>
      <c r="AU1281">
        <f t="shared" si="39"/>
        <v>5.5279159756771695E-2</v>
      </c>
      <c r="AV1281">
        <f t="shared" si="40"/>
        <v>0</v>
      </c>
    </row>
    <row r="1282" spans="41:48" x14ac:dyDescent="0.3">
      <c r="AO1282" t="s">
        <v>6036</v>
      </c>
      <c r="AP1282">
        <v>118.23</v>
      </c>
      <c r="AQ1282">
        <v>2800</v>
      </c>
      <c r="AR1282">
        <v>3.2000000000000003E-4</v>
      </c>
      <c r="AS1282">
        <v>1</v>
      </c>
      <c r="AT1282">
        <v>18.09</v>
      </c>
      <c r="AU1282">
        <f t="shared" si="39"/>
        <v>5.5279159756771695E-2</v>
      </c>
      <c r="AV1282">
        <f t="shared" si="40"/>
        <v>0</v>
      </c>
    </row>
    <row r="1283" spans="41:48" x14ac:dyDescent="0.3">
      <c r="AO1283" t="s">
        <v>6036</v>
      </c>
      <c r="AP1283">
        <v>118.23</v>
      </c>
      <c r="AQ1283">
        <v>2880</v>
      </c>
      <c r="AR1283">
        <v>4.6999999999999999E-4</v>
      </c>
      <c r="AS1283">
        <v>65</v>
      </c>
      <c r="AT1283">
        <v>18.100000000000001</v>
      </c>
      <c r="AU1283">
        <f t="shared" ref="AU1283:AU1346" si="41">AS1283/AT1283</f>
        <v>3.5911602209944751</v>
      </c>
      <c r="AV1283">
        <f t="shared" ref="AV1283:AV1346" si="42">IF(AU1283&lt;AZ1285,1,0)*IF(AU1283&gt;AZ1284,1,0)</f>
        <v>0</v>
      </c>
    </row>
    <row r="1284" spans="41:48" x14ac:dyDescent="0.3">
      <c r="AO1284" t="s">
        <v>6036</v>
      </c>
      <c r="AP1284">
        <v>118.23</v>
      </c>
      <c r="AQ1284">
        <v>2925</v>
      </c>
      <c r="AR1284">
        <v>6.8999999999999997E-4</v>
      </c>
      <c r="AS1284">
        <v>1</v>
      </c>
      <c r="AT1284">
        <v>18.09</v>
      </c>
      <c r="AU1284">
        <f t="shared" si="41"/>
        <v>5.5279159756771695E-2</v>
      </c>
      <c r="AV1284">
        <f t="shared" si="42"/>
        <v>0</v>
      </c>
    </row>
    <row r="1285" spans="41:48" x14ac:dyDescent="0.3">
      <c r="AO1285" t="s">
        <v>6036</v>
      </c>
      <c r="AP1285">
        <v>118.23</v>
      </c>
      <c r="AQ1285">
        <v>2770</v>
      </c>
      <c r="AR1285">
        <v>9.2539999999999997E-2</v>
      </c>
      <c r="AS1285">
        <v>1</v>
      </c>
      <c r="AT1285">
        <v>18.11</v>
      </c>
      <c r="AU1285">
        <f t="shared" si="41"/>
        <v>5.5218111540585313E-2</v>
      </c>
      <c r="AV1285">
        <f t="shared" si="42"/>
        <v>0</v>
      </c>
    </row>
    <row r="1286" spans="41:48" x14ac:dyDescent="0.3">
      <c r="AO1286" t="s">
        <v>6036</v>
      </c>
      <c r="AP1286">
        <v>118.23</v>
      </c>
      <c r="AQ1286">
        <v>2760</v>
      </c>
      <c r="AR1286">
        <v>0.1094</v>
      </c>
      <c r="AS1286">
        <v>1</v>
      </c>
      <c r="AT1286">
        <v>18.100000000000001</v>
      </c>
      <c r="AU1286">
        <f t="shared" si="41"/>
        <v>5.5248618784530384E-2</v>
      </c>
      <c r="AV1286">
        <f t="shared" si="42"/>
        <v>0</v>
      </c>
    </row>
    <row r="1287" spans="41:48" x14ac:dyDescent="0.3">
      <c r="AO1287" t="s">
        <v>6036</v>
      </c>
      <c r="AP1287">
        <v>118.23</v>
      </c>
      <c r="AQ1287">
        <v>2750</v>
      </c>
      <c r="AR1287">
        <v>0.12023</v>
      </c>
      <c r="AS1287">
        <v>12</v>
      </c>
      <c r="AT1287">
        <v>18.09</v>
      </c>
      <c r="AU1287">
        <f t="shared" si="41"/>
        <v>0.66334991708126034</v>
      </c>
      <c r="AV1287">
        <f t="shared" si="42"/>
        <v>0</v>
      </c>
    </row>
    <row r="1288" spans="41:48" x14ac:dyDescent="0.3">
      <c r="AO1288" t="s">
        <v>6036</v>
      </c>
      <c r="AP1288">
        <v>118.23</v>
      </c>
      <c r="AQ1288">
        <v>2740</v>
      </c>
      <c r="AR1288">
        <v>0.12681000000000001</v>
      </c>
      <c r="AS1288">
        <v>1</v>
      </c>
      <c r="AT1288">
        <v>18.11</v>
      </c>
      <c r="AU1288">
        <f t="shared" si="41"/>
        <v>5.5218111540585313E-2</v>
      </c>
      <c r="AV1288">
        <f t="shared" si="42"/>
        <v>0</v>
      </c>
    </row>
    <row r="1289" spans="41:48" x14ac:dyDescent="0.3">
      <c r="AO1289" t="s">
        <v>6036</v>
      </c>
      <c r="AP1289">
        <v>118.23</v>
      </c>
      <c r="AQ1289">
        <v>2730</v>
      </c>
      <c r="AR1289">
        <v>0.13238</v>
      </c>
      <c r="AS1289">
        <v>12</v>
      </c>
      <c r="AT1289">
        <v>18.09</v>
      </c>
      <c r="AU1289">
        <f t="shared" si="41"/>
        <v>0.66334991708126034</v>
      </c>
      <c r="AV1289">
        <f t="shared" si="42"/>
        <v>0</v>
      </c>
    </row>
    <row r="1290" spans="41:48" x14ac:dyDescent="0.3">
      <c r="AO1290" t="s">
        <v>6036</v>
      </c>
      <c r="AP1290">
        <v>118.23</v>
      </c>
      <c r="AQ1290">
        <v>2720</v>
      </c>
      <c r="AR1290">
        <v>0.13705000000000001</v>
      </c>
      <c r="AS1290">
        <v>1</v>
      </c>
      <c r="AT1290">
        <v>18.11</v>
      </c>
      <c r="AU1290">
        <f t="shared" si="41"/>
        <v>5.5218111540585313E-2</v>
      </c>
      <c r="AV1290">
        <f t="shared" si="42"/>
        <v>0</v>
      </c>
    </row>
    <row r="1291" spans="41:48" x14ac:dyDescent="0.3">
      <c r="AO1291" t="s">
        <v>6036</v>
      </c>
      <c r="AP1291">
        <v>118.23</v>
      </c>
      <c r="AQ1291">
        <v>2710</v>
      </c>
      <c r="AR1291">
        <v>0.14182</v>
      </c>
      <c r="AS1291">
        <v>1</v>
      </c>
      <c r="AT1291">
        <v>18.09</v>
      </c>
      <c r="AU1291">
        <f t="shared" si="41"/>
        <v>5.5279159756771695E-2</v>
      </c>
      <c r="AV1291">
        <f t="shared" si="42"/>
        <v>0</v>
      </c>
    </row>
    <row r="1292" spans="41:48" x14ac:dyDescent="0.3">
      <c r="AO1292" t="s">
        <v>6036</v>
      </c>
      <c r="AP1292">
        <v>118.23</v>
      </c>
      <c r="AQ1292">
        <v>2700</v>
      </c>
      <c r="AR1292">
        <v>0.14602999999999999</v>
      </c>
      <c r="AS1292">
        <v>1</v>
      </c>
      <c r="AT1292">
        <v>18.09</v>
      </c>
      <c r="AU1292">
        <f t="shared" si="41"/>
        <v>5.5279159756771695E-2</v>
      </c>
      <c r="AV1292">
        <f t="shared" si="42"/>
        <v>0</v>
      </c>
    </row>
    <row r="1293" spans="41:48" x14ac:dyDescent="0.3">
      <c r="AO1293" t="s">
        <v>6036</v>
      </c>
      <c r="AP1293">
        <v>118.23</v>
      </c>
      <c r="AQ1293">
        <v>2680</v>
      </c>
      <c r="AR1293">
        <v>0.15245</v>
      </c>
      <c r="AS1293">
        <v>1</v>
      </c>
      <c r="AT1293">
        <v>12.11</v>
      </c>
      <c r="AU1293">
        <f t="shared" si="41"/>
        <v>8.2576383154417843E-2</v>
      </c>
      <c r="AV1293">
        <f t="shared" si="42"/>
        <v>0</v>
      </c>
    </row>
    <row r="1294" spans="41:48" x14ac:dyDescent="0.3">
      <c r="AO1294" t="s">
        <v>6036</v>
      </c>
      <c r="AP1294">
        <v>118.23</v>
      </c>
      <c r="AQ1294">
        <v>2675</v>
      </c>
      <c r="AR1294">
        <v>0.15497</v>
      </c>
      <c r="AS1294">
        <v>6</v>
      </c>
      <c r="AT1294">
        <v>12.11</v>
      </c>
      <c r="AU1294">
        <f t="shared" si="41"/>
        <v>0.49545829892650706</v>
      </c>
      <c r="AV1294">
        <f t="shared" si="42"/>
        <v>0</v>
      </c>
    </row>
    <row r="1295" spans="41:48" x14ac:dyDescent="0.3">
      <c r="AO1295" t="s">
        <v>6036</v>
      </c>
      <c r="AP1295">
        <v>118.23</v>
      </c>
      <c r="AQ1295">
        <v>2660</v>
      </c>
      <c r="AR1295">
        <v>0.15958</v>
      </c>
      <c r="AS1295">
        <v>1</v>
      </c>
      <c r="AT1295">
        <v>12.1</v>
      </c>
      <c r="AU1295">
        <f t="shared" si="41"/>
        <v>8.2644628099173556E-2</v>
      </c>
      <c r="AV1295">
        <f t="shared" si="42"/>
        <v>0</v>
      </c>
    </row>
    <row r="1296" spans="41:48" x14ac:dyDescent="0.3">
      <c r="AO1296" t="s">
        <v>6036</v>
      </c>
      <c r="AP1296">
        <v>118.23</v>
      </c>
      <c r="AQ1296">
        <v>2640</v>
      </c>
      <c r="AR1296">
        <v>0.16450999999999999</v>
      </c>
      <c r="AS1296">
        <v>1</v>
      </c>
      <c r="AT1296">
        <v>12.1</v>
      </c>
      <c r="AU1296">
        <f t="shared" si="41"/>
        <v>8.2644628099173556E-2</v>
      </c>
      <c r="AV1296">
        <f t="shared" si="42"/>
        <v>0</v>
      </c>
    </row>
    <row r="1297" spans="41:48" x14ac:dyDescent="0.3">
      <c r="AO1297" t="s">
        <v>6036</v>
      </c>
      <c r="AP1297">
        <v>118.23</v>
      </c>
      <c r="AQ1297">
        <v>2630</v>
      </c>
      <c r="AR1297">
        <v>0.16743</v>
      </c>
      <c r="AS1297">
        <v>15</v>
      </c>
      <c r="AT1297">
        <v>12.11</v>
      </c>
      <c r="AU1297">
        <f t="shared" si="41"/>
        <v>1.2386457473162675</v>
      </c>
      <c r="AV1297">
        <f t="shared" si="42"/>
        <v>0</v>
      </c>
    </row>
    <row r="1298" spans="41:48" x14ac:dyDescent="0.3">
      <c r="AO1298" t="s">
        <v>6036</v>
      </c>
      <c r="AP1298">
        <v>118.23</v>
      </c>
      <c r="AQ1298">
        <v>2625</v>
      </c>
      <c r="AR1298">
        <v>0.16949</v>
      </c>
      <c r="AS1298">
        <v>3</v>
      </c>
      <c r="AT1298">
        <v>12.09</v>
      </c>
      <c r="AU1298">
        <f t="shared" si="41"/>
        <v>0.24813895781637718</v>
      </c>
      <c r="AV1298">
        <f t="shared" si="42"/>
        <v>0</v>
      </c>
    </row>
    <row r="1299" spans="41:48" x14ac:dyDescent="0.3">
      <c r="AO1299" t="s">
        <v>6036</v>
      </c>
      <c r="AP1299">
        <v>118.23</v>
      </c>
      <c r="AQ1299">
        <v>2620</v>
      </c>
      <c r="AR1299">
        <v>0.17015</v>
      </c>
      <c r="AS1299">
        <v>1</v>
      </c>
      <c r="AT1299">
        <v>12.09</v>
      </c>
      <c r="AU1299">
        <f t="shared" si="41"/>
        <v>8.2712985938792394E-2</v>
      </c>
      <c r="AV1299">
        <f t="shared" si="42"/>
        <v>0</v>
      </c>
    </row>
    <row r="1300" spans="41:48" x14ac:dyDescent="0.3">
      <c r="AO1300" t="s">
        <v>6036</v>
      </c>
      <c r="AP1300">
        <v>118.23</v>
      </c>
      <c r="AQ1300">
        <v>2600</v>
      </c>
      <c r="AR1300">
        <v>0.17557</v>
      </c>
      <c r="AS1300">
        <v>3</v>
      </c>
      <c r="AT1300">
        <v>12.12</v>
      </c>
      <c r="AU1300">
        <f t="shared" si="41"/>
        <v>0.24752475247524755</v>
      </c>
      <c r="AV1300">
        <f t="shared" si="42"/>
        <v>0</v>
      </c>
    </row>
    <row r="1301" spans="41:48" x14ac:dyDescent="0.3">
      <c r="AO1301" t="s">
        <v>6036</v>
      </c>
      <c r="AP1301">
        <v>118.23</v>
      </c>
      <c r="AQ1301">
        <v>2575</v>
      </c>
      <c r="AR1301">
        <v>0.18121999999999999</v>
      </c>
      <c r="AS1301">
        <v>4</v>
      </c>
      <c r="AT1301">
        <v>12.1</v>
      </c>
      <c r="AU1301">
        <f t="shared" si="41"/>
        <v>0.33057851239669422</v>
      </c>
      <c r="AV1301">
        <f t="shared" si="42"/>
        <v>0</v>
      </c>
    </row>
    <row r="1302" spans="41:48" x14ac:dyDescent="0.3">
      <c r="AO1302" t="s">
        <v>6036</v>
      </c>
      <c r="AP1302">
        <v>118.23</v>
      </c>
      <c r="AQ1302">
        <v>2570</v>
      </c>
      <c r="AR1302">
        <v>0.18299000000000001</v>
      </c>
      <c r="AS1302">
        <v>37</v>
      </c>
      <c r="AT1302">
        <v>12.1</v>
      </c>
      <c r="AU1302">
        <f t="shared" si="41"/>
        <v>3.0578512396694215</v>
      </c>
      <c r="AV1302">
        <f t="shared" si="42"/>
        <v>0</v>
      </c>
    </row>
    <row r="1303" spans="41:48" x14ac:dyDescent="0.3">
      <c r="AO1303" t="s">
        <v>6036</v>
      </c>
      <c r="AP1303">
        <v>118.23</v>
      </c>
      <c r="AQ1303">
        <v>2540</v>
      </c>
      <c r="AR1303">
        <v>0.18995999999999999</v>
      </c>
      <c r="AS1303">
        <v>1</v>
      </c>
      <c r="AT1303">
        <v>12.09</v>
      </c>
      <c r="AU1303">
        <f t="shared" si="41"/>
        <v>8.2712985938792394E-2</v>
      </c>
      <c r="AV1303">
        <f t="shared" si="42"/>
        <v>0</v>
      </c>
    </row>
    <row r="1304" spans="41:48" x14ac:dyDescent="0.3">
      <c r="AO1304" t="s">
        <v>6036</v>
      </c>
      <c r="AP1304">
        <v>118.23</v>
      </c>
      <c r="AQ1304">
        <v>2520</v>
      </c>
      <c r="AR1304">
        <v>0.19370000000000001</v>
      </c>
      <c r="AS1304">
        <v>10</v>
      </c>
      <c r="AT1304">
        <v>12.11</v>
      </c>
      <c r="AU1304">
        <f t="shared" si="41"/>
        <v>0.82576383154417843</v>
      </c>
      <c r="AV1304">
        <f t="shared" si="42"/>
        <v>0</v>
      </c>
    </row>
    <row r="1305" spans="41:48" x14ac:dyDescent="0.3">
      <c r="AO1305" t="s">
        <v>6036</v>
      </c>
      <c r="AP1305">
        <v>118.23</v>
      </c>
      <c r="AQ1305">
        <v>2500</v>
      </c>
      <c r="AR1305">
        <v>0.19889000000000001</v>
      </c>
      <c r="AS1305">
        <v>54</v>
      </c>
      <c r="AT1305">
        <v>12.09</v>
      </c>
      <c r="AU1305">
        <f t="shared" si="41"/>
        <v>4.4665012406947895</v>
      </c>
      <c r="AV1305">
        <f t="shared" si="42"/>
        <v>0</v>
      </c>
    </row>
    <row r="1306" spans="41:48" x14ac:dyDescent="0.3">
      <c r="AO1306" t="s">
        <v>6036</v>
      </c>
      <c r="AP1306">
        <v>118.23</v>
      </c>
      <c r="AQ1306">
        <v>2475</v>
      </c>
      <c r="AR1306">
        <v>0.20441999999999999</v>
      </c>
      <c r="AS1306">
        <v>2</v>
      </c>
      <c r="AT1306">
        <v>12.11</v>
      </c>
      <c r="AU1306">
        <f t="shared" si="41"/>
        <v>0.16515276630883569</v>
      </c>
      <c r="AV1306">
        <f t="shared" si="42"/>
        <v>0</v>
      </c>
    </row>
    <row r="1307" spans="41:48" x14ac:dyDescent="0.3">
      <c r="AO1307" t="s">
        <v>6036</v>
      </c>
      <c r="AP1307">
        <v>118.23</v>
      </c>
      <c r="AQ1307">
        <v>2470</v>
      </c>
      <c r="AR1307">
        <v>0.20557</v>
      </c>
      <c r="AS1307">
        <v>1</v>
      </c>
      <c r="AT1307">
        <v>12.09</v>
      </c>
      <c r="AU1307">
        <f t="shared" si="41"/>
        <v>8.2712985938792394E-2</v>
      </c>
      <c r="AV1307">
        <f t="shared" si="42"/>
        <v>0</v>
      </c>
    </row>
    <row r="1308" spans="41:48" x14ac:dyDescent="0.3">
      <c r="AO1308" t="s">
        <v>6036</v>
      </c>
      <c r="AP1308">
        <v>118.23</v>
      </c>
      <c r="AQ1308">
        <v>2440</v>
      </c>
      <c r="AR1308">
        <v>0.21178</v>
      </c>
      <c r="AS1308">
        <v>7</v>
      </c>
      <c r="AT1308">
        <v>7.6</v>
      </c>
      <c r="AU1308">
        <f t="shared" si="41"/>
        <v>0.92105263157894746</v>
      </c>
      <c r="AV1308">
        <f t="shared" si="42"/>
        <v>0</v>
      </c>
    </row>
    <row r="1309" spans="41:48" x14ac:dyDescent="0.3">
      <c r="AO1309" t="s">
        <v>6036</v>
      </c>
      <c r="AP1309">
        <v>118.23</v>
      </c>
      <c r="AQ1309">
        <v>2425</v>
      </c>
      <c r="AR1309">
        <v>0.21489</v>
      </c>
      <c r="AS1309">
        <v>2</v>
      </c>
      <c r="AT1309">
        <v>7.61</v>
      </c>
      <c r="AU1309">
        <f t="shared" si="41"/>
        <v>0.26281208935611039</v>
      </c>
      <c r="AV1309">
        <f t="shared" si="42"/>
        <v>0</v>
      </c>
    </row>
    <row r="1310" spans="41:48" x14ac:dyDescent="0.3">
      <c r="AO1310" t="s">
        <v>6036</v>
      </c>
      <c r="AP1310">
        <v>118.23</v>
      </c>
      <c r="AQ1310">
        <v>2420</v>
      </c>
      <c r="AR1310">
        <v>0.21521000000000001</v>
      </c>
      <c r="AS1310">
        <v>2</v>
      </c>
      <c r="AT1310">
        <v>7.6</v>
      </c>
      <c r="AU1310">
        <f t="shared" si="41"/>
        <v>0.26315789473684209</v>
      </c>
      <c r="AV1310">
        <f t="shared" si="42"/>
        <v>0</v>
      </c>
    </row>
    <row r="1311" spans="41:48" x14ac:dyDescent="0.3">
      <c r="AO1311" t="s">
        <v>6036</v>
      </c>
      <c r="AP1311">
        <v>118.23</v>
      </c>
      <c r="AQ1311">
        <v>2390</v>
      </c>
      <c r="AR1311">
        <v>0.22161</v>
      </c>
      <c r="AS1311">
        <v>52</v>
      </c>
      <c r="AT1311">
        <v>7.5</v>
      </c>
      <c r="AU1311">
        <f t="shared" si="41"/>
        <v>6.9333333333333336</v>
      </c>
      <c r="AV1311">
        <f t="shared" si="42"/>
        <v>0</v>
      </c>
    </row>
    <row r="1312" spans="41:48" x14ac:dyDescent="0.3">
      <c r="AO1312" t="s">
        <v>6036</v>
      </c>
      <c r="AP1312">
        <v>118.23</v>
      </c>
      <c r="AQ1312">
        <v>2375</v>
      </c>
      <c r="AR1312">
        <v>0.22463</v>
      </c>
      <c r="AS1312">
        <v>2</v>
      </c>
      <c r="AT1312">
        <v>7.61</v>
      </c>
      <c r="AU1312">
        <f t="shared" si="41"/>
        <v>0.26281208935611039</v>
      </c>
      <c r="AV1312">
        <f t="shared" si="42"/>
        <v>0</v>
      </c>
    </row>
    <row r="1313" spans="41:48" x14ac:dyDescent="0.3">
      <c r="AO1313" t="s">
        <v>6036</v>
      </c>
      <c r="AP1313">
        <v>118.23</v>
      </c>
      <c r="AQ1313">
        <v>2360</v>
      </c>
      <c r="AR1313">
        <v>0.2276</v>
      </c>
      <c r="AS1313">
        <v>2</v>
      </c>
      <c r="AT1313">
        <v>7.61</v>
      </c>
      <c r="AU1313">
        <f t="shared" si="41"/>
        <v>0.26281208935611039</v>
      </c>
      <c r="AV1313">
        <f t="shared" si="42"/>
        <v>0</v>
      </c>
    </row>
    <row r="1314" spans="41:48" x14ac:dyDescent="0.3">
      <c r="AO1314" t="s">
        <v>6036</v>
      </c>
      <c r="AP1314">
        <v>118.23</v>
      </c>
      <c r="AQ1314">
        <v>2250</v>
      </c>
      <c r="AR1314">
        <v>0.24776000000000001</v>
      </c>
      <c r="AS1314">
        <v>13</v>
      </c>
      <c r="AT1314">
        <v>7.5</v>
      </c>
      <c r="AU1314">
        <f t="shared" si="41"/>
        <v>1.7333333333333334</v>
      </c>
      <c r="AV1314">
        <f t="shared" si="42"/>
        <v>0</v>
      </c>
    </row>
    <row r="1315" spans="41:48" x14ac:dyDescent="0.3">
      <c r="AO1315" t="s">
        <v>6036</v>
      </c>
      <c r="AP1315">
        <v>149.22999999999999</v>
      </c>
      <c r="AQ1315">
        <v>2870</v>
      </c>
      <c r="AR1315">
        <v>5.0000000000000001E-4</v>
      </c>
      <c r="AS1315">
        <v>2</v>
      </c>
      <c r="AT1315">
        <v>18.100000000000001</v>
      </c>
      <c r="AU1315">
        <f t="shared" si="41"/>
        <v>0.11049723756906077</v>
      </c>
      <c r="AV1315">
        <f t="shared" si="42"/>
        <v>0</v>
      </c>
    </row>
    <row r="1316" spans="41:48" x14ac:dyDescent="0.3">
      <c r="AO1316" t="s">
        <v>6036</v>
      </c>
      <c r="AP1316">
        <v>149.22999999999999</v>
      </c>
      <c r="AQ1316">
        <v>2830</v>
      </c>
      <c r="AR1316">
        <v>5.8E-4</v>
      </c>
      <c r="AS1316">
        <v>2</v>
      </c>
      <c r="AT1316">
        <v>18.12</v>
      </c>
      <c r="AU1316">
        <f t="shared" si="41"/>
        <v>0.11037527593818984</v>
      </c>
      <c r="AV1316">
        <f t="shared" si="42"/>
        <v>0</v>
      </c>
    </row>
    <row r="1317" spans="41:48" x14ac:dyDescent="0.3">
      <c r="AO1317" t="s">
        <v>6036</v>
      </c>
      <c r="AP1317">
        <v>149.22999999999999</v>
      </c>
      <c r="AQ1317">
        <v>2875</v>
      </c>
      <c r="AR1317">
        <v>5.9000000000000003E-4</v>
      </c>
      <c r="AS1317">
        <v>2</v>
      </c>
      <c r="AT1317">
        <v>18.09</v>
      </c>
      <c r="AU1317">
        <f t="shared" si="41"/>
        <v>0.11055831951354339</v>
      </c>
      <c r="AV1317">
        <f t="shared" si="42"/>
        <v>0</v>
      </c>
    </row>
    <row r="1318" spans="41:48" x14ac:dyDescent="0.3">
      <c r="AO1318" t="s">
        <v>6036</v>
      </c>
      <c r="AP1318">
        <v>149.22999999999999</v>
      </c>
      <c r="AQ1318">
        <v>2750</v>
      </c>
      <c r="AR1318">
        <v>0.11839</v>
      </c>
      <c r="AS1318">
        <v>1</v>
      </c>
      <c r="AT1318">
        <v>18.09</v>
      </c>
      <c r="AU1318">
        <f t="shared" si="41"/>
        <v>5.5279159756771695E-2</v>
      </c>
      <c r="AV1318">
        <f t="shared" si="42"/>
        <v>0</v>
      </c>
    </row>
    <row r="1319" spans="41:48" x14ac:dyDescent="0.3">
      <c r="AO1319" t="s">
        <v>6036</v>
      </c>
      <c r="AP1319">
        <v>149.22999999999999</v>
      </c>
      <c r="AQ1319">
        <v>2700</v>
      </c>
      <c r="AR1319">
        <v>0.1419</v>
      </c>
      <c r="AS1319">
        <v>1</v>
      </c>
      <c r="AT1319">
        <v>18.100000000000001</v>
      </c>
      <c r="AU1319">
        <f t="shared" si="41"/>
        <v>5.5248618784530384E-2</v>
      </c>
      <c r="AV1319">
        <f t="shared" si="42"/>
        <v>0</v>
      </c>
    </row>
    <row r="1320" spans="41:48" x14ac:dyDescent="0.3">
      <c r="AO1320" t="s">
        <v>6036</v>
      </c>
      <c r="AP1320">
        <v>149.22999999999999</v>
      </c>
      <c r="AQ1320">
        <v>2640</v>
      </c>
      <c r="AR1320">
        <v>0.16039999999999999</v>
      </c>
      <c r="AS1320">
        <v>2</v>
      </c>
      <c r="AT1320">
        <v>12.1</v>
      </c>
      <c r="AU1320">
        <f t="shared" si="41"/>
        <v>0.16528925619834711</v>
      </c>
      <c r="AV1320">
        <f t="shared" si="42"/>
        <v>0</v>
      </c>
    </row>
    <row r="1321" spans="41:48" x14ac:dyDescent="0.3">
      <c r="AO1321" t="s">
        <v>6036</v>
      </c>
      <c r="AP1321">
        <v>149.22999999999999</v>
      </c>
      <c r="AQ1321">
        <v>2625</v>
      </c>
      <c r="AR1321">
        <v>0.16383</v>
      </c>
      <c r="AS1321">
        <v>750</v>
      </c>
      <c r="AT1321">
        <v>12.1</v>
      </c>
      <c r="AU1321">
        <f t="shared" si="41"/>
        <v>61.983471074380169</v>
      </c>
      <c r="AV1321">
        <f t="shared" si="42"/>
        <v>0</v>
      </c>
    </row>
    <row r="1322" spans="41:48" x14ac:dyDescent="0.3">
      <c r="AO1322" t="s">
        <v>6036</v>
      </c>
      <c r="AP1322">
        <v>149.22999999999999</v>
      </c>
      <c r="AQ1322">
        <v>2560</v>
      </c>
      <c r="AR1322">
        <v>0.17932999999999999</v>
      </c>
      <c r="AS1322">
        <v>8</v>
      </c>
      <c r="AT1322">
        <v>12.1</v>
      </c>
      <c r="AU1322">
        <f t="shared" si="41"/>
        <v>0.66115702479338845</v>
      </c>
      <c r="AV1322">
        <f t="shared" si="42"/>
        <v>0</v>
      </c>
    </row>
    <row r="1323" spans="41:48" x14ac:dyDescent="0.3">
      <c r="AO1323" t="s">
        <v>6036</v>
      </c>
      <c r="AP1323">
        <v>149.22999999999999</v>
      </c>
      <c r="AQ1323">
        <v>2530</v>
      </c>
      <c r="AR1323">
        <v>0.18623999999999999</v>
      </c>
      <c r="AS1323">
        <v>5</v>
      </c>
      <c r="AT1323">
        <v>12.1</v>
      </c>
      <c r="AU1323">
        <f t="shared" si="41"/>
        <v>0.41322314049586778</v>
      </c>
      <c r="AV1323">
        <f t="shared" si="42"/>
        <v>0</v>
      </c>
    </row>
    <row r="1324" spans="41:48" x14ac:dyDescent="0.3">
      <c r="AO1324" t="s">
        <v>6036</v>
      </c>
      <c r="AP1324">
        <v>149.22999999999999</v>
      </c>
      <c r="AQ1324">
        <v>2525</v>
      </c>
      <c r="AR1324">
        <v>0.18754000000000001</v>
      </c>
      <c r="AS1324">
        <v>4</v>
      </c>
      <c r="AT1324">
        <v>12.11</v>
      </c>
      <c r="AU1324">
        <f t="shared" si="41"/>
        <v>0.33030553261767137</v>
      </c>
      <c r="AV1324">
        <f t="shared" si="42"/>
        <v>0</v>
      </c>
    </row>
    <row r="1325" spans="41:48" x14ac:dyDescent="0.3">
      <c r="AO1325" t="s">
        <v>6036</v>
      </c>
      <c r="AP1325">
        <v>149.22999999999999</v>
      </c>
      <c r="AQ1325">
        <v>2510</v>
      </c>
      <c r="AR1325">
        <v>0.19028999999999999</v>
      </c>
      <c r="AS1325">
        <v>5</v>
      </c>
      <c r="AT1325">
        <v>12.09</v>
      </c>
      <c r="AU1325">
        <f t="shared" si="41"/>
        <v>0.41356492969396197</v>
      </c>
      <c r="AV1325">
        <f t="shared" si="42"/>
        <v>0</v>
      </c>
    </row>
    <row r="1326" spans="41:48" x14ac:dyDescent="0.3">
      <c r="AO1326" t="s">
        <v>6036</v>
      </c>
      <c r="AP1326">
        <v>149.22999999999999</v>
      </c>
      <c r="AQ1326">
        <v>2430</v>
      </c>
      <c r="AR1326">
        <v>0.20760999999999999</v>
      </c>
      <c r="AS1326">
        <v>16</v>
      </c>
      <c r="AT1326">
        <v>7.6</v>
      </c>
      <c r="AU1326">
        <f t="shared" si="41"/>
        <v>2.1052631578947367</v>
      </c>
      <c r="AV1326">
        <f t="shared" si="42"/>
        <v>0</v>
      </c>
    </row>
    <row r="1327" spans="41:48" x14ac:dyDescent="0.3">
      <c r="AO1327" t="s">
        <v>6036</v>
      </c>
      <c r="AP1327">
        <v>149.22999999999999</v>
      </c>
      <c r="AQ1327">
        <v>2425</v>
      </c>
      <c r="AR1327">
        <v>0.20835999999999999</v>
      </c>
      <c r="AS1327">
        <v>1</v>
      </c>
      <c r="AT1327">
        <v>7.61</v>
      </c>
      <c r="AU1327">
        <f t="shared" si="41"/>
        <v>0.13140604467805519</v>
      </c>
      <c r="AV1327">
        <f t="shared" si="42"/>
        <v>0</v>
      </c>
    </row>
    <row r="1328" spans="41:48" x14ac:dyDescent="0.3">
      <c r="AO1328" t="s">
        <v>6036</v>
      </c>
      <c r="AP1328">
        <v>149.22999999999999</v>
      </c>
      <c r="AQ1328">
        <v>2420</v>
      </c>
      <c r="AR1328">
        <v>0.20968000000000001</v>
      </c>
      <c r="AS1328">
        <v>60</v>
      </c>
      <c r="AT1328">
        <v>7.6</v>
      </c>
      <c r="AU1328">
        <f t="shared" si="41"/>
        <v>7.8947368421052637</v>
      </c>
      <c r="AV1328">
        <f t="shared" si="42"/>
        <v>0</v>
      </c>
    </row>
    <row r="1329" spans="41:48" x14ac:dyDescent="0.3">
      <c r="AO1329" t="s">
        <v>6036</v>
      </c>
      <c r="AP1329">
        <v>149.22999999999999</v>
      </c>
      <c r="AQ1329">
        <v>2375</v>
      </c>
      <c r="AR1329">
        <v>0.21826999999999999</v>
      </c>
      <c r="AS1329">
        <v>1</v>
      </c>
      <c r="AT1329">
        <v>7.58</v>
      </c>
      <c r="AU1329">
        <f t="shared" si="41"/>
        <v>0.13192612137203166</v>
      </c>
      <c r="AV1329">
        <f t="shared" si="42"/>
        <v>0</v>
      </c>
    </row>
    <row r="1330" spans="41:48" x14ac:dyDescent="0.3">
      <c r="AO1330" t="s">
        <v>6036</v>
      </c>
      <c r="AP1330">
        <v>170.23</v>
      </c>
      <c r="AQ1330">
        <v>2950</v>
      </c>
      <c r="AR1330">
        <v>-1E-4</v>
      </c>
      <c r="AS1330">
        <v>358</v>
      </c>
      <c r="AT1330">
        <v>6.99</v>
      </c>
      <c r="AU1330">
        <f t="shared" si="41"/>
        <v>51.216022889842634</v>
      </c>
      <c r="AV1330">
        <f t="shared" si="42"/>
        <v>0</v>
      </c>
    </row>
    <row r="1331" spans="41:48" x14ac:dyDescent="0.3">
      <c r="AO1331" t="s">
        <v>6036</v>
      </c>
      <c r="AP1331">
        <v>170.23</v>
      </c>
      <c r="AQ1331">
        <v>2825</v>
      </c>
      <c r="AR1331">
        <v>-2.7999999999999998E-4</v>
      </c>
      <c r="AS1331">
        <v>1</v>
      </c>
      <c r="AT1331">
        <v>6.6</v>
      </c>
      <c r="AU1331">
        <f t="shared" si="41"/>
        <v>0.15151515151515152</v>
      </c>
      <c r="AV1331">
        <f t="shared" si="42"/>
        <v>0</v>
      </c>
    </row>
    <row r="1332" spans="41:48" x14ac:dyDescent="0.3">
      <c r="AO1332" t="s">
        <v>6036</v>
      </c>
      <c r="AP1332">
        <v>170.23</v>
      </c>
      <c r="AQ1332">
        <v>2875</v>
      </c>
      <c r="AR1332">
        <v>3.3E-4</v>
      </c>
      <c r="AS1332">
        <v>3</v>
      </c>
      <c r="AT1332">
        <v>6.81</v>
      </c>
      <c r="AU1332">
        <f t="shared" si="41"/>
        <v>0.44052863436123352</v>
      </c>
      <c r="AV1332">
        <f t="shared" si="42"/>
        <v>0</v>
      </c>
    </row>
    <row r="1333" spans="41:48" x14ac:dyDescent="0.3">
      <c r="AO1333" t="s">
        <v>6036</v>
      </c>
      <c r="AP1333">
        <v>170.23</v>
      </c>
      <c r="AQ1333">
        <v>2850</v>
      </c>
      <c r="AR1333">
        <v>-3.8999999999999999E-4</v>
      </c>
      <c r="AS1333">
        <v>633</v>
      </c>
      <c r="AT1333">
        <v>6.71</v>
      </c>
      <c r="AU1333">
        <f t="shared" si="41"/>
        <v>94.336810730253347</v>
      </c>
      <c r="AV1333">
        <f t="shared" si="42"/>
        <v>0</v>
      </c>
    </row>
    <row r="1334" spans="41:48" x14ac:dyDescent="0.3">
      <c r="AO1334" t="s">
        <v>6036</v>
      </c>
      <c r="AP1334">
        <v>170.23</v>
      </c>
      <c r="AQ1334">
        <v>2675</v>
      </c>
      <c r="AR1334">
        <v>0.14643</v>
      </c>
      <c r="AS1334">
        <v>300</v>
      </c>
      <c r="AT1334">
        <v>5.69</v>
      </c>
      <c r="AU1334">
        <f t="shared" si="41"/>
        <v>52.724077328646743</v>
      </c>
      <c r="AV1334">
        <f t="shared" si="42"/>
        <v>0</v>
      </c>
    </row>
    <row r="1335" spans="41:48" x14ac:dyDescent="0.3">
      <c r="AO1335" t="s">
        <v>6036</v>
      </c>
      <c r="AP1335">
        <v>170.23</v>
      </c>
      <c r="AQ1335">
        <v>2125</v>
      </c>
      <c r="AR1335">
        <v>0.25764999999999999</v>
      </c>
      <c r="AS1335">
        <v>121</v>
      </c>
      <c r="AT1335">
        <v>1.1200000000000001</v>
      </c>
      <c r="AU1335">
        <f t="shared" si="41"/>
        <v>108.03571428571428</v>
      </c>
      <c r="AV1335">
        <f t="shared" si="42"/>
        <v>0</v>
      </c>
    </row>
    <row r="1336" spans="41:48" x14ac:dyDescent="0.3">
      <c r="AO1336" t="s">
        <v>6036</v>
      </c>
      <c r="AP1336">
        <v>170.23</v>
      </c>
      <c r="AQ1336">
        <v>2000</v>
      </c>
      <c r="AR1336">
        <v>0.27775</v>
      </c>
      <c r="AS1336">
        <v>49</v>
      </c>
      <c r="AT1336">
        <v>0.81</v>
      </c>
      <c r="AU1336">
        <f t="shared" si="41"/>
        <v>60.493827160493822</v>
      </c>
      <c r="AV1336">
        <f t="shared" si="42"/>
        <v>0</v>
      </c>
    </row>
    <row r="1337" spans="41:48" x14ac:dyDescent="0.3">
      <c r="AO1337" t="s">
        <v>6036</v>
      </c>
      <c r="AP1337">
        <v>170.23</v>
      </c>
      <c r="AQ1337">
        <v>1725</v>
      </c>
      <c r="AR1337">
        <v>0.32325999999999999</v>
      </c>
      <c r="AS1337">
        <v>28</v>
      </c>
      <c r="AT1337">
        <v>0.62</v>
      </c>
      <c r="AU1337">
        <f t="shared" si="41"/>
        <v>45.161290322580648</v>
      </c>
      <c r="AV1337">
        <f t="shared" si="42"/>
        <v>0</v>
      </c>
    </row>
    <row r="1338" spans="41:48" x14ac:dyDescent="0.3">
      <c r="AO1338" t="s">
        <v>6036</v>
      </c>
      <c r="AP1338">
        <v>177.23</v>
      </c>
      <c r="AQ1338">
        <v>2825</v>
      </c>
      <c r="AR1338">
        <v>-1E-4</v>
      </c>
      <c r="AS1338">
        <v>1</v>
      </c>
      <c r="AT1338">
        <v>18.09</v>
      </c>
      <c r="AU1338">
        <f t="shared" si="41"/>
        <v>5.5279159756771695E-2</v>
      </c>
      <c r="AV1338">
        <f t="shared" si="42"/>
        <v>0</v>
      </c>
    </row>
    <row r="1339" spans="41:48" x14ac:dyDescent="0.3">
      <c r="AO1339" t="s">
        <v>6036</v>
      </c>
      <c r="AP1339">
        <v>177.23</v>
      </c>
      <c r="AQ1339">
        <v>2925</v>
      </c>
      <c r="AR1339">
        <v>2.7999999999999998E-4</v>
      </c>
      <c r="AS1339">
        <v>3</v>
      </c>
      <c r="AT1339">
        <v>18.09</v>
      </c>
      <c r="AU1339">
        <f t="shared" si="41"/>
        <v>0.16583747927031509</v>
      </c>
      <c r="AV1339">
        <f t="shared" si="42"/>
        <v>0</v>
      </c>
    </row>
    <row r="1340" spans="41:48" x14ac:dyDescent="0.3">
      <c r="AO1340" t="s">
        <v>6036</v>
      </c>
      <c r="AP1340">
        <v>177.23</v>
      </c>
      <c r="AQ1340">
        <v>2850</v>
      </c>
      <c r="AR1340">
        <v>4.4999999999999999E-4</v>
      </c>
      <c r="AS1340">
        <v>5</v>
      </c>
      <c r="AT1340">
        <v>18.11</v>
      </c>
      <c r="AU1340">
        <f t="shared" si="41"/>
        <v>0.27609055770292656</v>
      </c>
      <c r="AV1340">
        <f t="shared" si="42"/>
        <v>0</v>
      </c>
    </row>
    <row r="1341" spans="41:48" x14ac:dyDescent="0.3">
      <c r="AO1341" t="s">
        <v>6036</v>
      </c>
      <c r="AP1341">
        <v>177.23</v>
      </c>
      <c r="AQ1341">
        <v>2725</v>
      </c>
      <c r="AR1341">
        <v>0.12969</v>
      </c>
      <c r="AS1341">
        <v>12</v>
      </c>
      <c r="AT1341">
        <v>18.100000000000001</v>
      </c>
      <c r="AU1341">
        <f t="shared" si="41"/>
        <v>0.66298342541436461</v>
      </c>
      <c r="AV1341">
        <f t="shared" si="42"/>
        <v>0</v>
      </c>
    </row>
    <row r="1342" spans="41:48" x14ac:dyDescent="0.3">
      <c r="AO1342" t="s">
        <v>6036</v>
      </c>
      <c r="AP1342">
        <v>177.23</v>
      </c>
      <c r="AQ1342">
        <v>2675</v>
      </c>
      <c r="AR1342">
        <v>0.14643</v>
      </c>
      <c r="AS1342">
        <v>11</v>
      </c>
      <c r="AT1342">
        <v>18.100000000000001</v>
      </c>
      <c r="AU1342">
        <f t="shared" si="41"/>
        <v>0.60773480662983426</v>
      </c>
      <c r="AV1342">
        <f t="shared" si="42"/>
        <v>0</v>
      </c>
    </row>
    <row r="1343" spans="41:48" x14ac:dyDescent="0.3">
      <c r="AO1343" t="s">
        <v>6036</v>
      </c>
      <c r="AP1343">
        <v>177.23</v>
      </c>
      <c r="AQ1343">
        <v>2625</v>
      </c>
      <c r="AR1343">
        <v>0.15977</v>
      </c>
      <c r="AS1343">
        <v>6</v>
      </c>
      <c r="AT1343">
        <v>12.1</v>
      </c>
      <c r="AU1343">
        <f t="shared" si="41"/>
        <v>0.49586776859504134</v>
      </c>
      <c r="AV1343">
        <f t="shared" si="42"/>
        <v>0</v>
      </c>
    </row>
    <row r="1344" spans="41:48" x14ac:dyDescent="0.3">
      <c r="AO1344" t="s">
        <v>6036</v>
      </c>
      <c r="AP1344">
        <v>177.23</v>
      </c>
      <c r="AQ1344">
        <v>2600</v>
      </c>
      <c r="AR1344">
        <v>0.16655</v>
      </c>
      <c r="AS1344">
        <v>18</v>
      </c>
      <c r="AT1344">
        <v>12.1</v>
      </c>
      <c r="AU1344">
        <f t="shared" si="41"/>
        <v>1.4876033057851241</v>
      </c>
      <c r="AV1344">
        <f t="shared" si="42"/>
        <v>0</v>
      </c>
    </row>
    <row r="1345" spans="41:48" x14ac:dyDescent="0.3">
      <c r="AO1345" t="s">
        <v>6036</v>
      </c>
      <c r="AP1345">
        <v>177.23</v>
      </c>
      <c r="AQ1345">
        <v>2525</v>
      </c>
      <c r="AR1345">
        <v>0.18278</v>
      </c>
      <c r="AS1345">
        <v>3</v>
      </c>
      <c r="AT1345">
        <v>12.1</v>
      </c>
      <c r="AU1345">
        <f t="shared" si="41"/>
        <v>0.24793388429752067</v>
      </c>
      <c r="AV1345">
        <f t="shared" si="42"/>
        <v>0</v>
      </c>
    </row>
    <row r="1346" spans="41:48" x14ac:dyDescent="0.3">
      <c r="AO1346" t="s">
        <v>6036</v>
      </c>
      <c r="AP1346">
        <v>177.23</v>
      </c>
      <c r="AQ1346">
        <v>2475</v>
      </c>
      <c r="AR1346">
        <v>0.19359000000000001</v>
      </c>
      <c r="AS1346">
        <v>40</v>
      </c>
      <c r="AT1346">
        <v>12.09</v>
      </c>
      <c r="AU1346">
        <f t="shared" si="41"/>
        <v>3.3085194375516958</v>
      </c>
      <c r="AV1346">
        <f t="shared" si="42"/>
        <v>0</v>
      </c>
    </row>
    <row r="1347" spans="41:48" x14ac:dyDescent="0.3">
      <c r="AO1347" t="s">
        <v>6036</v>
      </c>
      <c r="AP1347">
        <v>177.23</v>
      </c>
      <c r="AQ1347">
        <v>2425</v>
      </c>
      <c r="AR1347">
        <v>0.20352999999999999</v>
      </c>
      <c r="AS1347">
        <v>2</v>
      </c>
      <c r="AT1347">
        <v>12.09</v>
      </c>
      <c r="AU1347">
        <f t="shared" ref="AU1347:AU1410" si="43">AS1347/AT1347</f>
        <v>0.16542597187758479</v>
      </c>
      <c r="AV1347">
        <f t="shared" ref="AV1347:AV1410" si="44">IF(AU1347&lt;AZ1349,1,0)*IF(AU1347&gt;AZ1348,1,0)</f>
        <v>0</v>
      </c>
    </row>
    <row r="1348" spans="41:48" x14ac:dyDescent="0.3">
      <c r="AO1348" t="s">
        <v>6036</v>
      </c>
      <c r="AP1348">
        <v>177.23</v>
      </c>
      <c r="AQ1348">
        <v>2400</v>
      </c>
      <c r="AR1348">
        <v>0.20796999999999999</v>
      </c>
      <c r="AS1348">
        <v>3</v>
      </c>
      <c r="AT1348">
        <v>7.6</v>
      </c>
      <c r="AU1348">
        <f t="shared" si="43"/>
        <v>0.39473684210526316</v>
      </c>
      <c r="AV1348">
        <f t="shared" si="44"/>
        <v>0</v>
      </c>
    </row>
    <row r="1349" spans="41:48" x14ac:dyDescent="0.3">
      <c r="AO1349" t="s">
        <v>6036</v>
      </c>
      <c r="AP1349">
        <v>177.23</v>
      </c>
      <c r="AQ1349">
        <v>2375</v>
      </c>
      <c r="AR1349">
        <v>0.21304000000000001</v>
      </c>
      <c r="AS1349">
        <v>9</v>
      </c>
      <c r="AT1349">
        <v>7.6</v>
      </c>
      <c r="AU1349">
        <f t="shared" si="43"/>
        <v>1.1842105263157896</v>
      </c>
      <c r="AV1349">
        <f t="shared" si="44"/>
        <v>0</v>
      </c>
    </row>
    <row r="1350" spans="41:48" x14ac:dyDescent="0.3">
      <c r="AO1350" t="s">
        <v>6036</v>
      </c>
      <c r="AP1350">
        <v>177.23</v>
      </c>
      <c r="AQ1350">
        <v>2325</v>
      </c>
      <c r="AR1350">
        <v>0.22211</v>
      </c>
      <c r="AS1350">
        <v>4</v>
      </c>
      <c r="AT1350">
        <v>7.49</v>
      </c>
      <c r="AU1350">
        <f t="shared" si="43"/>
        <v>0.53404539385847793</v>
      </c>
      <c r="AV1350">
        <f t="shared" si="44"/>
        <v>0</v>
      </c>
    </row>
    <row r="1351" spans="41:48" x14ac:dyDescent="0.3">
      <c r="AO1351" t="s">
        <v>6036</v>
      </c>
      <c r="AP1351">
        <v>177.23</v>
      </c>
      <c r="AQ1351">
        <v>2275</v>
      </c>
      <c r="AR1351">
        <v>0.23085</v>
      </c>
      <c r="AS1351">
        <v>10</v>
      </c>
      <c r="AT1351">
        <v>7.6</v>
      </c>
      <c r="AU1351">
        <f t="shared" si="43"/>
        <v>1.3157894736842106</v>
      </c>
      <c r="AV1351">
        <f t="shared" si="44"/>
        <v>0</v>
      </c>
    </row>
    <row r="1352" spans="41:48" x14ac:dyDescent="0.3">
      <c r="AO1352" t="s">
        <v>6036</v>
      </c>
      <c r="AP1352">
        <v>177.23</v>
      </c>
      <c r="AQ1352">
        <v>2225</v>
      </c>
      <c r="AR1352">
        <v>0.23923</v>
      </c>
      <c r="AS1352">
        <v>5</v>
      </c>
      <c r="AT1352">
        <v>7.51</v>
      </c>
      <c r="AU1352">
        <f t="shared" si="43"/>
        <v>0.66577896138482029</v>
      </c>
      <c r="AV1352">
        <f t="shared" si="44"/>
        <v>0</v>
      </c>
    </row>
    <row r="1353" spans="41:48" x14ac:dyDescent="0.3">
      <c r="AO1353" t="s">
        <v>6036</v>
      </c>
      <c r="AP1353">
        <v>177.23</v>
      </c>
      <c r="AQ1353">
        <v>1700</v>
      </c>
      <c r="AR1353">
        <v>0.32593</v>
      </c>
      <c r="AS1353">
        <v>10</v>
      </c>
      <c r="AT1353">
        <v>7.5</v>
      </c>
      <c r="AU1353">
        <f t="shared" si="43"/>
        <v>1.3333333333333333</v>
      </c>
      <c r="AV1353">
        <f t="shared" si="44"/>
        <v>0</v>
      </c>
    </row>
    <row r="1354" spans="41:48" x14ac:dyDescent="0.3">
      <c r="AO1354" t="s">
        <v>6036</v>
      </c>
      <c r="AP1354">
        <v>261.23</v>
      </c>
      <c r="AQ1354">
        <v>2825</v>
      </c>
      <c r="AR1354">
        <v>4.8000000000000001E-4</v>
      </c>
      <c r="AS1354">
        <v>2</v>
      </c>
      <c r="AT1354">
        <v>6.2</v>
      </c>
      <c r="AU1354">
        <f t="shared" si="43"/>
        <v>0.32258064516129031</v>
      </c>
      <c r="AV1354">
        <f t="shared" si="44"/>
        <v>0</v>
      </c>
    </row>
    <row r="1355" spans="41:48" x14ac:dyDescent="0.3">
      <c r="AO1355" t="s">
        <v>6036</v>
      </c>
      <c r="AP1355">
        <v>261.23</v>
      </c>
      <c r="AQ1355">
        <v>2775</v>
      </c>
      <c r="AR1355">
        <v>9.74E-2</v>
      </c>
      <c r="AS1355">
        <v>50</v>
      </c>
      <c r="AT1355">
        <v>5.99</v>
      </c>
      <c r="AU1355">
        <f t="shared" si="43"/>
        <v>8.3472454090150254</v>
      </c>
      <c r="AV1355">
        <f t="shared" si="44"/>
        <v>0</v>
      </c>
    </row>
    <row r="1356" spans="41:48" x14ac:dyDescent="0.3">
      <c r="AO1356" t="s">
        <v>6036</v>
      </c>
      <c r="AP1356">
        <v>261.23</v>
      </c>
      <c r="AQ1356">
        <v>2675</v>
      </c>
      <c r="AR1356">
        <v>0.13896</v>
      </c>
      <c r="AS1356">
        <v>175</v>
      </c>
      <c r="AT1356">
        <v>5.5</v>
      </c>
      <c r="AU1356">
        <f t="shared" si="43"/>
        <v>31.818181818181817</v>
      </c>
      <c r="AV1356">
        <f t="shared" si="44"/>
        <v>0</v>
      </c>
    </row>
    <row r="1357" spans="41:48" x14ac:dyDescent="0.3">
      <c r="AO1357" t="s">
        <v>6036</v>
      </c>
      <c r="AP1357">
        <v>261.23</v>
      </c>
      <c r="AQ1357">
        <v>2625</v>
      </c>
      <c r="AR1357">
        <v>0.15067</v>
      </c>
      <c r="AS1357">
        <v>23</v>
      </c>
      <c r="AT1357">
        <v>5.2</v>
      </c>
      <c r="AU1357">
        <f t="shared" si="43"/>
        <v>4.4230769230769234</v>
      </c>
      <c r="AV1357">
        <f t="shared" si="44"/>
        <v>0</v>
      </c>
    </row>
    <row r="1358" spans="41:48" x14ac:dyDescent="0.3">
      <c r="AO1358" t="s">
        <v>6036</v>
      </c>
      <c r="AP1358">
        <v>261.23</v>
      </c>
      <c r="AQ1358">
        <v>2475</v>
      </c>
      <c r="AR1358">
        <v>0.18129000000000001</v>
      </c>
      <c r="AS1358">
        <v>11</v>
      </c>
      <c r="AT1358">
        <v>2.41</v>
      </c>
      <c r="AU1358">
        <f t="shared" si="43"/>
        <v>4.5643153526970952</v>
      </c>
      <c r="AV1358">
        <f t="shared" si="44"/>
        <v>0</v>
      </c>
    </row>
    <row r="1359" spans="41:48" x14ac:dyDescent="0.3">
      <c r="AO1359" t="s">
        <v>6036</v>
      </c>
      <c r="AP1359">
        <v>261.23</v>
      </c>
      <c r="AQ1359">
        <v>2375</v>
      </c>
      <c r="AR1359">
        <v>0.19850000000000001</v>
      </c>
      <c r="AS1359">
        <v>120</v>
      </c>
      <c r="AT1359">
        <v>2</v>
      </c>
      <c r="AU1359">
        <f t="shared" si="43"/>
        <v>60</v>
      </c>
      <c r="AV1359">
        <f t="shared" si="44"/>
        <v>0</v>
      </c>
    </row>
    <row r="1360" spans="41:48" x14ac:dyDescent="0.3">
      <c r="AO1360" t="s">
        <v>6036</v>
      </c>
      <c r="AP1360">
        <v>261.23</v>
      </c>
      <c r="AQ1360">
        <v>2075</v>
      </c>
      <c r="AR1360">
        <v>0.24421000000000001</v>
      </c>
      <c r="AS1360">
        <v>5</v>
      </c>
      <c r="AT1360">
        <v>1.2</v>
      </c>
      <c r="AU1360">
        <f t="shared" si="43"/>
        <v>4.166666666666667</v>
      </c>
      <c r="AV1360">
        <f t="shared" si="44"/>
        <v>0</v>
      </c>
    </row>
    <row r="1361" spans="41:48" x14ac:dyDescent="0.3">
      <c r="AO1361" t="s">
        <v>6036</v>
      </c>
      <c r="AP1361">
        <v>261.23</v>
      </c>
      <c r="AQ1361">
        <v>1675</v>
      </c>
      <c r="AR1361">
        <v>0.30198999999999998</v>
      </c>
      <c r="AS1361">
        <v>3</v>
      </c>
      <c r="AT1361">
        <v>0.6</v>
      </c>
      <c r="AU1361">
        <f t="shared" si="43"/>
        <v>5</v>
      </c>
      <c r="AV1361">
        <f t="shared" si="44"/>
        <v>0</v>
      </c>
    </row>
    <row r="1362" spans="41:48" x14ac:dyDescent="0.3">
      <c r="AO1362" t="s">
        <v>6036</v>
      </c>
      <c r="AP1362">
        <v>271.23</v>
      </c>
      <c r="AQ1362">
        <v>2810</v>
      </c>
      <c r="AR1362">
        <v>-6.0000000000000002E-5</v>
      </c>
      <c r="AS1362">
        <v>1</v>
      </c>
      <c r="AT1362">
        <v>6.31</v>
      </c>
      <c r="AU1362">
        <f t="shared" si="43"/>
        <v>0.1584786053882726</v>
      </c>
      <c r="AV1362">
        <f t="shared" si="44"/>
        <v>0</v>
      </c>
    </row>
    <row r="1363" spans="41:48" x14ac:dyDescent="0.3">
      <c r="AO1363" t="s">
        <v>6036</v>
      </c>
      <c r="AP1363">
        <v>271.23</v>
      </c>
      <c r="AQ1363">
        <v>2950</v>
      </c>
      <c r="AR1363">
        <v>-2.0000000000000002E-5</v>
      </c>
      <c r="AS1363">
        <v>2</v>
      </c>
      <c r="AT1363">
        <v>6.71</v>
      </c>
      <c r="AU1363">
        <f t="shared" si="43"/>
        <v>0.29806259314456035</v>
      </c>
      <c r="AV1363">
        <f t="shared" si="44"/>
        <v>0</v>
      </c>
    </row>
    <row r="1364" spans="41:48" x14ac:dyDescent="0.3">
      <c r="AO1364" t="s">
        <v>6036</v>
      </c>
      <c r="AP1364">
        <v>271.23</v>
      </c>
      <c r="AQ1364">
        <v>2850</v>
      </c>
      <c r="AR1364">
        <v>4.0000000000000003E-5</v>
      </c>
      <c r="AS1364">
        <v>2</v>
      </c>
      <c r="AT1364">
        <v>6.41</v>
      </c>
      <c r="AU1364">
        <f t="shared" si="43"/>
        <v>0.31201248049921998</v>
      </c>
      <c r="AV1364">
        <f t="shared" si="44"/>
        <v>0</v>
      </c>
    </row>
    <row r="1365" spans="41:48" x14ac:dyDescent="0.3">
      <c r="AO1365" t="s">
        <v>6036</v>
      </c>
      <c r="AP1365">
        <v>271.23</v>
      </c>
      <c r="AQ1365">
        <v>2975</v>
      </c>
      <c r="AR1365">
        <v>-1.3999999999999999E-4</v>
      </c>
      <c r="AS1365">
        <v>2</v>
      </c>
      <c r="AT1365">
        <v>6.81</v>
      </c>
      <c r="AU1365">
        <f t="shared" si="43"/>
        <v>0.29368575624082233</v>
      </c>
      <c r="AV1365">
        <f t="shared" si="44"/>
        <v>0</v>
      </c>
    </row>
    <row r="1366" spans="41:48" x14ac:dyDescent="0.3">
      <c r="AO1366" t="s">
        <v>6036</v>
      </c>
      <c r="AP1366">
        <v>271.23</v>
      </c>
      <c r="AQ1366">
        <v>2900</v>
      </c>
      <c r="AR1366">
        <v>1.7000000000000001E-4</v>
      </c>
      <c r="AS1366">
        <v>10</v>
      </c>
      <c r="AT1366">
        <v>6.6</v>
      </c>
      <c r="AU1366">
        <f t="shared" si="43"/>
        <v>1.5151515151515151</v>
      </c>
      <c r="AV1366">
        <f t="shared" si="44"/>
        <v>0</v>
      </c>
    </row>
    <row r="1367" spans="41:48" x14ac:dyDescent="0.3">
      <c r="AO1367" t="s">
        <v>6036</v>
      </c>
      <c r="AP1367">
        <v>271.23</v>
      </c>
      <c r="AQ1367">
        <v>2800</v>
      </c>
      <c r="AR1367">
        <v>1.7000000000000001E-4</v>
      </c>
      <c r="AS1367">
        <v>1</v>
      </c>
      <c r="AT1367">
        <v>6.2</v>
      </c>
      <c r="AU1367">
        <f t="shared" si="43"/>
        <v>0.16129032258064516</v>
      </c>
      <c r="AV1367">
        <f t="shared" si="44"/>
        <v>0</v>
      </c>
    </row>
    <row r="1368" spans="41:48" x14ac:dyDescent="0.3">
      <c r="AO1368" t="s">
        <v>6036</v>
      </c>
      <c r="AP1368">
        <v>271.23</v>
      </c>
      <c r="AQ1368">
        <v>2840</v>
      </c>
      <c r="AR1368">
        <v>-2.7E-4</v>
      </c>
      <c r="AS1368">
        <v>27</v>
      </c>
      <c r="AT1368">
        <v>6.22</v>
      </c>
      <c r="AU1368">
        <f t="shared" si="43"/>
        <v>4.3408360128617369</v>
      </c>
      <c r="AV1368">
        <f t="shared" si="44"/>
        <v>0</v>
      </c>
    </row>
    <row r="1369" spans="41:48" x14ac:dyDescent="0.3">
      <c r="AO1369" t="s">
        <v>6036</v>
      </c>
      <c r="AP1369">
        <v>271.23</v>
      </c>
      <c r="AQ1369">
        <v>2930</v>
      </c>
      <c r="AR1369">
        <v>4.4999999999999999E-4</v>
      </c>
      <c r="AS1369">
        <v>2</v>
      </c>
      <c r="AT1369">
        <v>6.61</v>
      </c>
      <c r="AU1369">
        <f t="shared" si="43"/>
        <v>0.30257186081694398</v>
      </c>
      <c r="AV1369">
        <f t="shared" si="44"/>
        <v>0</v>
      </c>
    </row>
    <row r="1370" spans="41:48" x14ac:dyDescent="0.3">
      <c r="AO1370" t="s">
        <v>6036</v>
      </c>
      <c r="AP1370">
        <v>271.23</v>
      </c>
      <c r="AQ1370">
        <v>2775</v>
      </c>
      <c r="AR1370">
        <v>9.6809999999999993E-2</v>
      </c>
      <c r="AS1370">
        <v>61</v>
      </c>
      <c r="AT1370">
        <v>5.99</v>
      </c>
      <c r="AU1370">
        <f t="shared" si="43"/>
        <v>10.183639398998331</v>
      </c>
      <c r="AV1370">
        <f t="shared" si="44"/>
        <v>0</v>
      </c>
    </row>
    <row r="1371" spans="41:48" x14ac:dyDescent="0.3">
      <c r="AO1371" t="s">
        <v>6036</v>
      </c>
      <c r="AP1371">
        <v>271.23</v>
      </c>
      <c r="AQ1371">
        <v>2760</v>
      </c>
      <c r="AR1371">
        <v>0.10704</v>
      </c>
      <c r="AS1371">
        <v>1</v>
      </c>
      <c r="AT1371">
        <v>6</v>
      </c>
      <c r="AU1371">
        <f t="shared" si="43"/>
        <v>0.16666666666666666</v>
      </c>
      <c r="AV1371">
        <f t="shared" si="44"/>
        <v>0</v>
      </c>
    </row>
    <row r="1372" spans="41:48" x14ac:dyDescent="0.3">
      <c r="AO1372" t="s">
        <v>6036</v>
      </c>
      <c r="AP1372">
        <v>271.23</v>
      </c>
      <c r="AQ1372">
        <v>2750</v>
      </c>
      <c r="AR1372">
        <v>0.11207</v>
      </c>
      <c r="AS1372">
        <v>25</v>
      </c>
      <c r="AT1372">
        <v>5.89</v>
      </c>
      <c r="AU1372">
        <f t="shared" si="43"/>
        <v>4.2444821731748732</v>
      </c>
      <c r="AV1372">
        <f t="shared" si="44"/>
        <v>0</v>
      </c>
    </row>
    <row r="1373" spans="41:48" x14ac:dyDescent="0.3">
      <c r="AO1373" t="s">
        <v>6036</v>
      </c>
      <c r="AP1373">
        <v>271.23</v>
      </c>
      <c r="AQ1373">
        <v>2710</v>
      </c>
      <c r="AR1373">
        <v>0.12764</v>
      </c>
      <c r="AS1373">
        <v>1</v>
      </c>
      <c r="AT1373">
        <v>5.71</v>
      </c>
      <c r="AU1373">
        <f t="shared" si="43"/>
        <v>0.17513134851138354</v>
      </c>
      <c r="AV1373">
        <f t="shared" si="44"/>
        <v>0</v>
      </c>
    </row>
    <row r="1374" spans="41:48" x14ac:dyDescent="0.3">
      <c r="AO1374" t="s">
        <v>6036</v>
      </c>
      <c r="AP1374">
        <v>271.23</v>
      </c>
      <c r="AQ1374">
        <v>2700</v>
      </c>
      <c r="AR1374">
        <v>0.13059999999999999</v>
      </c>
      <c r="AS1374">
        <v>10</v>
      </c>
      <c r="AT1374">
        <v>5.71</v>
      </c>
      <c r="AU1374">
        <f t="shared" si="43"/>
        <v>1.7513134851138354</v>
      </c>
      <c r="AV1374">
        <f t="shared" si="44"/>
        <v>0</v>
      </c>
    </row>
    <row r="1375" spans="41:48" x14ac:dyDescent="0.3">
      <c r="AO1375" t="s">
        <v>6036</v>
      </c>
      <c r="AP1375">
        <v>271.23</v>
      </c>
      <c r="AQ1375">
        <v>2680</v>
      </c>
      <c r="AR1375">
        <v>0.13618</v>
      </c>
      <c r="AS1375">
        <v>40</v>
      </c>
      <c r="AT1375">
        <v>5.5</v>
      </c>
      <c r="AU1375">
        <f t="shared" si="43"/>
        <v>7.2727272727272725</v>
      </c>
      <c r="AV1375">
        <f t="shared" si="44"/>
        <v>0</v>
      </c>
    </row>
    <row r="1376" spans="41:48" x14ac:dyDescent="0.3">
      <c r="AO1376" t="s">
        <v>6036</v>
      </c>
      <c r="AP1376">
        <v>271.23</v>
      </c>
      <c r="AQ1376">
        <v>2675</v>
      </c>
      <c r="AR1376">
        <v>0.13736000000000001</v>
      </c>
      <c r="AS1376">
        <v>2</v>
      </c>
      <c r="AT1376">
        <v>5.48</v>
      </c>
      <c r="AU1376">
        <f t="shared" si="43"/>
        <v>0.36496350364963503</v>
      </c>
      <c r="AV1376">
        <f t="shared" si="44"/>
        <v>0</v>
      </c>
    </row>
    <row r="1377" spans="41:48" x14ac:dyDescent="0.3">
      <c r="AO1377" t="s">
        <v>6036</v>
      </c>
      <c r="AP1377">
        <v>271.23</v>
      </c>
      <c r="AQ1377">
        <v>2670</v>
      </c>
      <c r="AR1377">
        <v>0.13811000000000001</v>
      </c>
      <c r="AS1377">
        <v>24</v>
      </c>
      <c r="AT1377">
        <v>5.41</v>
      </c>
      <c r="AU1377">
        <f t="shared" si="43"/>
        <v>4.4362292051756009</v>
      </c>
      <c r="AV1377">
        <f t="shared" si="44"/>
        <v>0</v>
      </c>
    </row>
    <row r="1378" spans="41:48" x14ac:dyDescent="0.3">
      <c r="AO1378" t="s">
        <v>6036</v>
      </c>
      <c r="AP1378">
        <v>271.23</v>
      </c>
      <c r="AQ1378">
        <v>2625</v>
      </c>
      <c r="AR1378">
        <v>0.14974000000000001</v>
      </c>
      <c r="AS1378">
        <v>1</v>
      </c>
      <c r="AT1378">
        <v>5.29</v>
      </c>
      <c r="AU1378">
        <f t="shared" si="43"/>
        <v>0.1890359168241966</v>
      </c>
      <c r="AV1378">
        <f t="shared" si="44"/>
        <v>0</v>
      </c>
    </row>
    <row r="1379" spans="41:48" x14ac:dyDescent="0.3">
      <c r="AO1379" t="s">
        <v>6036</v>
      </c>
      <c r="AP1379">
        <v>271.23</v>
      </c>
      <c r="AQ1379">
        <v>2600</v>
      </c>
      <c r="AR1379">
        <v>0.15551999999999999</v>
      </c>
      <c r="AS1379">
        <v>32</v>
      </c>
      <c r="AT1379">
        <v>2.8</v>
      </c>
      <c r="AU1379">
        <f t="shared" si="43"/>
        <v>11.428571428571429</v>
      </c>
      <c r="AV1379">
        <f t="shared" si="44"/>
        <v>0</v>
      </c>
    </row>
    <row r="1380" spans="41:48" x14ac:dyDescent="0.3">
      <c r="AO1380" t="s">
        <v>6036</v>
      </c>
      <c r="AP1380">
        <v>271.23</v>
      </c>
      <c r="AQ1380">
        <v>2575</v>
      </c>
      <c r="AR1380">
        <v>0.16027</v>
      </c>
      <c r="AS1380">
        <v>32</v>
      </c>
      <c r="AT1380">
        <v>2.91</v>
      </c>
      <c r="AU1380">
        <f t="shared" si="43"/>
        <v>10.996563573883162</v>
      </c>
      <c r="AV1380">
        <f t="shared" si="44"/>
        <v>0</v>
      </c>
    </row>
    <row r="1381" spans="41:48" x14ac:dyDescent="0.3">
      <c r="AO1381" t="s">
        <v>6036</v>
      </c>
      <c r="AP1381">
        <v>271.23</v>
      </c>
      <c r="AQ1381">
        <v>2550</v>
      </c>
      <c r="AR1381">
        <v>0.16586000000000001</v>
      </c>
      <c r="AS1381">
        <v>1</v>
      </c>
      <c r="AT1381">
        <v>2.7</v>
      </c>
      <c r="AU1381">
        <f t="shared" si="43"/>
        <v>0.37037037037037035</v>
      </c>
      <c r="AV1381">
        <f t="shared" si="44"/>
        <v>0</v>
      </c>
    </row>
    <row r="1382" spans="41:48" x14ac:dyDescent="0.3">
      <c r="AO1382" t="s">
        <v>6036</v>
      </c>
      <c r="AP1382">
        <v>271.23</v>
      </c>
      <c r="AQ1382">
        <v>2500</v>
      </c>
      <c r="AR1382">
        <v>0.17469000000000001</v>
      </c>
      <c r="AS1382">
        <v>4</v>
      </c>
      <c r="AT1382">
        <v>2.5099999999999998</v>
      </c>
      <c r="AU1382">
        <f t="shared" si="43"/>
        <v>1.5936254980079683</v>
      </c>
      <c r="AV1382">
        <f t="shared" si="44"/>
        <v>0</v>
      </c>
    </row>
    <row r="1383" spans="41:48" x14ac:dyDescent="0.3">
      <c r="AO1383" t="s">
        <v>6036</v>
      </c>
      <c r="AP1383">
        <v>271.23</v>
      </c>
      <c r="AQ1383">
        <v>2475</v>
      </c>
      <c r="AR1383">
        <v>0.18007000000000001</v>
      </c>
      <c r="AS1383">
        <v>20</v>
      </c>
      <c r="AT1383">
        <v>2.4</v>
      </c>
      <c r="AU1383">
        <f t="shared" si="43"/>
        <v>8.3333333333333339</v>
      </c>
      <c r="AV1383">
        <f t="shared" si="44"/>
        <v>0</v>
      </c>
    </row>
    <row r="1384" spans="41:48" x14ac:dyDescent="0.3">
      <c r="AO1384" t="s">
        <v>6036</v>
      </c>
      <c r="AP1384">
        <v>271.23</v>
      </c>
      <c r="AQ1384">
        <v>2450</v>
      </c>
      <c r="AR1384">
        <v>0.18379999999999999</v>
      </c>
      <c r="AS1384">
        <v>8</v>
      </c>
      <c r="AT1384">
        <v>2.29</v>
      </c>
      <c r="AU1384">
        <f t="shared" si="43"/>
        <v>3.4934497816593888</v>
      </c>
      <c r="AV1384">
        <f t="shared" si="44"/>
        <v>0</v>
      </c>
    </row>
    <row r="1385" spans="41:48" x14ac:dyDescent="0.3">
      <c r="AO1385" t="s">
        <v>6036</v>
      </c>
      <c r="AP1385">
        <v>271.23</v>
      </c>
      <c r="AQ1385">
        <v>2425</v>
      </c>
      <c r="AR1385">
        <v>0.18826999999999999</v>
      </c>
      <c r="AS1385">
        <v>600</v>
      </c>
      <c r="AT1385">
        <v>2.19</v>
      </c>
      <c r="AU1385">
        <f t="shared" si="43"/>
        <v>273.97260273972603</v>
      </c>
      <c r="AV1385">
        <f t="shared" si="44"/>
        <v>0</v>
      </c>
    </row>
    <row r="1386" spans="41:48" x14ac:dyDescent="0.3">
      <c r="AO1386" t="s">
        <v>6036</v>
      </c>
      <c r="AP1386">
        <v>271.23</v>
      </c>
      <c r="AQ1386">
        <v>2400</v>
      </c>
      <c r="AR1386">
        <v>0.19252</v>
      </c>
      <c r="AS1386">
        <v>4</v>
      </c>
      <c r="AT1386">
        <v>2.1</v>
      </c>
      <c r="AU1386">
        <f t="shared" si="43"/>
        <v>1.9047619047619047</v>
      </c>
      <c r="AV1386">
        <f t="shared" si="44"/>
        <v>0</v>
      </c>
    </row>
    <row r="1387" spans="41:48" x14ac:dyDescent="0.3">
      <c r="AO1387" t="s">
        <v>6036</v>
      </c>
      <c r="AP1387">
        <v>271.23</v>
      </c>
      <c r="AQ1387">
        <v>2375</v>
      </c>
      <c r="AR1387">
        <v>0.19649</v>
      </c>
      <c r="AS1387">
        <v>50</v>
      </c>
      <c r="AT1387">
        <v>2.0099999999999998</v>
      </c>
      <c r="AU1387">
        <f t="shared" si="43"/>
        <v>24.875621890547265</v>
      </c>
      <c r="AV1387">
        <f t="shared" si="44"/>
        <v>0</v>
      </c>
    </row>
    <row r="1388" spans="41:48" x14ac:dyDescent="0.3">
      <c r="AO1388" t="s">
        <v>6036</v>
      </c>
      <c r="AP1388">
        <v>271.23</v>
      </c>
      <c r="AQ1388">
        <v>2325</v>
      </c>
      <c r="AR1388">
        <v>0.20455000000000001</v>
      </c>
      <c r="AS1388">
        <v>4</v>
      </c>
      <c r="AT1388">
        <v>1.8</v>
      </c>
      <c r="AU1388">
        <f t="shared" si="43"/>
        <v>2.2222222222222223</v>
      </c>
      <c r="AV1388">
        <f t="shared" si="44"/>
        <v>0</v>
      </c>
    </row>
    <row r="1389" spans="41:48" x14ac:dyDescent="0.3">
      <c r="AO1389" t="s">
        <v>6036</v>
      </c>
      <c r="AP1389">
        <v>271.23</v>
      </c>
      <c r="AQ1389">
        <v>2150</v>
      </c>
      <c r="AR1389">
        <v>0.23169999999999999</v>
      </c>
      <c r="AS1389">
        <v>2</v>
      </c>
      <c r="AT1389">
        <v>1.41</v>
      </c>
      <c r="AU1389">
        <f t="shared" si="43"/>
        <v>1.4184397163120568</v>
      </c>
      <c r="AV1389">
        <f t="shared" si="44"/>
        <v>0</v>
      </c>
    </row>
    <row r="1390" spans="41:48" x14ac:dyDescent="0.3">
      <c r="AO1390" t="s">
        <v>6036</v>
      </c>
      <c r="AP1390">
        <v>271.23</v>
      </c>
      <c r="AQ1390">
        <v>2125</v>
      </c>
      <c r="AR1390">
        <v>0.23447000000000001</v>
      </c>
      <c r="AS1390">
        <v>4</v>
      </c>
      <c r="AT1390">
        <v>1.39</v>
      </c>
      <c r="AU1390">
        <f t="shared" si="43"/>
        <v>2.877697841726619</v>
      </c>
      <c r="AV1390">
        <f t="shared" si="44"/>
        <v>0</v>
      </c>
    </row>
    <row r="1391" spans="41:48" x14ac:dyDescent="0.3">
      <c r="AO1391" t="s">
        <v>6036</v>
      </c>
      <c r="AP1391">
        <v>271.23</v>
      </c>
      <c r="AQ1391">
        <v>1800</v>
      </c>
      <c r="AR1391">
        <v>0.28076000000000001</v>
      </c>
      <c r="AS1391">
        <v>47</v>
      </c>
      <c r="AT1391">
        <v>0.71</v>
      </c>
      <c r="AU1391">
        <f t="shared" si="43"/>
        <v>66.197183098591552</v>
      </c>
      <c r="AV1391">
        <f t="shared" si="44"/>
        <v>0</v>
      </c>
    </row>
    <row r="1392" spans="41:48" x14ac:dyDescent="0.3">
      <c r="AO1392" t="s">
        <v>6036</v>
      </c>
      <c r="AP1392">
        <v>352.27</v>
      </c>
      <c r="AQ1392">
        <v>2950</v>
      </c>
      <c r="AR1392">
        <v>5.4000000000000001E-4</v>
      </c>
      <c r="AS1392">
        <v>40</v>
      </c>
      <c r="AT1392">
        <v>6.51</v>
      </c>
      <c r="AU1392">
        <f t="shared" si="43"/>
        <v>6.1443932411674353</v>
      </c>
      <c r="AV1392">
        <f t="shared" si="44"/>
        <v>0</v>
      </c>
    </row>
    <row r="1393" spans="41:48" x14ac:dyDescent="0.3">
      <c r="AO1393" t="s">
        <v>6036</v>
      </c>
      <c r="AP1393">
        <v>352.27</v>
      </c>
      <c r="AQ1393">
        <v>2775</v>
      </c>
      <c r="AR1393">
        <v>9.3100000000000002E-2</v>
      </c>
      <c r="AS1393">
        <v>2</v>
      </c>
      <c r="AT1393">
        <v>5.91</v>
      </c>
      <c r="AU1393">
        <f t="shared" si="43"/>
        <v>0.33840947546531303</v>
      </c>
      <c r="AV1393">
        <f t="shared" si="44"/>
        <v>0</v>
      </c>
    </row>
    <row r="1394" spans="41:48" x14ac:dyDescent="0.3">
      <c r="AO1394" t="s">
        <v>6036</v>
      </c>
      <c r="AP1394">
        <v>352.27</v>
      </c>
      <c r="AQ1394">
        <v>2575</v>
      </c>
      <c r="AR1394">
        <v>0.15245</v>
      </c>
      <c r="AS1394">
        <v>427</v>
      </c>
      <c r="AT1394">
        <v>2.91</v>
      </c>
      <c r="AU1394">
        <f t="shared" si="43"/>
        <v>146.73539518900344</v>
      </c>
      <c r="AV1394">
        <f t="shared" si="44"/>
        <v>0</v>
      </c>
    </row>
    <row r="1395" spans="41:48" x14ac:dyDescent="0.3">
      <c r="AO1395" t="s">
        <v>6036</v>
      </c>
      <c r="AP1395">
        <v>352.27</v>
      </c>
      <c r="AQ1395">
        <v>2375</v>
      </c>
      <c r="AR1395">
        <v>0.18673999999999999</v>
      </c>
      <c r="AS1395">
        <v>57</v>
      </c>
      <c r="AT1395">
        <v>2.21</v>
      </c>
      <c r="AU1395">
        <f t="shared" si="43"/>
        <v>25.79185520361991</v>
      </c>
      <c r="AV1395">
        <f t="shared" si="44"/>
        <v>0</v>
      </c>
    </row>
    <row r="1396" spans="41:48" x14ac:dyDescent="0.3">
      <c r="AO1396" t="s">
        <v>6036</v>
      </c>
      <c r="AP1396">
        <v>352.27</v>
      </c>
      <c r="AQ1396">
        <v>2350</v>
      </c>
      <c r="AR1396">
        <v>0.19106999999999999</v>
      </c>
      <c r="AS1396">
        <v>250</v>
      </c>
      <c r="AT1396">
        <v>2.2000000000000002</v>
      </c>
      <c r="AU1396">
        <f t="shared" si="43"/>
        <v>113.63636363636363</v>
      </c>
      <c r="AV1396">
        <f t="shared" si="44"/>
        <v>0</v>
      </c>
    </row>
    <row r="1397" spans="41:48" x14ac:dyDescent="0.3">
      <c r="AO1397" t="s">
        <v>6036</v>
      </c>
      <c r="AP1397">
        <v>352.27</v>
      </c>
      <c r="AQ1397">
        <v>2325</v>
      </c>
      <c r="AR1397">
        <v>0.19417000000000001</v>
      </c>
      <c r="AS1397">
        <v>118</v>
      </c>
      <c r="AT1397">
        <v>1.99</v>
      </c>
      <c r="AU1397">
        <f t="shared" si="43"/>
        <v>59.2964824120603</v>
      </c>
      <c r="AV1397">
        <f t="shared" si="44"/>
        <v>0</v>
      </c>
    </row>
    <row r="1398" spans="41:48" x14ac:dyDescent="0.3">
      <c r="AO1398" t="s">
        <v>6036</v>
      </c>
      <c r="AP1398">
        <v>352.27</v>
      </c>
      <c r="AQ1398">
        <v>2275</v>
      </c>
      <c r="AR1398">
        <v>0.20233000000000001</v>
      </c>
      <c r="AS1398">
        <v>5</v>
      </c>
      <c r="AT1398">
        <v>2</v>
      </c>
      <c r="AU1398">
        <f t="shared" si="43"/>
        <v>2.5</v>
      </c>
      <c r="AV1398">
        <f t="shared" si="44"/>
        <v>0</v>
      </c>
    </row>
    <row r="1399" spans="41:48" x14ac:dyDescent="0.3">
      <c r="AO1399" t="s">
        <v>6036</v>
      </c>
      <c r="AP1399">
        <v>352.27</v>
      </c>
      <c r="AQ1399">
        <v>2225</v>
      </c>
      <c r="AR1399">
        <v>0.2092</v>
      </c>
      <c r="AS1399">
        <v>469</v>
      </c>
      <c r="AT1399">
        <v>1.7</v>
      </c>
      <c r="AU1399">
        <f t="shared" si="43"/>
        <v>275.88235294117646</v>
      </c>
      <c r="AV1399">
        <f t="shared" si="44"/>
        <v>0</v>
      </c>
    </row>
    <row r="1400" spans="41:48" x14ac:dyDescent="0.3">
      <c r="AO1400" t="s">
        <v>6036</v>
      </c>
      <c r="AP1400">
        <v>352.27</v>
      </c>
      <c r="AQ1400">
        <v>2175</v>
      </c>
      <c r="AR1400">
        <v>0.21579999999999999</v>
      </c>
      <c r="AS1400">
        <v>37</v>
      </c>
      <c r="AT1400">
        <v>1.61</v>
      </c>
      <c r="AU1400">
        <f t="shared" si="43"/>
        <v>22.981366459627328</v>
      </c>
      <c r="AV1400">
        <f t="shared" si="44"/>
        <v>0</v>
      </c>
    </row>
    <row r="1401" spans="41:48" x14ac:dyDescent="0.3">
      <c r="AO1401" t="s">
        <v>6036</v>
      </c>
      <c r="AP1401">
        <v>352.27</v>
      </c>
      <c r="AQ1401">
        <v>2075</v>
      </c>
      <c r="AR1401">
        <v>0.22963</v>
      </c>
      <c r="AS1401">
        <v>50</v>
      </c>
      <c r="AT1401">
        <v>1.41</v>
      </c>
      <c r="AU1401">
        <f t="shared" si="43"/>
        <v>35.460992907801419</v>
      </c>
      <c r="AV1401">
        <f t="shared" si="44"/>
        <v>0</v>
      </c>
    </row>
    <row r="1402" spans="41:48" x14ac:dyDescent="0.3">
      <c r="AO1402" t="s">
        <v>6036</v>
      </c>
      <c r="AP1402">
        <v>352.27</v>
      </c>
      <c r="AQ1402">
        <v>2050</v>
      </c>
      <c r="AR1402">
        <v>0.23258000000000001</v>
      </c>
      <c r="AS1402">
        <v>14</v>
      </c>
      <c r="AT1402">
        <v>1.3</v>
      </c>
      <c r="AU1402">
        <f t="shared" si="43"/>
        <v>10.769230769230768</v>
      </c>
      <c r="AV1402">
        <f t="shared" si="44"/>
        <v>0</v>
      </c>
    </row>
    <row r="1403" spans="41:48" x14ac:dyDescent="0.3">
      <c r="AO1403" t="s">
        <v>6036</v>
      </c>
      <c r="AP1403">
        <v>352.27</v>
      </c>
      <c r="AQ1403">
        <v>2025</v>
      </c>
      <c r="AR1403">
        <v>0.23587</v>
      </c>
      <c r="AS1403">
        <v>2</v>
      </c>
      <c r="AT1403">
        <v>1.29</v>
      </c>
      <c r="AU1403">
        <f t="shared" si="43"/>
        <v>1.5503875968992247</v>
      </c>
      <c r="AV1403">
        <f t="shared" si="44"/>
        <v>0</v>
      </c>
    </row>
    <row r="1404" spans="41:48" x14ac:dyDescent="0.3">
      <c r="AO1404" t="s">
        <v>6036</v>
      </c>
      <c r="AP1404">
        <v>352.27</v>
      </c>
      <c r="AQ1404">
        <v>1950</v>
      </c>
      <c r="AR1404">
        <v>0.24596999999999999</v>
      </c>
      <c r="AS1404">
        <v>150</v>
      </c>
      <c r="AT1404">
        <v>0.99</v>
      </c>
      <c r="AU1404">
        <f t="shared" si="43"/>
        <v>151.51515151515153</v>
      </c>
      <c r="AV1404">
        <f t="shared" si="44"/>
        <v>0</v>
      </c>
    </row>
    <row r="1405" spans="41:48" x14ac:dyDescent="0.3">
      <c r="AO1405" t="s">
        <v>6036</v>
      </c>
      <c r="AP1405">
        <v>352.27</v>
      </c>
      <c r="AQ1405">
        <v>1925</v>
      </c>
      <c r="AR1405">
        <v>0.24872</v>
      </c>
      <c r="AS1405">
        <v>3</v>
      </c>
      <c r="AT1405">
        <v>1</v>
      </c>
      <c r="AU1405">
        <f t="shared" si="43"/>
        <v>3</v>
      </c>
      <c r="AV1405">
        <f t="shared" si="44"/>
        <v>0</v>
      </c>
    </row>
    <row r="1406" spans="41:48" x14ac:dyDescent="0.3">
      <c r="AO1406" t="s">
        <v>6036</v>
      </c>
      <c r="AP1406">
        <v>352.27</v>
      </c>
      <c r="AQ1406">
        <v>1850</v>
      </c>
      <c r="AR1406">
        <v>0.25935000000000002</v>
      </c>
      <c r="AS1406">
        <v>75</v>
      </c>
      <c r="AT1406">
        <v>0.91</v>
      </c>
      <c r="AU1406">
        <f t="shared" si="43"/>
        <v>82.417582417582409</v>
      </c>
      <c r="AV1406">
        <f t="shared" si="44"/>
        <v>0</v>
      </c>
    </row>
    <row r="1407" spans="41:48" x14ac:dyDescent="0.3">
      <c r="AO1407" t="s">
        <v>6036</v>
      </c>
      <c r="AP1407">
        <v>352.27</v>
      </c>
      <c r="AQ1407">
        <v>1775</v>
      </c>
      <c r="AR1407">
        <v>0.26928999999999997</v>
      </c>
      <c r="AS1407">
        <v>250</v>
      </c>
      <c r="AT1407">
        <v>0.8</v>
      </c>
      <c r="AU1407">
        <f t="shared" si="43"/>
        <v>312.5</v>
      </c>
      <c r="AV1407">
        <f t="shared" si="44"/>
        <v>0</v>
      </c>
    </row>
    <row r="1408" spans="41:48" x14ac:dyDescent="0.3">
      <c r="AO1408" t="s">
        <v>6036</v>
      </c>
      <c r="AP1408">
        <v>352.27</v>
      </c>
      <c r="AQ1408">
        <v>1675</v>
      </c>
      <c r="AR1408">
        <v>0.28184999999999999</v>
      </c>
      <c r="AS1408">
        <v>1</v>
      </c>
      <c r="AT1408">
        <v>0.69</v>
      </c>
      <c r="AU1408">
        <f t="shared" si="43"/>
        <v>1.4492753623188408</v>
      </c>
      <c r="AV1408">
        <f t="shared" si="44"/>
        <v>0</v>
      </c>
    </row>
    <row r="1409" spans="41:48" x14ac:dyDescent="0.3">
      <c r="AO1409" t="s">
        <v>6036</v>
      </c>
      <c r="AP1409">
        <v>352.27</v>
      </c>
      <c r="AQ1409">
        <v>1625</v>
      </c>
      <c r="AR1409">
        <v>0.28853000000000001</v>
      </c>
      <c r="AS1409">
        <v>1</v>
      </c>
      <c r="AT1409">
        <v>0.61</v>
      </c>
      <c r="AU1409">
        <f t="shared" si="43"/>
        <v>1.639344262295082</v>
      </c>
      <c r="AV1409">
        <f t="shared" si="44"/>
        <v>0</v>
      </c>
    </row>
    <row r="1410" spans="41:48" x14ac:dyDescent="0.3">
      <c r="AO1410" t="s">
        <v>6036</v>
      </c>
      <c r="AP1410">
        <v>363.27</v>
      </c>
      <c r="AQ1410">
        <v>1750</v>
      </c>
      <c r="AR1410">
        <v>0.26933000000000001</v>
      </c>
      <c r="AS1410">
        <v>9</v>
      </c>
      <c r="AT1410">
        <v>7.5</v>
      </c>
      <c r="AU1410">
        <f t="shared" si="43"/>
        <v>1.2</v>
      </c>
      <c r="AV1410">
        <f t="shared" si="44"/>
        <v>0</v>
      </c>
    </row>
    <row r="1411" spans="41:48" x14ac:dyDescent="0.3">
      <c r="AO1411" t="s">
        <v>6036</v>
      </c>
      <c r="AP1411">
        <v>380.27</v>
      </c>
      <c r="AQ1411">
        <v>2950</v>
      </c>
      <c r="AR1411">
        <v>1.0000000000000001E-5</v>
      </c>
      <c r="AS1411">
        <v>2</v>
      </c>
      <c r="AT1411">
        <v>18.09</v>
      </c>
      <c r="AU1411">
        <f t="shared" ref="AU1411:AU1474" si="45">AS1411/AT1411</f>
        <v>0.11055831951354339</v>
      </c>
      <c r="AV1411">
        <f t="shared" ref="AV1411:AV1474" si="46">IF(AU1411&lt;AZ1413,1,0)*IF(AU1411&gt;AZ1412,1,0)</f>
        <v>0</v>
      </c>
    </row>
    <row r="1412" spans="41:48" x14ac:dyDescent="0.3">
      <c r="AO1412" t="s">
        <v>6036</v>
      </c>
      <c r="AP1412">
        <v>380.27</v>
      </c>
      <c r="AQ1412">
        <v>2900</v>
      </c>
      <c r="AR1412">
        <v>6.9999999999999994E-5</v>
      </c>
      <c r="AS1412">
        <v>1</v>
      </c>
      <c r="AT1412">
        <v>18.09</v>
      </c>
      <c r="AU1412">
        <f t="shared" si="45"/>
        <v>5.5279159756771695E-2</v>
      </c>
      <c r="AV1412">
        <f t="shared" si="46"/>
        <v>0</v>
      </c>
    </row>
    <row r="1413" spans="41:48" x14ac:dyDescent="0.3">
      <c r="AO1413" t="s">
        <v>6036</v>
      </c>
      <c r="AP1413">
        <v>380.27</v>
      </c>
      <c r="AQ1413">
        <v>2925</v>
      </c>
      <c r="AR1413">
        <v>1.1E-4</v>
      </c>
      <c r="AS1413">
        <v>1</v>
      </c>
      <c r="AT1413">
        <v>18.12</v>
      </c>
      <c r="AU1413">
        <f t="shared" si="45"/>
        <v>5.518763796909492E-2</v>
      </c>
      <c r="AV1413">
        <f t="shared" si="46"/>
        <v>0</v>
      </c>
    </row>
    <row r="1414" spans="41:48" x14ac:dyDescent="0.3">
      <c r="AO1414" t="s">
        <v>6036</v>
      </c>
      <c r="AP1414">
        <v>380.27</v>
      </c>
      <c r="AQ1414">
        <v>2850</v>
      </c>
      <c r="AR1414">
        <v>1.3999999999999999E-4</v>
      </c>
      <c r="AS1414">
        <v>150</v>
      </c>
      <c r="AT1414">
        <v>18.11</v>
      </c>
      <c r="AU1414">
        <f t="shared" si="45"/>
        <v>8.2827167310877972</v>
      </c>
      <c r="AV1414">
        <f t="shared" si="46"/>
        <v>0</v>
      </c>
    </row>
    <row r="1415" spans="41:48" x14ac:dyDescent="0.3">
      <c r="AO1415" t="s">
        <v>6036</v>
      </c>
      <c r="AP1415">
        <v>380.27</v>
      </c>
      <c r="AQ1415">
        <v>2875</v>
      </c>
      <c r="AR1415">
        <v>3.5E-4</v>
      </c>
      <c r="AS1415">
        <v>200</v>
      </c>
      <c r="AT1415">
        <v>18.11</v>
      </c>
      <c r="AU1415">
        <f t="shared" si="45"/>
        <v>11.043622308117063</v>
      </c>
      <c r="AV1415">
        <f t="shared" si="46"/>
        <v>0</v>
      </c>
    </row>
    <row r="1416" spans="41:48" x14ac:dyDescent="0.3">
      <c r="AO1416" t="s">
        <v>6036</v>
      </c>
      <c r="AP1416">
        <v>380.27</v>
      </c>
      <c r="AQ1416">
        <v>2775</v>
      </c>
      <c r="AR1416">
        <v>8.9630000000000001E-2</v>
      </c>
      <c r="AS1416">
        <v>250</v>
      </c>
      <c r="AT1416">
        <v>18.100000000000001</v>
      </c>
      <c r="AU1416">
        <f t="shared" si="45"/>
        <v>13.812154696132595</v>
      </c>
      <c r="AV1416">
        <f t="shared" si="46"/>
        <v>0</v>
      </c>
    </row>
    <row r="1417" spans="41:48" x14ac:dyDescent="0.3">
      <c r="AO1417" t="s">
        <v>6036</v>
      </c>
      <c r="AP1417">
        <v>380.27</v>
      </c>
      <c r="AQ1417">
        <v>2750</v>
      </c>
      <c r="AR1417">
        <v>0.10362</v>
      </c>
      <c r="AS1417">
        <v>25</v>
      </c>
      <c r="AT1417">
        <v>18.100000000000001</v>
      </c>
      <c r="AU1417">
        <f t="shared" si="45"/>
        <v>1.3812154696132595</v>
      </c>
      <c r="AV1417">
        <f t="shared" si="46"/>
        <v>0</v>
      </c>
    </row>
    <row r="1418" spans="41:48" x14ac:dyDescent="0.3">
      <c r="AO1418" t="s">
        <v>6036</v>
      </c>
      <c r="AP1418">
        <v>380.27</v>
      </c>
      <c r="AQ1418">
        <v>2725</v>
      </c>
      <c r="AR1418">
        <v>0.11360000000000001</v>
      </c>
      <c r="AS1418">
        <v>100</v>
      </c>
      <c r="AT1418">
        <v>18.100000000000001</v>
      </c>
      <c r="AU1418">
        <f t="shared" si="45"/>
        <v>5.5248618784530379</v>
      </c>
      <c r="AV1418">
        <f t="shared" si="46"/>
        <v>0</v>
      </c>
    </row>
    <row r="1419" spans="41:48" x14ac:dyDescent="0.3">
      <c r="AO1419" t="s">
        <v>6036</v>
      </c>
      <c r="AP1419">
        <v>380.27</v>
      </c>
      <c r="AQ1419">
        <v>2650</v>
      </c>
      <c r="AR1419">
        <v>0.13392000000000001</v>
      </c>
      <c r="AS1419">
        <v>175</v>
      </c>
      <c r="AT1419">
        <v>18.100000000000001</v>
      </c>
      <c r="AU1419">
        <f t="shared" si="45"/>
        <v>9.6685082872928163</v>
      </c>
      <c r="AV1419">
        <f t="shared" si="46"/>
        <v>0</v>
      </c>
    </row>
    <row r="1420" spans="41:48" x14ac:dyDescent="0.3">
      <c r="AO1420" t="s">
        <v>6036</v>
      </c>
      <c r="AP1420">
        <v>380.27</v>
      </c>
      <c r="AQ1420">
        <v>2625</v>
      </c>
      <c r="AR1420">
        <v>0.13947000000000001</v>
      </c>
      <c r="AS1420">
        <v>55</v>
      </c>
      <c r="AT1420">
        <v>18.100000000000001</v>
      </c>
      <c r="AU1420">
        <f t="shared" si="45"/>
        <v>3.0386740331491708</v>
      </c>
      <c r="AV1420">
        <f t="shared" si="46"/>
        <v>0</v>
      </c>
    </row>
    <row r="1421" spans="41:48" x14ac:dyDescent="0.3">
      <c r="AO1421" t="s">
        <v>6036</v>
      </c>
      <c r="AP1421">
        <v>380.27</v>
      </c>
      <c r="AQ1421">
        <v>2600</v>
      </c>
      <c r="AR1421">
        <v>0.14488000000000001</v>
      </c>
      <c r="AS1421">
        <v>4</v>
      </c>
      <c r="AT1421">
        <v>18.09</v>
      </c>
      <c r="AU1421">
        <f t="shared" si="45"/>
        <v>0.22111663902708678</v>
      </c>
      <c r="AV1421">
        <f t="shared" si="46"/>
        <v>0</v>
      </c>
    </row>
    <row r="1422" spans="41:48" x14ac:dyDescent="0.3">
      <c r="AO1422" t="s">
        <v>6036</v>
      </c>
      <c r="AP1422">
        <v>380.27</v>
      </c>
      <c r="AQ1422">
        <v>2575</v>
      </c>
      <c r="AR1422">
        <v>0.15034</v>
      </c>
      <c r="AS1422">
        <v>150</v>
      </c>
      <c r="AT1422">
        <v>12.11</v>
      </c>
      <c r="AU1422">
        <f t="shared" si="45"/>
        <v>12.386457473162675</v>
      </c>
      <c r="AV1422">
        <f t="shared" si="46"/>
        <v>0</v>
      </c>
    </row>
    <row r="1423" spans="41:48" x14ac:dyDescent="0.3">
      <c r="AO1423" t="s">
        <v>6036</v>
      </c>
      <c r="AP1423">
        <v>380.27</v>
      </c>
      <c r="AQ1423">
        <v>2375</v>
      </c>
      <c r="AR1423">
        <v>0.18342</v>
      </c>
      <c r="AS1423">
        <v>125</v>
      </c>
      <c r="AT1423">
        <v>12.11</v>
      </c>
      <c r="AU1423">
        <f t="shared" si="45"/>
        <v>10.32204789430223</v>
      </c>
      <c r="AV1423">
        <f t="shared" si="46"/>
        <v>0</v>
      </c>
    </row>
    <row r="1424" spans="41:48" x14ac:dyDescent="0.3">
      <c r="AO1424" t="s">
        <v>6036</v>
      </c>
      <c r="AP1424">
        <v>380.27</v>
      </c>
      <c r="AQ1424">
        <v>2300</v>
      </c>
      <c r="AR1424">
        <v>0.19469</v>
      </c>
      <c r="AS1424">
        <v>5</v>
      </c>
      <c r="AT1424">
        <v>12.1</v>
      </c>
      <c r="AU1424">
        <f t="shared" si="45"/>
        <v>0.41322314049586778</v>
      </c>
      <c r="AV1424">
        <f t="shared" si="46"/>
        <v>0</v>
      </c>
    </row>
    <row r="1425" spans="41:48" x14ac:dyDescent="0.3">
      <c r="AO1425" t="s">
        <v>6036</v>
      </c>
      <c r="AP1425">
        <v>380.27</v>
      </c>
      <c r="AQ1425">
        <v>2275</v>
      </c>
      <c r="AR1425">
        <v>0.19869000000000001</v>
      </c>
      <c r="AS1425">
        <v>125</v>
      </c>
      <c r="AT1425">
        <v>12.1</v>
      </c>
      <c r="AU1425">
        <f t="shared" si="45"/>
        <v>10.330578512396695</v>
      </c>
      <c r="AV1425">
        <f t="shared" si="46"/>
        <v>0</v>
      </c>
    </row>
    <row r="1426" spans="41:48" x14ac:dyDescent="0.3">
      <c r="AO1426" t="s">
        <v>6036</v>
      </c>
      <c r="AP1426">
        <v>380.27</v>
      </c>
      <c r="AQ1426">
        <v>2075</v>
      </c>
      <c r="AR1426">
        <v>0.2248</v>
      </c>
      <c r="AS1426">
        <v>7</v>
      </c>
      <c r="AT1426">
        <v>7.5</v>
      </c>
      <c r="AU1426">
        <f t="shared" si="45"/>
        <v>0.93333333333333335</v>
      </c>
      <c r="AV1426">
        <f t="shared" si="46"/>
        <v>0</v>
      </c>
    </row>
    <row r="1427" spans="41:48" x14ac:dyDescent="0.3">
      <c r="AO1427" t="s">
        <v>6036</v>
      </c>
      <c r="AP1427">
        <v>380.27</v>
      </c>
      <c r="AQ1427">
        <v>2025</v>
      </c>
      <c r="AR1427">
        <v>0.23125000000000001</v>
      </c>
      <c r="AS1427">
        <v>2</v>
      </c>
      <c r="AT1427">
        <v>7.61</v>
      </c>
      <c r="AU1427">
        <f t="shared" si="45"/>
        <v>0.26281208935611039</v>
      </c>
      <c r="AV1427">
        <f t="shared" si="46"/>
        <v>0</v>
      </c>
    </row>
    <row r="1428" spans="41:48" x14ac:dyDescent="0.3">
      <c r="AO1428" t="s">
        <v>6036</v>
      </c>
      <c r="AP1428">
        <v>380.27</v>
      </c>
      <c r="AQ1428">
        <v>2000</v>
      </c>
      <c r="AR1428">
        <v>0.23452999999999999</v>
      </c>
      <c r="AS1428">
        <v>1</v>
      </c>
      <c r="AT1428">
        <v>7.6</v>
      </c>
      <c r="AU1428">
        <f t="shared" si="45"/>
        <v>0.13157894736842105</v>
      </c>
      <c r="AV1428">
        <f t="shared" si="46"/>
        <v>0</v>
      </c>
    </row>
    <row r="1429" spans="41:48" x14ac:dyDescent="0.3">
      <c r="AO1429" t="s">
        <v>6036</v>
      </c>
      <c r="AP1429">
        <v>380.27</v>
      </c>
      <c r="AQ1429">
        <v>1825</v>
      </c>
      <c r="AR1429">
        <v>0.25668999999999997</v>
      </c>
      <c r="AS1429">
        <v>50</v>
      </c>
      <c r="AT1429">
        <v>7.5</v>
      </c>
      <c r="AU1429">
        <f t="shared" si="45"/>
        <v>6.666666666666667</v>
      </c>
      <c r="AV1429">
        <f t="shared" si="46"/>
        <v>0</v>
      </c>
    </row>
    <row r="1430" spans="41:48" x14ac:dyDescent="0.3">
      <c r="AO1430" t="s">
        <v>6036</v>
      </c>
      <c r="AP1430">
        <v>380.27</v>
      </c>
      <c r="AQ1430">
        <v>1800</v>
      </c>
      <c r="AR1430">
        <v>0.25985000000000003</v>
      </c>
      <c r="AS1430">
        <v>13</v>
      </c>
      <c r="AT1430">
        <v>7.5</v>
      </c>
      <c r="AU1430">
        <f t="shared" si="45"/>
        <v>1.7333333333333334</v>
      </c>
      <c r="AV1430">
        <f t="shared" si="46"/>
        <v>0</v>
      </c>
    </row>
    <row r="1431" spans="41:48" x14ac:dyDescent="0.3">
      <c r="AO1431" t="s">
        <v>6036</v>
      </c>
      <c r="AP1431">
        <v>443.23</v>
      </c>
      <c r="AQ1431">
        <v>2950</v>
      </c>
      <c r="AR1431">
        <v>2.4000000000000001E-4</v>
      </c>
      <c r="AS1431">
        <v>40</v>
      </c>
      <c r="AT1431">
        <v>6.6</v>
      </c>
      <c r="AU1431">
        <f t="shared" si="45"/>
        <v>6.0606060606060606</v>
      </c>
      <c r="AV1431">
        <f t="shared" si="46"/>
        <v>0</v>
      </c>
    </row>
    <row r="1432" spans="41:48" x14ac:dyDescent="0.3">
      <c r="AO1432" t="s">
        <v>6036</v>
      </c>
      <c r="AP1432">
        <v>443.23</v>
      </c>
      <c r="AQ1432">
        <v>2350</v>
      </c>
      <c r="AR1432">
        <v>0.18126</v>
      </c>
      <c r="AS1432">
        <v>3</v>
      </c>
      <c r="AT1432">
        <v>2.41</v>
      </c>
      <c r="AU1432">
        <f t="shared" si="45"/>
        <v>1.2448132780082988</v>
      </c>
      <c r="AV1432">
        <f t="shared" si="46"/>
        <v>0</v>
      </c>
    </row>
    <row r="1433" spans="41:48" x14ac:dyDescent="0.3">
      <c r="AO1433" t="s">
        <v>6036</v>
      </c>
      <c r="AP1433">
        <v>443.23</v>
      </c>
      <c r="AQ1433">
        <v>2200</v>
      </c>
      <c r="AR1433">
        <v>0.20161999999999999</v>
      </c>
      <c r="AS1433">
        <v>150</v>
      </c>
      <c r="AT1433">
        <v>2.1</v>
      </c>
      <c r="AU1433">
        <f t="shared" si="45"/>
        <v>71.428571428571431</v>
      </c>
      <c r="AV1433">
        <f t="shared" si="46"/>
        <v>0</v>
      </c>
    </row>
    <row r="1434" spans="41:48" x14ac:dyDescent="0.3">
      <c r="AO1434" t="s">
        <v>6036</v>
      </c>
      <c r="AP1434">
        <v>443.23</v>
      </c>
      <c r="AQ1434">
        <v>1800</v>
      </c>
      <c r="AR1434">
        <v>0.25102000000000002</v>
      </c>
      <c r="AS1434">
        <v>12</v>
      </c>
      <c r="AT1434">
        <v>1.1000000000000001</v>
      </c>
      <c r="AU1434">
        <f t="shared" si="45"/>
        <v>10.909090909090908</v>
      </c>
      <c r="AV1434">
        <f t="shared" si="46"/>
        <v>0</v>
      </c>
    </row>
    <row r="1435" spans="41:48" x14ac:dyDescent="0.3">
      <c r="AO1435" t="s">
        <v>6036</v>
      </c>
      <c r="AP1435">
        <v>443.23</v>
      </c>
      <c r="AQ1435">
        <v>1775</v>
      </c>
      <c r="AR1435">
        <v>0.25427</v>
      </c>
      <c r="AS1435">
        <v>12</v>
      </c>
      <c r="AT1435">
        <v>1.1000000000000001</v>
      </c>
      <c r="AU1435">
        <f t="shared" si="45"/>
        <v>10.909090909090908</v>
      </c>
      <c r="AV1435">
        <f t="shared" si="46"/>
        <v>0</v>
      </c>
    </row>
    <row r="1436" spans="41:48" x14ac:dyDescent="0.3">
      <c r="AO1436" t="s">
        <v>6036</v>
      </c>
      <c r="AP1436">
        <v>443.23</v>
      </c>
      <c r="AQ1436">
        <v>1750</v>
      </c>
      <c r="AR1436">
        <v>0.25661</v>
      </c>
      <c r="AS1436">
        <v>8</v>
      </c>
      <c r="AT1436">
        <v>0.98</v>
      </c>
      <c r="AU1436">
        <f t="shared" si="45"/>
        <v>8.1632653061224492</v>
      </c>
      <c r="AV1436">
        <f t="shared" si="46"/>
        <v>0</v>
      </c>
    </row>
    <row r="1437" spans="41:48" x14ac:dyDescent="0.3">
      <c r="AO1437" t="s">
        <v>6036</v>
      </c>
      <c r="AP1437">
        <v>534.23</v>
      </c>
      <c r="AQ1437">
        <v>2825</v>
      </c>
      <c r="AR1437">
        <v>-4.6000000000000001E-4</v>
      </c>
      <c r="AS1437">
        <v>146</v>
      </c>
      <c r="AT1437">
        <v>13.52</v>
      </c>
      <c r="AU1437">
        <f t="shared" si="45"/>
        <v>10.798816568047338</v>
      </c>
      <c r="AV1437">
        <f t="shared" si="46"/>
        <v>0</v>
      </c>
    </row>
    <row r="1438" spans="41:48" x14ac:dyDescent="0.3">
      <c r="AO1438" t="s">
        <v>6036</v>
      </c>
      <c r="AP1438">
        <v>534.23</v>
      </c>
      <c r="AQ1438">
        <v>2800</v>
      </c>
      <c r="AR1438">
        <v>6.1859999999999998E-2</v>
      </c>
      <c r="AS1438">
        <v>65</v>
      </c>
      <c r="AT1438">
        <v>13.51</v>
      </c>
      <c r="AU1438">
        <f t="shared" si="45"/>
        <v>4.8112509252405626</v>
      </c>
      <c r="AV1438">
        <f t="shared" si="46"/>
        <v>0</v>
      </c>
    </row>
    <row r="1439" spans="41:48" x14ac:dyDescent="0.3">
      <c r="AO1439" t="s">
        <v>6036</v>
      </c>
      <c r="AP1439">
        <v>534.23</v>
      </c>
      <c r="AQ1439">
        <v>2775</v>
      </c>
      <c r="AR1439">
        <v>8.5239999999999996E-2</v>
      </c>
      <c r="AS1439">
        <v>2</v>
      </c>
      <c r="AT1439">
        <v>13.5</v>
      </c>
      <c r="AU1439">
        <f t="shared" si="45"/>
        <v>0.14814814814814814</v>
      </c>
      <c r="AV1439">
        <f t="shared" si="46"/>
        <v>0</v>
      </c>
    </row>
    <row r="1440" spans="41:48" x14ac:dyDescent="0.3">
      <c r="AO1440" t="s">
        <v>6036</v>
      </c>
      <c r="AP1440">
        <v>534.23</v>
      </c>
      <c r="AQ1440">
        <v>2725</v>
      </c>
      <c r="AR1440">
        <v>0.10576000000000001</v>
      </c>
      <c r="AS1440">
        <v>3</v>
      </c>
      <c r="AT1440">
        <v>13.31</v>
      </c>
      <c r="AU1440">
        <f t="shared" si="45"/>
        <v>0.22539444027047331</v>
      </c>
      <c r="AV1440">
        <f t="shared" si="46"/>
        <v>0</v>
      </c>
    </row>
    <row r="1441" spans="41:48" x14ac:dyDescent="0.3">
      <c r="AO1441" t="s">
        <v>6036</v>
      </c>
      <c r="AP1441">
        <v>534.23</v>
      </c>
      <c r="AQ1441">
        <v>2700</v>
      </c>
      <c r="AR1441">
        <v>0.11293</v>
      </c>
      <c r="AS1441">
        <v>500</v>
      </c>
      <c r="AT1441">
        <v>13.3</v>
      </c>
      <c r="AU1441">
        <f t="shared" si="45"/>
        <v>37.593984962406012</v>
      </c>
      <c r="AV1441">
        <f t="shared" si="46"/>
        <v>0</v>
      </c>
    </row>
    <row r="1442" spans="41:48" x14ac:dyDescent="0.3">
      <c r="AO1442" t="s">
        <v>6036</v>
      </c>
      <c r="AP1442">
        <v>534.23</v>
      </c>
      <c r="AQ1442">
        <v>2675</v>
      </c>
      <c r="AR1442">
        <v>0.11973</v>
      </c>
      <c r="AS1442">
        <v>1</v>
      </c>
      <c r="AT1442">
        <v>11.1</v>
      </c>
      <c r="AU1442">
        <f t="shared" si="45"/>
        <v>9.00900900900901E-2</v>
      </c>
      <c r="AV1442">
        <f t="shared" si="46"/>
        <v>0</v>
      </c>
    </row>
    <row r="1443" spans="41:48" x14ac:dyDescent="0.3">
      <c r="AO1443" t="s">
        <v>6036</v>
      </c>
      <c r="AP1443">
        <v>534.23</v>
      </c>
      <c r="AQ1443">
        <v>2650</v>
      </c>
      <c r="AR1443">
        <v>0.12526000000000001</v>
      </c>
      <c r="AS1443">
        <v>4</v>
      </c>
      <c r="AT1443">
        <v>11</v>
      </c>
      <c r="AU1443">
        <f t="shared" si="45"/>
        <v>0.36363636363636365</v>
      </c>
      <c r="AV1443">
        <f t="shared" si="46"/>
        <v>0</v>
      </c>
    </row>
    <row r="1444" spans="41:48" x14ac:dyDescent="0.3">
      <c r="AO1444" t="s">
        <v>6036</v>
      </c>
      <c r="AP1444">
        <v>534.23</v>
      </c>
      <c r="AQ1444">
        <v>2625</v>
      </c>
      <c r="AR1444">
        <v>0.13058</v>
      </c>
      <c r="AS1444">
        <v>1</v>
      </c>
      <c r="AT1444">
        <v>11.1</v>
      </c>
      <c r="AU1444">
        <f t="shared" si="45"/>
        <v>9.00900900900901E-2</v>
      </c>
      <c r="AV1444">
        <f t="shared" si="46"/>
        <v>0</v>
      </c>
    </row>
    <row r="1445" spans="41:48" x14ac:dyDescent="0.3">
      <c r="AO1445" t="s">
        <v>6036</v>
      </c>
      <c r="AP1445">
        <v>534.23</v>
      </c>
      <c r="AQ1445">
        <v>2600</v>
      </c>
      <c r="AR1445">
        <v>0.13580999999999999</v>
      </c>
      <c r="AS1445">
        <v>1</v>
      </c>
      <c r="AT1445">
        <v>11.01</v>
      </c>
      <c r="AU1445">
        <f t="shared" si="45"/>
        <v>9.0826521344232511E-2</v>
      </c>
      <c r="AV1445">
        <f t="shared" si="46"/>
        <v>0</v>
      </c>
    </row>
    <row r="1446" spans="41:48" x14ac:dyDescent="0.3">
      <c r="AO1446" t="s">
        <v>6036</v>
      </c>
      <c r="AP1446">
        <v>534.23</v>
      </c>
      <c r="AQ1446">
        <v>2550</v>
      </c>
      <c r="AR1446">
        <v>0.14426</v>
      </c>
      <c r="AS1446">
        <v>104</v>
      </c>
      <c r="AT1446">
        <v>10.9</v>
      </c>
      <c r="AU1446">
        <f t="shared" si="45"/>
        <v>9.5412844036697244</v>
      </c>
      <c r="AV1446">
        <f t="shared" si="46"/>
        <v>0</v>
      </c>
    </row>
    <row r="1447" spans="41:48" x14ac:dyDescent="0.3">
      <c r="AO1447" t="s">
        <v>6036</v>
      </c>
      <c r="AP1447">
        <v>534.23</v>
      </c>
      <c r="AQ1447">
        <v>2525</v>
      </c>
      <c r="AR1447">
        <v>0.14849999999999999</v>
      </c>
      <c r="AS1447">
        <v>54</v>
      </c>
      <c r="AT1447">
        <v>10.81</v>
      </c>
      <c r="AU1447">
        <f t="shared" si="45"/>
        <v>4.995374653098982</v>
      </c>
      <c r="AV1447">
        <f t="shared" si="46"/>
        <v>0</v>
      </c>
    </row>
    <row r="1448" spans="41:48" x14ac:dyDescent="0.3">
      <c r="AO1448" t="s">
        <v>6036</v>
      </c>
      <c r="AP1448">
        <v>534.23</v>
      </c>
      <c r="AQ1448">
        <v>2425</v>
      </c>
      <c r="AR1448">
        <v>0.16370000000000001</v>
      </c>
      <c r="AS1448">
        <v>50</v>
      </c>
      <c r="AT1448">
        <v>10.7</v>
      </c>
      <c r="AU1448">
        <f t="shared" si="45"/>
        <v>4.6728971962616823</v>
      </c>
      <c r="AV1448">
        <f t="shared" si="46"/>
        <v>0</v>
      </c>
    </row>
    <row r="1449" spans="41:48" x14ac:dyDescent="0.3">
      <c r="AO1449" t="s">
        <v>6036</v>
      </c>
      <c r="AP1449">
        <v>534.23</v>
      </c>
      <c r="AQ1449">
        <v>2375</v>
      </c>
      <c r="AR1449">
        <v>0.17115</v>
      </c>
      <c r="AS1449">
        <v>425</v>
      </c>
      <c r="AT1449">
        <v>10.49</v>
      </c>
      <c r="AU1449">
        <f t="shared" si="45"/>
        <v>40.514775977121069</v>
      </c>
      <c r="AV1449">
        <f t="shared" si="46"/>
        <v>0</v>
      </c>
    </row>
    <row r="1450" spans="41:48" x14ac:dyDescent="0.3">
      <c r="AO1450" t="s">
        <v>6036</v>
      </c>
      <c r="AP1450">
        <v>534.23</v>
      </c>
      <c r="AQ1450">
        <v>2350</v>
      </c>
      <c r="AR1450">
        <v>0.17459</v>
      </c>
      <c r="AS1450">
        <v>425</v>
      </c>
      <c r="AT1450">
        <v>10.210000000000001</v>
      </c>
      <c r="AU1450">
        <f t="shared" si="45"/>
        <v>41.625857002938289</v>
      </c>
      <c r="AV1450">
        <f t="shared" si="46"/>
        <v>0</v>
      </c>
    </row>
    <row r="1451" spans="41:48" x14ac:dyDescent="0.3">
      <c r="AO1451" t="s">
        <v>6036</v>
      </c>
      <c r="AP1451">
        <v>534.23</v>
      </c>
      <c r="AQ1451">
        <v>2300</v>
      </c>
      <c r="AR1451">
        <v>0.18154999999999999</v>
      </c>
      <c r="AS1451">
        <v>24</v>
      </c>
      <c r="AT1451">
        <v>9.5</v>
      </c>
      <c r="AU1451">
        <f t="shared" si="45"/>
        <v>2.5263157894736841</v>
      </c>
      <c r="AV1451">
        <f t="shared" si="46"/>
        <v>0</v>
      </c>
    </row>
    <row r="1452" spans="41:48" x14ac:dyDescent="0.3">
      <c r="AO1452" t="s">
        <v>6036</v>
      </c>
      <c r="AP1452">
        <v>534.23</v>
      </c>
      <c r="AQ1452">
        <v>2225</v>
      </c>
      <c r="AR1452">
        <v>0.19048999999999999</v>
      </c>
      <c r="AS1452">
        <v>2</v>
      </c>
      <c r="AT1452">
        <v>8.5</v>
      </c>
      <c r="AU1452">
        <f t="shared" si="45"/>
        <v>0.23529411764705882</v>
      </c>
      <c r="AV1452">
        <f t="shared" si="46"/>
        <v>0</v>
      </c>
    </row>
    <row r="1453" spans="41:48" x14ac:dyDescent="0.3">
      <c r="AO1453" t="s">
        <v>6036</v>
      </c>
      <c r="AP1453">
        <v>534.23</v>
      </c>
      <c r="AQ1453">
        <v>2200</v>
      </c>
      <c r="AR1453">
        <v>0.19400000000000001</v>
      </c>
      <c r="AS1453">
        <v>101</v>
      </c>
      <c r="AT1453">
        <v>8.2100000000000009</v>
      </c>
      <c r="AU1453">
        <f t="shared" si="45"/>
        <v>12.302070645554201</v>
      </c>
      <c r="AV1453">
        <f t="shared" si="46"/>
        <v>0</v>
      </c>
    </row>
    <row r="1454" spans="41:48" x14ac:dyDescent="0.3">
      <c r="AO1454" t="s">
        <v>6036</v>
      </c>
      <c r="AP1454">
        <v>534.23</v>
      </c>
      <c r="AQ1454">
        <v>2175</v>
      </c>
      <c r="AR1454">
        <v>0.19741</v>
      </c>
      <c r="AS1454">
        <v>11</v>
      </c>
      <c r="AT1454">
        <v>7.9</v>
      </c>
      <c r="AU1454">
        <f t="shared" si="45"/>
        <v>1.3924050632911391</v>
      </c>
      <c r="AV1454">
        <f t="shared" si="46"/>
        <v>0</v>
      </c>
    </row>
    <row r="1455" spans="41:48" x14ac:dyDescent="0.3">
      <c r="AO1455" t="s">
        <v>6036</v>
      </c>
      <c r="AP1455">
        <v>534.23</v>
      </c>
      <c r="AQ1455">
        <v>1950</v>
      </c>
      <c r="AR1455">
        <v>0.22325999999999999</v>
      </c>
      <c r="AS1455">
        <v>1</v>
      </c>
      <c r="AT1455">
        <v>5.31</v>
      </c>
      <c r="AU1455">
        <f t="shared" si="45"/>
        <v>0.18832391713747648</v>
      </c>
      <c r="AV1455">
        <f t="shared" si="46"/>
        <v>0</v>
      </c>
    </row>
    <row r="1456" spans="41:48" x14ac:dyDescent="0.3">
      <c r="AO1456" t="s">
        <v>6036</v>
      </c>
      <c r="AP1456">
        <v>534.23</v>
      </c>
      <c r="AQ1456">
        <v>1925</v>
      </c>
      <c r="AR1456">
        <v>0.2266</v>
      </c>
      <c r="AS1456">
        <v>6</v>
      </c>
      <c r="AT1456">
        <v>5.01</v>
      </c>
      <c r="AU1456">
        <f t="shared" si="45"/>
        <v>1.1976047904191618</v>
      </c>
      <c r="AV1456">
        <f t="shared" si="46"/>
        <v>0</v>
      </c>
    </row>
    <row r="1457" spans="41:48" x14ac:dyDescent="0.3">
      <c r="AO1457" t="s">
        <v>6036</v>
      </c>
      <c r="AP1457">
        <v>534.23</v>
      </c>
      <c r="AQ1457">
        <v>1900</v>
      </c>
      <c r="AR1457">
        <v>0.22964999999999999</v>
      </c>
      <c r="AS1457">
        <v>1</v>
      </c>
      <c r="AT1457">
        <v>4.91</v>
      </c>
      <c r="AU1457">
        <f t="shared" si="45"/>
        <v>0.20366598778004072</v>
      </c>
      <c r="AV1457">
        <f t="shared" si="46"/>
        <v>0</v>
      </c>
    </row>
    <row r="1458" spans="41:48" x14ac:dyDescent="0.3">
      <c r="AO1458" t="s">
        <v>6036</v>
      </c>
      <c r="AP1458">
        <v>534.23</v>
      </c>
      <c r="AQ1458">
        <v>1800</v>
      </c>
      <c r="AR1458">
        <v>0.24096000000000001</v>
      </c>
      <c r="AS1458">
        <v>7</v>
      </c>
      <c r="AT1458">
        <v>4.09</v>
      </c>
      <c r="AU1458">
        <f t="shared" si="45"/>
        <v>1.7114914425427874</v>
      </c>
      <c r="AV1458">
        <f t="shared" si="46"/>
        <v>0</v>
      </c>
    </row>
    <row r="1459" spans="41:48" x14ac:dyDescent="0.3">
      <c r="AO1459" t="s">
        <v>6036</v>
      </c>
      <c r="AP1459">
        <v>534.23</v>
      </c>
      <c r="AQ1459">
        <v>1750</v>
      </c>
      <c r="AR1459">
        <v>0.24582999999999999</v>
      </c>
      <c r="AS1459">
        <v>150</v>
      </c>
      <c r="AT1459">
        <v>3.8</v>
      </c>
      <c r="AU1459">
        <f t="shared" si="45"/>
        <v>39.473684210526315</v>
      </c>
      <c r="AV1459">
        <f t="shared" si="46"/>
        <v>0</v>
      </c>
    </row>
    <row r="1460" spans="41:48" x14ac:dyDescent="0.3">
      <c r="AO1460" t="s">
        <v>6036</v>
      </c>
      <c r="AP1460">
        <v>534.23</v>
      </c>
      <c r="AQ1460">
        <v>1725</v>
      </c>
      <c r="AR1460">
        <v>0.24872</v>
      </c>
      <c r="AS1460">
        <v>8</v>
      </c>
      <c r="AT1460">
        <v>3.6</v>
      </c>
      <c r="AU1460">
        <f t="shared" si="45"/>
        <v>2.2222222222222223</v>
      </c>
      <c r="AV1460">
        <f t="shared" si="46"/>
        <v>0</v>
      </c>
    </row>
    <row r="1461" spans="41:48" x14ac:dyDescent="0.3">
      <c r="AO1461" t="s">
        <v>6036</v>
      </c>
      <c r="AP1461">
        <v>716.27</v>
      </c>
      <c r="AQ1461">
        <v>3025</v>
      </c>
      <c r="AR1461">
        <v>-4.0000000000000003E-5</v>
      </c>
      <c r="AS1461">
        <v>1</v>
      </c>
      <c r="AT1461">
        <v>13.6</v>
      </c>
      <c r="AU1461">
        <f t="shared" si="45"/>
        <v>7.3529411764705885E-2</v>
      </c>
      <c r="AV1461">
        <f t="shared" si="46"/>
        <v>0</v>
      </c>
    </row>
    <row r="1462" spans="41:48" x14ac:dyDescent="0.3">
      <c r="AO1462" t="s">
        <v>6036</v>
      </c>
      <c r="AP1462">
        <v>716.27</v>
      </c>
      <c r="AQ1462">
        <v>3050</v>
      </c>
      <c r="AR1462">
        <v>-3.0000000000000001E-5</v>
      </c>
      <c r="AS1462">
        <v>1</v>
      </c>
      <c r="AT1462">
        <v>13.6</v>
      </c>
      <c r="AU1462">
        <f t="shared" si="45"/>
        <v>7.3529411764705885E-2</v>
      </c>
      <c r="AV1462">
        <f t="shared" si="46"/>
        <v>0</v>
      </c>
    </row>
    <row r="1463" spans="41:48" x14ac:dyDescent="0.3">
      <c r="AO1463" t="s">
        <v>6036</v>
      </c>
      <c r="AP1463">
        <v>716.27</v>
      </c>
      <c r="AQ1463">
        <v>2950</v>
      </c>
      <c r="AR1463">
        <v>1.3999999999999999E-4</v>
      </c>
      <c r="AS1463">
        <v>1</v>
      </c>
      <c r="AT1463">
        <v>13.51</v>
      </c>
      <c r="AU1463">
        <f t="shared" si="45"/>
        <v>7.4019245003700967E-2</v>
      </c>
      <c r="AV1463">
        <f t="shared" si="46"/>
        <v>0</v>
      </c>
    </row>
    <row r="1464" spans="41:48" x14ac:dyDescent="0.3">
      <c r="AO1464" t="s">
        <v>6036</v>
      </c>
      <c r="AP1464">
        <v>716.27</v>
      </c>
      <c r="AQ1464">
        <v>2875</v>
      </c>
      <c r="AR1464">
        <v>2.3000000000000001E-4</v>
      </c>
      <c r="AS1464">
        <v>1</v>
      </c>
      <c r="AT1464">
        <v>13.51</v>
      </c>
      <c r="AU1464">
        <f t="shared" si="45"/>
        <v>7.4019245003700967E-2</v>
      </c>
      <c r="AV1464">
        <f t="shared" si="46"/>
        <v>0</v>
      </c>
    </row>
    <row r="1465" spans="41:48" x14ac:dyDescent="0.3">
      <c r="AO1465" t="s">
        <v>6036</v>
      </c>
      <c r="AP1465">
        <v>716.27</v>
      </c>
      <c r="AQ1465">
        <v>3075</v>
      </c>
      <c r="AR1465">
        <v>-2.5999999999999998E-4</v>
      </c>
      <c r="AS1465">
        <v>100</v>
      </c>
      <c r="AT1465">
        <v>13.7</v>
      </c>
      <c r="AU1465">
        <f t="shared" si="45"/>
        <v>7.2992700729927007</v>
      </c>
      <c r="AV1465">
        <f t="shared" si="46"/>
        <v>0</v>
      </c>
    </row>
    <row r="1466" spans="41:48" x14ac:dyDescent="0.3">
      <c r="AO1466" t="s">
        <v>6036</v>
      </c>
      <c r="AP1466">
        <v>716.27</v>
      </c>
      <c r="AQ1466">
        <v>2975</v>
      </c>
      <c r="AR1466">
        <v>2.7E-4</v>
      </c>
      <c r="AS1466">
        <v>1</v>
      </c>
      <c r="AT1466">
        <v>13.59</v>
      </c>
      <c r="AU1466">
        <f t="shared" si="45"/>
        <v>7.358351729212656E-2</v>
      </c>
      <c r="AV1466">
        <f t="shared" si="46"/>
        <v>0</v>
      </c>
    </row>
    <row r="1467" spans="41:48" x14ac:dyDescent="0.3">
      <c r="AO1467" t="s">
        <v>6036</v>
      </c>
      <c r="AP1467">
        <v>716.27</v>
      </c>
      <c r="AQ1467">
        <v>2825</v>
      </c>
      <c r="AR1467">
        <v>-2.7E-4</v>
      </c>
      <c r="AS1467">
        <v>183</v>
      </c>
      <c r="AT1467">
        <v>13.51</v>
      </c>
      <c r="AU1467">
        <f t="shared" si="45"/>
        <v>13.545521835677276</v>
      </c>
      <c r="AV1467">
        <f t="shared" si="46"/>
        <v>0</v>
      </c>
    </row>
    <row r="1468" spans="41:48" x14ac:dyDescent="0.3">
      <c r="AO1468" t="s">
        <v>6036</v>
      </c>
      <c r="AP1468">
        <v>716.27</v>
      </c>
      <c r="AQ1468">
        <v>2725</v>
      </c>
      <c r="AR1468">
        <v>9.7879999999999995E-2</v>
      </c>
      <c r="AS1468">
        <v>5</v>
      </c>
      <c r="AT1468">
        <v>11.11</v>
      </c>
      <c r="AU1468">
        <f t="shared" si="45"/>
        <v>0.45004500450045004</v>
      </c>
      <c r="AV1468">
        <f t="shared" si="46"/>
        <v>0</v>
      </c>
    </row>
    <row r="1469" spans="41:48" x14ac:dyDescent="0.3">
      <c r="AO1469" t="s">
        <v>6036</v>
      </c>
      <c r="AP1469">
        <v>716.27</v>
      </c>
      <c r="AQ1469">
        <v>2700</v>
      </c>
      <c r="AR1469">
        <v>0.10503999999999999</v>
      </c>
      <c r="AS1469">
        <v>2</v>
      </c>
      <c r="AT1469">
        <v>10.99</v>
      </c>
      <c r="AU1469">
        <f t="shared" si="45"/>
        <v>0.18198362147406733</v>
      </c>
      <c r="AV1469">
        <f t="shared" si="46"/>
        <v>0</v>
      </c>
    </row>
    <row r="1470" spans="41:48" x14ac:dyDescent="0.3">
      <c r="AO1470" t="s">
        <v>6036</v>
      </c>
      <c r="AP1470">
        <v>716.27</v>
      </c>
      <c r="AQ1470">
        <v>2675</v>
      </c>
      <c r="AR1470">
        <v>0.11173</v>
      </c>
      <c r="AS1470">
        <v>793</v>
      </c>
      <c r="AT1470">
        <v>10.99</v>
      </c>
      <c r="AU1470">
        <f t="shared" si="45"/>
        <v>72.156505914467701</v>
      </c>
      <c r="AV1470">
        <f t="shared" si="46"/>
        <v>0</v>
      </c>
    </row>
    <row r="1471" spans="41:48" x14ac:dyDescent="0.3">
      <c r="AO1471" t="s">
        <v>6036</v>
      </c>
      <c r="AP1471">
        <v>716.27</v>
      </c>
      <c r="AQ1471">
        <v>2625</v>
      </c>
      <c r="AR1471">
        <v>0.12218999999999999</v>
      </c>
      <c r="AS1471">
        <v>1</v>
      </c>
      <c r="AT1471">
        <v>10.99</v>
      </c>
      <c r="AU1471">
        <f t="shared" si="45"/>
        <v>9.0991810737033663E-2</v>
      </c>
      <c r="AV1471">
        <f t="shared" si="46"/>
        <v>0</v>
      </c>
    </row>
    <row r="1472" spans="41:48" x14ac:dyDescent="0.3">
      <c r="AO1472" t="s">
        <v>6036</v>
      </c>
      <c r="AP1472">
        <v>716.27</v>
      </c>
      <c r="AQ1472">
        <v>2600</v>
      </c>
      <c r="AR1472">
        <v>0.12665000000000001</v>
      </c>
      <c r="AS1472">
        <v>5</v>
      </c>
      <c r="AT1472">
        <v>11</v>
      </c>
      <c r="AU1472">
        <f t="shared" si="45"/>
        <v>0.45454545454545453</v>
      </c>
      <c r="AV1472">
        <f t="shared" si="46"/>
        <v>0</v>
      </c>
    </row>
    <row r="1473" spans="41:48" x14ac:dyDescent="0.3">
      <c r="AO1473" t="s">
        <v>6036</v>
      </c>
      <c r="AP1473">
        <v>716.27</v>
      </c>
      <c r="AQ1473">
        <v>2550</v>
      </c>
      <c r="AR1473">
        <v>0.13514000000000001</v>
      </c>
      <c r="AS1473">
        <v>1</v>
      </c>
      <c r="AT1473">
        <v>10.91</v>
      </c>
      <c r="AU1473">
        <f t="shared" si="45"/>
        <v>9.1659028414298807E-2</v>
      </c>
      <c r="AV1473">
        <f t="shared" si="46"/>
        <v>0</v>
      </c>
    </row>
    <row r="1474" spans="41:48" x14ac:dyDescent="0.3">
      <c r="AO1474" t="s">
        <v>6036</v>
      </c>
      <c r="AP1474">
        <v>716.27</v>
      </c>
      <c r="AQ1474">
        <v>2525</v>
      </c>
      <c r="AR1474">
        <v>0.13855000000000001</v>
      </c>
      <c r="AS1474">
        <v>157</v>
      </c>
      <c r="AT1474">
        <v>10.9</v>
      </c>
      <c r="AU1474">
        <f t="shared" si="45"/>
        <v>14.403669724770642</v>
      </c>
      <c r="AV1474">
        <f t="shared" si="46"/>
        <v>0</v>
      </c>
    </row>
    <row r="1475" spans="41:48" x14ac:dyDescent="0.3">
      <c r="AO1475" t="s">
        <v>6036</v>
      </c>
      <c r="AP1475">
        <v>716.27</v>
      </c>
      <c r="AQ1475">
        <v>2475</v>
      </c>
      <c r="AR1475">
        <v>0.14665</v>
      </c>
      <c r="AS1475">
        <v>24</v>
      </c>
      <c r="AT1475">
        <v>10.81</v>
      </c>
      <c r="AU1475">
        <f t="shared" ref="AU1475:AU1493" si="47">AS1475/AT1475</f>
        <v>2.2201665124884364</v>
      </c>
      <c r="AV1475">
        <f t="shared" ref="AV1475:AV1493" si="48">IF(AU1475&lt;AZ1477,1,0)*IF(AU1475&gt;AZ1476,1,0)</f>
        <v>0</v>
      </c>
    </row>
    <row r="1476" spans="41:48" x14ac:dyDescent="0.3">
      <c r="AO1476" t="s">
        <v>6036</v>
      </c>
      <c r="AP1476">
        <v>716.27</v>
      </c>
      <c r="AQ1476">
        <v>2425</v>
      </c>
      <c r="AR1476">
        <v>0.15329999999999999</v>
      </c>
      <c r="AS1476">
        <v>34</v>
      </c>
      <c r="AT1476">
        <v>10.69</v>
      </c>
      <c r="AU1476">
        <f t="shared" si="47"/>
        <v>3.1805425631431246</v>
      </c>
      <c r="AV1476">
        <f t="shared" si="48"/>
        <v>0</v>
      </c>
    </row>
    <row r="1477" spans="41:48" x14ac:dyDescent="0.3">
      <c r="AO1477" t="s">
        <v>6036</v>
      </c>
      <c r="AP1477">
        <v>716.27</v>
      </c>
      <c r="AQ1477">
        <v>2375</v>
      </c>
      <c r="AR1477">
        <v>0.15948000000000001</v>
      </c>
      <c r="AS1477">
        <v>50</v>
      </c>
      <c r="AT1477">
        <v>10.7</v>
      </c>
      <c r="AU1477">
        <f t="shared" si="47"/>
        <v>4.6728971962616823</v>
      </c>
      <c r="AV1477">
        <f t="shared" si="48"/>
        <v>0</v>
      </c>
    </row>
    <row r="1478" spans="41:48" x14ac:dyDescent="0.3">
      <c r="AO1478" t="s">
        <v>6036</v>
      </c>
      <c r="AP1478">
        <v>716.27</v>
      </c>
      <c r="AQ1478">
        <v>2225</v>
      </c>
      <c r="AR1478">
        <v>0.17791000000000001</v>
      </c>
      <c r="AS1478">
        <v>1</v>
      </c>
      <c r="AT1478">
        <v>10.3</v>
      </c>
      <c r="AU1478">
        <f t="shared" si="47"/>
        <v>9.7087378640776698E-2</v>
      </c>
      <c r="AV1478">
        <f t="shared" si="48"/>
        <v>0</v>
      </c>
    </row>
    <row r="1479" spans="41:48" x14ac:dyDescent="0.3">
      <c r="AO1479" t="s">
        <v>6036</v>
      </c>
      <c r="AP1479">
        <v>716.27</v>
      </c>
      <c r="AQ1479">
        <v>2175</v>
      </c>
      <c r="AR1479">
        <v>0.18376999999999999</v>
      </c>
      <c r="AS1479">
        <v>11</v>
      </c>
      <c r="AT1479">
        <v>9.49</v>
      </c>
      <c r="AU1479">
        <f t="shared" si="47"/>
        <v>1.1591148577449948</v>
      </c>
      <c r="AV1479">
        <f t="shared" si="48"/>
        <v>0</v>
      </c>
    </row>
    <row r="1480" spans="41:48" x14ac:dyDescent="0.3">
      <c r="AO1480" t="s">
        <v>6036</v>
      </c>
      <c r="AP1480">
        <v>716.27</v>
      </c>
      <c r="AQ1480">
        <v>2125</v>
      </c>
      <c r="AR1480">
        <v>0.18859999999999999</v>
      </c>
      <c r="AS1480">
        <v>25</v>
      </c>
      <c r="AT1480">
        <v>8.8000000000000007</v>
      </c>
      <c r="AU1480">
        <f t="shared" si="47"/>
        <v>2.8409090909090908</v>
      </c>
      <c r="AV1480">
        <f t="shared" si="48"/>
        <v>0</v>
      </c>
    </row>
    <row r="1481" spans="41:48" x14ac:dyDescent="0.3">
      <c r="AO1481" t="s">
        <v>6036</v>
      </c>
      <c r="AP1481">
        <v>716.27</v>
      </c>
      <c r="AQ1481">
        <v>1925</v>
      </c>
      <c r="AR1481">
        <v>0.20987</v>
      </c>
      <c r="AS1481">
        <v>3</v>
      </c>
      <c r="AT1481">
        <v>6</v>
      </c>
      <c r="AU1481">
        <f t="shared" si="47"/>
        <v>0.5</v>
      </c>
      <c r="AV1481">
        <f t="shared" si="48"/>
        <v>0</v>
      </c>
    </row>
    <row r="1482" spans="41:48" x14ac:dyDescent="0.3">
      <c r="AO1482" t="s">
        <v>6036</v>
      </c>
      <c r="AP1482">
        <v>716.27</v>
      </c>
      <c r="AQ1482">
        <v>1850</v>
      </c>
      <c r="AR1482">
        <v>0.21671000000000001</v>
      </c>
      <c r="AS1482">
        <v>5</v>
      </c>
      <c r="AT1482">
        <v>5.38</v>
      </c>
      <c r="AU1482">
        <f t="shared" si="47"/>
        <v>0.92936802973977695</v>
      </c>
      <c r="AV1482">
        <f t="shared" si="48"/>
        <v>0</v>
      </c>
    </row>
    <row r="1483" spans="41:48" x14ac:dyDescent="0.3">
      <c r="AO1483" t="s">
        <v>6036</v>
      </c>
      <c r="AP1483">
        <v>716.27</v>
      </c>
      <c r="AQ1483">
        <v>1825</v>
      </c>
      <c r="AR1483">
        <v>0.21972</v>
      </c>
      <c r="AS1483">
        <v>72</v>
      </c>
      <c r="AT1483">
        <v>5.2</v>
      </c>
      <c r="AU1483">
        <f t="shared" si="47"/>
        <v>13.846153846153845</v>
      </c>
      <c r="AV1483">
        <f t="shared" si="48"/>
        <v>0</v>
      </c>
    </row>
    <row r="1484" spans="41:48" x14ac:dyDescent="0.3">
      <c r="AO1484" t="s">
        <v>6036</v>
      </c>
      <c r="AP1484">
        <v>716.27</v>
      </c>
      <c r="AQ1484">
        <v>1775</v>
      </c>
      <c r="AR1484">
        <v>0.22473000000000001</v>
      </c>
      <c r="AS1484">
        <v>200</v>
      </c>
      <c r="AT1484">
        <v>4.7</v>
      </c>
      <c r="AU1484">
        <f t="shared" si="47"/>
        <v>42.553191489361701</v>
      </c>
      <c r="AV1484">
        <f t="shared" si="48"/>
        <v>0</v>
      </c>
    </row>
    <row r="1485" spans="41:48" x14ac:dyDescent="0.3">
      <c r="AO1485" t="s">
        <v>6036</v>
      </c>
      <c r="AP1485">
        <v>716.27</v>
      </c>
      <c r="AQ1485">
        <v>1750</v>
      </c>
      <c r="AR1485">
        <v>0.22691</v>
      </c>
      <c r="AS1485">
        <v>200</v>
      </c>
      <c r="AT1485">
        <v>4.5</v>
      </c>
      <c r="AU1485">
        <f t="shared" si="47"/>
        <v>44.444444444444443</v>
      </c>
      <c r="AV1485">
        <f t="shared" si="48"/>
        <v>0</v>
      </c>
    </row>
    <row r="1486" spans="41:48" x14ac:dyDescent="0.3">
      <c r="AO1486" t="s">
        <v>6036</v>
      </c>
      <c r="AP1486">
        <v>716.27</v>
      </c>
      <c r="AQ1486">
        <v>1725</v>
      </c>
      <c r="AR1486">
        <v>0.23008000000000001</v>
      </c>
      <c r="AS1486">
        <v>13</v>
      </c>
      <c r="AT1486">
        <v>4.3099999999999996</v>
      </c>
      <c r="AU1486">
        <f t="shared" si="47"/>
        <v>3.0162412993039447</v>
      </c>
      <c r="AV1486">
        <f t="shared" si="48"/>
        <v>0</v>
      </c>
    </row>
    <row r="1487" spans="41:48" x14ac:dyDescent="0.3">
      <c r="AO1487" t="s">
        <v>6036</v>
      </c>
      <c r="AP1487">
        <v>716.27</v>
      </c>
      <c r="AQ1487">
        <v>1600</v>
      </c>
      <c r="AR1487">
        <v>0.24299999999999999</v>
      </c>
      <c r="AS1487">
        <v>4</v>
      </c>
      <c r="AT1487">
        <v>3.41</v>
      </c>
      <c r="AU1487">
        <f t="shared" si="47"/>
        <v>1.1730205278592374</v>
      </c>
      <c r="AV1487">
        <f t="shared" si="48"/>
        <v>0</v>
      </c>
    </row>
    <row r="1488" spans="41:48" x14ac:dyDescent="0.3">
      <c r="AO1488" t="s">
        <v>6036</v>
      </c>
      <c r="AP1488">
        <v>1080.27</v>
      </c>
      <c r="AQ1488">
        <v>2800</v>
      </c>
      <c r="AR1488">
        <v>-2.0000000000000002E-5</v>
      </c>
      <c r="AS1488">
        <v>1</v>
      </c>
      <c r="AT1488">
        <v>18.11</v>
      </c>
      <c r="AU1488">
        <f t="shared" si="47"/>
        <v>5.5218111540585313E-2</v>
      </c>
      <c r="AV1488">
        <f t="shared" si="48"/>
        <v>0</v>
      </c>
    </row>
    <row r="1489" spans="41:48" x14ac:dyDescent="0.3">
      <c r="AO1489" t="s">
        <v>6036</v>
      </c>
      <c r="AP1489">
        <v>1080.27</v>
      </c>
      <c r="AQ1489">
        <v>2675</v>
      </c>
      <c r="AR1489">
        <v>9.3479999999999994E-2</v>
      </c>
      <c r="AS1489">
        <v>10</v>
      </c>
      <c r="AT1489">
        <v>18.100000000000001</v>
      </c>
      <c r="AU1489">
        <f t="shared" si="47"/>
        <v>0.55248618784530379</v>
      </c>
      <c r="AV1489">
        <f t="shared" si="48"/>
        <v>0</v>
      </c>
    </row>
    <row r="1490" spans="41:48" x14ac:dyDescent="0.3">
      <c r="AO1490" t="s">
        <v>6036</v>
      </c>
      <c r="AP1490">
        <v>1080.27</v>
      </c>
      <c r="AQ1490">
        <v>2425</v>
      </c>
      <c r="AR1490">
        <v>0.13639000000000001</v>
      </c>
      <c r="AS1490">
        <v>105</v>
      </c>
      <c r="AT1490">
        <v>18.100000000000001</v>
      </c>
      <c r="AU1490">
        <f t="shared" si="47"/>
        <v>5.8011049723756898</v>
      </c>
      <c r="AV1490">
        <f t="shared" si="48"/>
        <v>0</v>
      </c>
    </row>
    <row r="1491" spans="41:48" x14ac:dyDescent="0.3">
      <c r="AO1491" t="s">
        <v>6036</v>
      </c>
      <c r="AP1491">
        <v>1080.27</v>
      </c>
      <c r="AQ1491">
        <v>2400</v>
      </c>
      <c r="AR1491">
        <v>0.14018</v>
      </c>
      <c r="AS1491">
        <v>4</v>
      </c>
      <c r="AT1491">
        <v>18.100000000000001</v>
      </c>
      <c r="AU1491">
        <f t="shared" si="47"/>
        <v>0.22099447513812154</v>
      </c>
      <c r="AV1491">
        <f t="shared" si="48"/>
        <v>0</v>
      </c>
    </row>
    <row r="1492" spans="41:48" x14ac:dyDescent="0.3">
      <c r="AO1492" t="s">
        <v>6036</v>
      </c>
      <c r="AP1492">
        <v>1080.27</v>
      </c>
      <c r="AQ1492">
        <v>2300</v>
      </c>
      <c r="AR1492">
        <v>0.15185000000000001</v>
      </c>
      <c r="AS1492">
        <v>4</v>
      </c>
      <c r="AT1492">
        <v>12.11</v>
      </c>
      <c r="AU1492">
        <f t="shared" si="47"/>
        <v>0.33030553261767137</v>
      </c>
      <c r="AV1492">
        <f t="shared" si="48"/>
        <v>0</v>
      </c>
    </row>
    <row r="1493" spans="41:48" x14ac:dyDescent="0.3">
      <c r="AO1493" t="s">
        <v>6036</v>
      </c>
      <c r="AP1493">
        <v>1080.27</v>
      </c>
      <c r="AQ1493">
        <v>1800</v>
      </c>
      <c r="AR1493">
        <v>0.20291999999999999</v>
      </c>
      <c r="AS1493">
        <v>1</v>
      </c>
      <c r="AT1493">
        <v>7.61</v>
      </c>
      <c r="AU1493">
        <f t="shared" si="47"/>
        <v>0.13140604467805519</v>
      </c>
      <c r="AV1493">
        <f t="shared" si="4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3FF-B8CD-472F-8430-781BB81EA9BE}">
  <dimension ref="B2:O753"/>
  <sheetViews>
    <sheetView workbookViewId="0">
      <selection activeCell="K9" sqref="K9"/>
    </sheetView>
  </sheetViews>
  <sheetFormatPr defaultRowHeight="14.4" x14ac:dyDescent="0.3"/>
  <cols>
    <col min="6" max="6" width="8.21875" customWidth="1"/>
    <col min="7" max="7" width="10" bestFit="1" customWidth="1"/>
  </cols>
  <sheetData>
    <row r="2" spans="2:15" x14ac:dyDescent="0.3">
      <c r="N2" t="s">
        <v>6012</v>
      </c>
      <c r="O2">
        <v>0.41145943946251246</v>
      </c>
    </row>
    <row r="3" spans="2:15" x14ac:dyDescent="0.3">
      <c r="N3" t="s">
        <v>6013</v>
      </c>
      <c r="O3">
        <v>-2.2263298413919999E-5</v>
      </c>
    </row>
    <row r="4" spans="2:15" x14ac:dyDescent="0.3">
      <c r="N4" t="s">
        <v>6014</v>
      </c>
      <c r="O4">
        <v>6.3120411433602344E-6</v>
      </c>
    </row>
    <row r="5" spans="2:15" x14ac:dyDescent="0.3">
      <c r="N5" t="s">
        <v>6015</v>
      </c>
      <c r="O5" cm="1">
        <f t="array" ref="O5">SUMSQ(N8:N34-M8:M34)</f>
        <v>0.21195978440983554</v>
      </c>
    </row>
    <row r="7" spans="2:15" x14ac:dyDescent="0.3">
      <c r="B7" t="str" cm="1">
        <f t="array" ref="B7:B753">'Raw Data'!E1:E747</f>
        <v>UNDERLYING_LAST</v>
      </c>
      <c r="C7" t="str" cm="1">
        <f t="array" ref="C7:C753">'Raw Data'!T1:T747</f>
        <v>STRIKE</v>
      </c>
      <c r="D7" t="s">
        <v>6006</v>
      </c>
      <c r="E7" t="s">
        <v>6008</v>
      </c>
      <c r="F7" t="s">
        <v>6007</v>
      </c>
      <c r="K7" t="s">
        <v>6009</v>
      </c>
      <c r="L7" t="s">
        <v>6010</v>
      </c>
      <c r="M7" t="s">
        <v>6007</v>
      </c>
      <c r="N7" t="s">
        <v>6011</v>
      </c>
    </row>
    <row r="8" spans="2:15" x14ac:dyDescent="0.3">
      <c r="B8">
        <v>2471.7600000000002</v>
      </c>
      <c r="C8">
        <v>2470</v>
      </c>
      <c r="D8" cm="1">
        <f t="array" ref="D8:D753">('Raw Data'!G2:G747-'Raw Data'!A2:A747)/3600/24/365</f>
        <v>7.4169203450025363E-4</v>
      </c>
      <c r="E8">
        <f t="shared" ref="E8:E71" si="0">C8-B8</f>
        <v>-1.7600000000002183</v>
      </c>
      <c r="F8" cm="1">
        <f t="array" ref="F8:F753">('Raw Data'!N2:N747+'Raw Data'!AD2:AD747)/2</f>
        <v>0.272345</v>
      </c>
      <c r="I8" cm="1">
        <f t="array" ref="I8:I41">_xlfn.UNIQUE(_xlfn.ANCHORARRAY(D8))</f>
        <v>7.4169203450025363E-4</v>
      </c>
      <c r="K8" cm="1">
        <f t="array" ref="K8:M36">_xlfn._xlws.FILTER(D8:F753,I8=_xlfn.ANCHORARRAY(D8))</f>
        <v>7.4169203450025363E-4</v>
      </c>
      <c r="L8">
        <v>-1.7600000000002183</v>
      </c>
      <c r="M8">
        <v>0.272345</v>
      </c>
      <c r="N8">
        <f>$O$2+$O$3*(L8)+$O$4*(L8^2)</f>
        <v>0.41151817504636667</v>
      </c>
    </row>
    <row r="9" spans="2:15" x14ac:dyDescent="0.3">
      <c r="B9">
        <v>2471.7600000000002</v>
      </c>
      <c r="C9">
        <v>2465</v>
      </c>
      <c r="D9">
        <v>7.4169203450025363E-4</v>
      </c>
      <c r="E9">
        <f t="shared" si="0"/>
        <v>-6.7600000000002183</v>
      </c>
      <c r="F9">
        <v>0.27374500000000002</v>
      </c>
      <c r="I9">
        <v>6.2211440892947743E-3</v>
      </c>
      <c r="K9">
        <v>7.4169203450025363E-4</v>
      </c>
      <c r="L9">
        <v>-6.7600000000002183</v>
      </c>
      <c r="M9">
        <v>0.27374500000000002</v>
      </c>
      <c r="N9">
        <f t="shared" ref="N9:N39" si="1">$O$2+$O$3*(L9)+$O$4*(L9^2)</f>
        <v>0.41189838449114341</v>
      </c>
    </row>
    <row r="10" spans="2:15" x14ac:dyDescent="0.3">
      <c r="B10">
        <v>2471.7600000000002</v>
      </c>
      <c r="C10">
        <v>2500</v>
      </c>
      <c r="D10">
        <v>7.4169203450025363E-4</v>
      </c>
      <c r="E10">
        <f t="shared" si="0"/>
        <v>28.239999999999782</v>
      </c>
      <c r="F10">
        <v>0.28453000000000001</v>
      </c>
      <c r="I10">
        <v>1.4440322171486554E-2</v>
      </c>
      <c r="K10">
        <v>7.4169203450025363E-4</v>
      </c>
      <c r="L10">
        <v>28.239999999999782</v>
      </c>
      <c r="M10">
        <v>0.28453000000000001</v>
      </c>
      <c r="N10">
        <f t="shared" si="1"/>
        <v>0.41586456157823432</v>
      </c>
    </row>
    <row r="11" spans="2:15" x14ac:dyDescent="0.3">
      <c r="B11">
        <v>2471.7600000000002</v>
      </c>
      <c r="C11">
        <v>2510</v>
      </c>
      <c r="D11">
        <v>7.4169203450025363E-4</v>
      </c>
      <c r="E11">
        <f t="shared" si="0"/>
        <v>38.239999999999782</v>
      </c>
      <c r="F11">
        <v>0.29347000000000001</v>
      </c>
      <c r="I11">
        <v>1.9919774226281078E-2</v>
      </c>
      <c r="K11">
        <v>7.4169203450025363E-4</v>
      </c>
      <c r="L11">
        <v>38.239999999999782</v>
      </c>
      <c r="M11">
        <v>0.29347000000000001</v>
      </c>
      <c r="N11">
        <f t="shared" si="1"/>
        <v>0.41983817354620101</v>
      </c>
    </row>
    <row r="12" spans="2:15" x14ac:dyDescent="0.3">
      <c r="B12">
        <v>2471.7600000000002</v>
      </c>
      <c r="C12">
        <v>2655</v>
      </c>
      <c r="D12">
        <v>7.4169203450025363E-4</v>
      </c>
      <c r="E12">
        <f t="shared" si="0"/>
        <v>183.23999999999978</v>
      </c>
      <c r="F12">
        <v>0.69171000000000005</v>
      </c>
      <c r="I12">
        <v>2.5399226281075597E-2</v>
      </c>
      <c r="K12">
        <v>7.4169203450025363E-4</v>
      </c>
      <c r="L12">
        <v>183.23999999999978</v>
      </c>
      <c r="M12">
        <v>0.69171000000000005</v>
      </c>
      <c r="N12">
        <f t="shared" si="1"/>
        <v>0.61931867177873878</v>
      </c>
    </row>
    <row r="13" spans="2:15" x14ac:dyDescent="0.3">
      <c r="B13">
        <v>2471.7600000000002</v>
      </c>
      <c r="C13">
        <v>2665</v>
      </c>
      <c r="D13">
        <v>7.4169203450025363E-4</v>
      </c>
      <c r="E13">
        <f t="shared" si="0"/>
        <v>193.23999999999978</v>
      </c>
      <c r="F13">
        <v>0.72178999999999993</v>
      </c>
      <c r="I13">
        <v>3.3618404363267372E-2</v>
      </c>
      <c r="K13">
        <v>7.4169203450025363E-4</v>
      </c>
      <c r="L13">
        <v>193.23999999999978</v>
      </c>
      <c r="M13">
        <v>0.72178999999999993</v>
      </c>
      <c r="N13">
        <f t="shared" si="1"/>
        <v>0.64285961129112212</v>
      </c>
    </row>
    <row r="14" spans="2:15" x14ac:dyDescent="0.3">
      <c r="B14">
        <v>2471.7600000000002</v>
      </c>
      <c r="C14">
        <v>2680</v>
      </c>
      <c r="D14">
        <v>7.4169203450025363E-4</v>
      </c>
      <c r="E14">
        <f t="shared" si="0"/>
        <v>208.23999999999978</v>
      </c>
      <c r="F14">
        <v>0.76779500000000001</v>
      </c>
      <c r="I14">
        <v>3.9097856418061891E-2</v>
      </c>
      <c r="K14">
        <v>7.4169203450025363E-4</v>
      </c>
      <c r="L14">
        <v>208.23999999999978</v>
      </c>
      <c r="M14">
        <v>0.76779500000000001</v>
      </c>
      <c r="N14">
        <f t="shared" si="1"/>
        <v>0.6805380359884573</v>
      </c>
    </row>
    <row r="15" spans="2:15" x14ac:dyDescent="0.3">
      <c r="B15">
        <v>2471.7600000000002</v>
      </c>
      <c r="C15">
        <v>2685</v>
      </c>
      <c r="D15">
        <v>7.4169203450025363E-4</v>
      </c>
      <c r="E15">
        <f t="shared" si="0"/>
        <v>213.23999999999978</v>
      </c>
      <c r="F15">
        <v>0.78272500000000012</v>
      </c>
      <c r="I15">
        <v>4.4577308472856417E-2</v>
      </c>
      <c r="K15">
        <v>7.4169203450025363E-4</v>
      </c>
      <c r="L15">
        <v>213.23999999999978</v>
      </c>
      <c r="M15">
        <v>0.78272500000000012</v>
      </c>
      <c r="N15">
        <f t="shared" si="1"/>
        <v>0.69372871500190503</v>
      </c>
    </row>
    <row r="16" spans="2:15" x14ac:dyDescent="0.3">
      <c r="B16">
        <v>2471.7600000000002</v>
      </c>
      <c r="C16">
        <v>2715</v>
      </c>
      <c r="D16">
        <v>7.4169203450025363E-4</v>
      </c>
      <c r="E16">
        <f t="shared" si="0"/>
        <v>243.23999999999978</v>
      </c>
      <c r="F16">
        <v>0.87156499999999992</v>
      </c>
      <c r="I16">
        <v>5.5536212582445461E-2</v>
      </c>
      <c r="K16">
        <v>7.4169203450025363E-4</v>
      </c>
      <c r="L16">
        <v>243.23999999999978</v>
      </c>
      <c r="M16">
        <v>0.87156499999999992</v>
      </c>
      <c r="N16">
        <f t="shared" si="1"/>
        <v>0.77950043228311983</v>
      </c>
    </row>
    <row r="17" spans="2:14" x14ac:dyDescent="0.3">
      <c r="B17">
        <v>2471.7600000000002</v>
      </c>
      <c r="C17">
        <v>2705</v>
      </c>
      <c r="D17">
        <v>7.4169203450025363E-4</v>
      </c>
      <c r="E17">
        <f t="shared" si="0"/>
        <v>233.23999999999978</v>
      </c>
      <c r="F17">
        <v>0.86072499999999996</v>
      </c>
      <c r="I17">
        <v>5.8275938609842717E-2</v>
      </c>
      <c r="K17">
        <v>7.4169203450025363E-4</v>
      </c>
      <c r="L17">
        <v>233.23999999999978</v>
      </c>
      <c r="M17">
        <v>0.86072499999999996</v>
      </c>
      <c r="N17">
        <f t="shared" si="1"/>
        <v>0.74964745162737612</v>
      </c>
    </row>
    <row r="18" spans="2:14" x14ac:dyDescent="0.3">
      <c r="B18">
        <v>2471.7600000000002</v>
      </c>
      <c r="C18">
        <v>2720</v>
      </c>
      <c r="D18">
        <v>7.4169203450025363E-4</v>
      </c>
      <c r="E18">
        <f t="shared" si="0"/>
        <v>248.23999999999978</v>
      </c>
      <c r="F18">
        <v>0.88643000000000005</v>
      </c>
      <c r="I18">
        <v>6.3755390664637243E-2</v>
      </c>
      <c r="K18">
        <v>7.4169203450025363E-4</v>
      </c>
      <c r="L18">
        <v>248.23999999999978</v>
      </c>
      <c r="M18">
        <v>0.88643000000000005</v>
      </c>
      <c r="N18">
        <f t="shared" si="1"/>
        <v>0.79490032569674351</v>
      </c>
    </row>
    <row r="19" spans="2:14" x14ac:dyDescent="0.3">
      <c r="B19">
        <v>2471.7600000000002</v>
      </c>
      <c r="C19">
        <v>2710</v>
      </c>
      <c r="D19">
        <v>7.4169203450025363E-4</v>
      </c>
      <c r="E19">
        <f t="shared" si="0"/>
        <v>238.23999999999978</v>
      </c>
      <c r="F19">
        <v>0.87631999999999999</v>
      </c>
      <c r="I19">
        <v>7.1974568746829018E-2</v>
      </c>
      <c r="K19">
        <v>7.4169203450025363E-4</v>
      </c>
      <c r="L19">
        <v>238.23999999999978</v>
      </c>
      <c r="M19">
        <v>0.87631999999999999</v>
      </c>
      <c r="N19">
        <f t="shared" si="1"/>
        <v>0.76441614092666388</v>
      </c>
    </row>
    <row r="20" spans="2:14" x14ac:dyDescent="0.3">
      <c r="B20">
        <v>2471.7600000000002</v>
      </c>
      <c r="C20">
        <v>2725</v>
      </c>
      <c r="D20">
        <v>7.4169203450025363E-4</v>
      </c>
      <c r="E20">
        <f t="shared" si="0"/>
        <v>253.23999999999978</v>
      </c>
      <c r="F20">
        <v>0.90164</v>
      </c>
      <c r="I20">
        <v>7.7454020801623544E-2</v>
      </c>
      <c r="K20">
        <v>7.4169203450025363E-4</v>
      </c>
      <c r="L20">
        <v>253.23999999999978</v>
      </c>
      <c r="M20">
        <v>0.90164</v>
      </c>
      <c r="N20">
        <f t="shared" si="1"/>
        <v>0.81061582116753539</v>
      </c>
    </row>
    <row r="21" spans="2:14" x14ac:dyDescent="0.3">
      <c r="B21">
        <v>2471.7600000000002</v>
      </c>
      <c r="C21">
        <v>2730</v>
      </c>
      <c r="D21">
        <v>7.4169203450025363E-4</v>
      </c>
      <c r="E21">
        <f t="shared" si="0"/>
        <v>258.23999999999978</v>
      </c>
      <c r="F21">
        <v>0.91680499999999998</v>
      </c>
      <c r="I21">
        <v>8.0193746829020807E-2</v>
      </c>
      <c r="K21">
        <v>7.4169203450025363E-4</v>
      </c>
      <c r="L21">
        <v>258.23999999999978</v>
      </c>
      <c r="M21">
        <v>0.91680499999999998</v>
      </c>
      <c r="N21">
        <f t="shared" si="1"/>
        <v>0.82664691869549523</v>
      </c>
    </row>
    <row r="22" spans="2:14" x14ac:dyDescent="0.3">
      <c r="B22">
        <v>2471.7600000000002</v>
      </c>
      <c r="C22">
        <v>2735</v>
      </c>
      <c r="D22">
        <v>7.4169203450025363E-4</v>
      </c>
      <c r="E22">
        <f t="shared" si="0"/>
        <v>263.23999999999978</v>
      </c>
      <c r="F22">
        <v>0.93175999999999992</v>
      </c>
      <c r="I22">
        <v>8.293347285641807E-2</v>
      </c>
      <c r="K22">
        <v>7.4169203450025363E-4</v>
      </c>
      <c r="L22">
        <v>263.23999999999978</v>
      </c>
      <c r="M22">
        <v>0.93175999999999992</v>
      </c>
      <c r="N22">
        <f t="shared" si="1"/>
        <v>0.84299361828062314</v>
      </c>
    </row>
    <row r="23" spans="2:14" x14ac:dyDescent="0.3">
      <c r="B23">
        <v>2471.7600000000002</v>
      </c>
      <c r="C23">
        <v>2740</v>
      </c>
      <c r="D23">
        <v>7.4169203450025363E-4</v>
      </c>
      <c r="E23">
        <f t="shared" si="0"/>
        <v>268.23999999999978</v>
      </c>
      <c r="F23">
        <v>0.94693000000000005</v>
      </c>
      <c r="I23">
        <v>0.1021115550481989</v>
      </c>
      <c r="K23">
        <v>7.4169203450025363E-4</v>
      </c>
      <c r="L23">
        <v>268.23999999999978</v>
      </c>
      <c r="M23">
        <v>0.94693000000000005</v>
      </c>
      <c r="N23">
        <f t="shared" si="1"/>
        <v>0.85965591992291901</v>
      </c>
    </row>
    <row r="24" spans="2:14" x14ac:dyDescent="0.3">
      <c r="B24">
        <v>2471.7600000000002</v>
      </c>
      <c r="C24">
        <v>2745</v>
      </c>
      <c r="D24">
        <v>7.4169203450025363E-4</v>
      </c>
      <c r="E24">
        <f t="shared" si="0"/>
        <v>273.23999999999978</v>
      </c>
      <c r="F24">
        <v>0.96205999999999992</v>
      </c>
      <c r="I24">
        <v>0.12128963723997972</v>
      </c>
      <c r="K24">
        <v>7.4169203450025363E-4</v>
      </c>
      <c r="L24">
        <v>273.23999999999978</v>
      </c>
      <c r="M24">
        <v>0.96205999999999992</v>
      </c>
      <c r="N24">
        <f t="shared" si="1"/>
        <v>0.87663382362238285</v>
      </c>
    </row>
    <row r="25" spans="2:14" x14ac:dyDescent="0.3">
      <c r="B25">
        <v>2471.7600000000002</v>
      </c>
      <c r="C25">
        <v>2750</v>
      </c>
      <c r="D25">
        <v>7.4169203450025363E-4</v>
      </c>
      <c r="E25">
        <f t="shared" si="0"/>
        <v>278.23999999999978</v>
      </c>
      <c r="F25">
        <v>0.97669499999999998</v>
      </c>
      <c r="I25">
        <v>0.15690607559614411</v>
      </c>
      <c r="K25">
        <v>7.4169203450025363E-4</v>
      </c>
      <c r="L25">
        <v>278.23999999999978</v>
      </c>
      <c r="M25">
        <v>0.97669499999999998</v>
      </c>
      <c r="N25">
        <f t="shared" si="1"/>
        <v>0.89392732937901476</v>
      </c>
    </row>
    <row r="26" spans="2:14" x14ac:dyDescent="0.3">
      <c r="B26">
        <v>2471.7600000000002</v>
      </c>
      <c r="C26">
        <v>2755</v>
      </c>
      <c r="D26">
        <v>7.4169203450025363E-4</v>
      </c>
      <c r="E26">
        <f t="shared" si="0"/>
        <v>283.23999999999978</v>
      </c>
      <c r="F26">
        <v>0.99194000000000004</v>
      </c>
      <c r="I26">
        <v>0.19788781075596146</v>
      </c>
      <c r="K26">
        <v>7.4169203450025363E-4</v>
      </c>
      <c r="L26">
        <v>283.23999999999978</v>
      </c>
      <c r="M26">
        <v>0.99194000000000004</v>
      </c>
      <c r="N26">
        <f t="shared" si="1"/>
        <v>0.91153643719281474</v>
      </c>
    </row>
    <row r="27" spans="2:14" x14ac:dyDescent="0.3">
      <c r="B27">
        <v>2471.7600000000002</v>
      </c>
      <c r="C27">
        <v>2765</v>
      </c>
      <c r="D27">
        <v>7.4169203450025363E-4</v>
      </c>
      <c r="E27">
        <f t="shared" si="0"/>
        <v>293.23999999999978</v>
      </c>
      <c r="F27">
        <v>1.021655</v>
      </c>
      <c r="I27">
        <v>0.23624397513952311</v>
      </c>
      <c r="K27">
        <v>7.4169203450025363E-4</v>
      </c>
      <c r="L27">
        <v>293.23999999999978</v>
      </c>
      <c r="M27">
        <v>1.021655</v>
      </c>
      <c r="N27">
        <f t="shared" si="1"/>
        <v>0.9477014589919186</v>
      </c>
    </row>
    <row r="28" spans="2:14" x14ac:dyDescent="0.3">
      <c r="B28">
        <v>2471.7600000000002</v>
      </c>
      <c r="C28">
        <v>2785</v>
      </c>
      <c r="D28">
        <v>7.4169203450025363E-4</v>
      </c>
      <c r="E28">
        <f t="shared" si="0"/>
        <v>313.23999999999978</v>
      </c>
      <c r="F28">
        <v>1.080535</v>
      </c>
      <c r="I28">
        <v>0.29103849568746831</v>
      </c>
      <c r="K28">
        <v>7.4169203450025363E-4</v>
      </c>
      <c r="L28">
        <v>313.23999999999978</v>
      </c>
      <c r="M28">
        <v>1.080535</v>
      </c>
      <c r="N28">
        <f>$O$2+$O$3*(L28)+$O$4*(L28^2)</f>
        <v>1.0238187272761423</v>
      </c>
    </row>
    <row r="29" spans="2:14" x14ac:dyDescent="0.3">
      <c r="B29">
        <v>2471.7600000000002</v>
      </c>
      <c r="C29">
        <v>2805</v>
      </c>
      <c r="D29">
        <v>7.4169203450025363E-4</v>
      </c>
      <c r="E29">
        <f t="shared" si="0"/>
        <v>333.23999999999978</v>
      </c>
      <c r="F29">
        <v>1.13971</v>
      </c>
      <c r="I29">
        <v>0.32391520801623541</v>
      </c>
      <c r="K29">
        <v>7.4169203450025363E-4</v>
      </c>
      <c r="L29">
        <v>333.23999999999978</v>
      </c>
      <c r="M29">
        <v>1.13971</v>
      </c>
      <c r="N29">
        <f t="shared" si="1"/>
        <v>1.1049856284750543</v>
      </c>
    </row>
    <row r="30" spans="2:14" x14ac:dyDescent="0.3">
      <c r="B30">
        <v>2471.7600000000002</v>
      </c>
      <c r="C30">
        <v>2810</v>
      </c>
      <c r="D30">
        <v>7.4169203450025363E-4</v>
      </c>
      <c r="E30">
        <f t="shared" si="0"/>
        <v>338.23999999999978</v>
      </c>
      <c r="F30">
        <v>1.15429</v>
      </c>
      <c r="I30">
        <v>0.40884671486555046</v>
      </c>
      <c r="K30">
        <v>7.4169203450025363E-4</v>
      </c>
      <c r="L30">
        <v>338.23999999999978</v>
      </c>
      <c r="M30">
        <v>1.15429</v>
      </c>
      <c r="N30">
        <f t="shared" si="1"/>
        <v>1.1260663589177025</v>
      </c>
    </row>
    <row r="31" spans="2:14" x14ac:dyDescent="0.3">
      <c r="B31">
        <v>2471.7600000000002</v>
      </c>
      <c r="C31">
        <v>2825</v>
      </c>
      <c r="D31">
        <v>7.4169203450025363E-4</v>
      </c>
      <c r="E31">
        <f t="shared" si="0"/>
        <v>353.23999999999978</v>
      </c>
      <c r="F31">
        <v>1.198925</v>
      </c>
      <c r="I31">
        <v>0.46638096144089292</v>
      </c>
      <c r="K31">
        <v>7.4169203450025363E-4</v>
      </c>
      <c r="L31">
        <v>353.23999999999978</v>
      </c>
      <c r="M31">
        <v>1.198925</v>
      </c>
      <c r="N31">
        <f t="shared" si="1"/>
        <v>1.1912021625886546</v>
      </c>
    </row>
    <row r="32" spans="2:14" x14ac:dyDescent="0.3">
      <c r="B32">
        <v>2471.7600000000002</v>
      </c>
      <c r="C32">
        <v>2830</v>
      </c>
      <c r="D32">
        <v>7.4169203450025363E-4</v>
      </c>
      <c r="E32">
        <f t="shared" si="0"/>
        <v>358.23999999999978</v>
      </c>
      <c r="F32">
        <v>1.21376</v>
      </c>
      <c r="I32">
        <v>0.48555904363267377</v>
      </c>
      <c r="K32">
        <v>7.4169203450025363E-4</v>
      </c>
      <c r="L32">
        <v>358.23999999999978</v>
      </c>
      <c r="M32">
        <v>1.21376</v>
      </c>
      <c r="N32">
        <f t="shared" si="1"/>
        <v>1.2135453012599746</v>
      </c>
    </row>
    <row r="33" spans="2:14" x14ac:dyDescent="0.3">
      <c r="B33">
        <v>2471.7600000000002</v>
      </c>
      <c r="C33">
        <v>2860</v>
      </c>
      <c r="D33">
        <v>7.4169203450025363E-4</v>
      </c>
      <c r="E33">
        <f t="shared" si="0"/>
        <v>388.23999999999978</v>
      </c>
      <c r="F33">
        <v>1.300915</v>
      </c>
      <c r="I33">
        <v>0.71569602993404369</v>
      </c>
      <c r="K33">
        <v>7.4169203450025363E-4</v>
      </c>
      <c r="L33">
        <v>388.23999999999978</v>
      </c>
      <c r="M33">
        <v>1.300915</v>
      </c>
      <c r="N33">
        <f t="shared" si="1"/>
        <v>1.3542317764884233</v>
      </c>
    </row>
    <row r="34" spans="2:14" x14ac:dyDescent="0.3">
      <c r="B34">
        <v>2471.7600000000002</v>
      </c>
      <c r="C34">
        <v>2870</v>
      </c>
      <c r="D34">
        <v>7.4169203450025363E-4</v>
      </c>
      <c r="E34">
        <f t="shared" si="0"/>
        <v>398.23999999999978</v>
      </c>
      <c r="F34">
        <v>1.3297999999999999</v>
      </c>
      <c r="I34">
        <v>0.74309329020801629</v>
      </c>
      <c r="K34">
        <v>7.4169203450025363E-4</v>
      </c>
      <c r="L34">
        <v>398.23999999999978</v>
      </c>
      <c r="M34">
        <v>1.3297999999999999</v>
      </c>
      <c r="N34">
        <f t="shared" si="1"/>
        <v>1.4036520846885838</v>
      </c>
    </row>
    <row r="35" spans="2:14" x14ac:dyDescent="0.3">
      <c r="B35">
        <v>2471.7600000000002</v>
      </c>
      <c r="C35">
        <v>2880</v>
      </c>
      <c r="D35">
        <v>7.4169203450025363E-4</v>
      </c>
      <c r="E35">
        <f t="shared" si="0"/>
        <v>408.23999999999978</v>
      </c>
      <c r="F35">
        <v>1.359065</v>
      </c>
      <c r="I35">
        <v>0.96512525367833579</v>
      </c>
      <c r="K35">
        <v>7.4169203450025363E-4</v>
      </c>
      <c r="L35">
        <v>408.23999999999978</v>
      </c>
      <c r="M35">
        <v>1.359065</v>
      </c>
      <c r="N35">
        <f t="shared" si="1"/>
        <v>1.4543348011174162</v>
      </c>
    </row>
    <row r="36" spans="2:14" x14ac:dyDescent="0.3">
      <c r="B36">
        <v>2471.7600000000002</v>
      </c>
      <c r="C36">
        <v>2900</v>
      </c>
      <c r="D36">
        <v>7.4169203450025363E-4</v>
      </c>
      <c r="E36">
        <f t="shared" si="0"/>
        <v>428.23999999999978</v>
      </c>
      <c r="F36">
        <v>1.41683</v>
      </c>
      <c r="I36">
        <v>0.99526223997970564</v>
      </c>
      <c r="K36">
        <v>7.4169203450025363E-4</v>
      </c>
      <c r="L36">
        <v>428.23999999999978</v>
      </c>
      <c r="M36">
        <v>1.41683</v>
      </c>
      <c r="N36">
        <f t="shared" si="1"/>
        <v>1.5594874586610969</v>
      </c>
    </row>
    <row r="37" spans="2:14" x14ac:dyDescent="0.3">
      <c r="B37">
        <v>2471.7600000000002</v>
      </c>
      <c r="C37">
        <v>2525</v>
      </c>
      <c r="D37">
        <v>6.2211440892947743E-3</v>
      </c>
      <c r="E37">
        <f t="shared" si="0"/>
        <v>53.239999999999782</v>
      </c>
      <c r="F37">
        <v>0.30422499999999997</v>
      </c>
      <c r="I37">
        <v>1.0418375824454591</v>
      </c>
      <c r="N37">
        <f t="shared" si="1"/>
        <v>0.41145943946251246</v>
      </c>
    </row>
    <row r="38" spans="2:14" x14ac:dyDescent="0.3">
      <c r="B38">
        <v>2471.7600000000002</v>
      </c>
      <c r="C38">
        <v>2455</v>
      </c>
      <c r="D38">
        <v>6.2211440892947743E-3</v>
      </c>
      <c r="E38">
        <f t="shared" si="0"/>
        <v>-16.760000000000218</v>
      </c>
      <c r="F38">
        <v>0.32291999999999998</v>
      </c>
      <c r="I38">
        <v>1.2143261669203451</v>
      </c>
      <c r="N38">
        <f t="shared" si="1"/>
        <v>0.41145943946251246</v>
      </c>
    </row>
    <row r="39" spans="2:14" x14ac:dyDescent="0.3">
      <c r="B39">
        <v>2471.7600000000002</v>
      </c>
      <c r="C39">
        <v>2450</v>
      </c>
      <c r="D39">
        <v>6.2211440892947743E-3</v>
      </c>
      <c r="E39">
        <f t="shared" si="0"/>
        <v>-21.760000000000218</v>
      </c>
      <c r="F39">
        <v>0.32526500000000003</v>
      </c>
      <c r="I39">
        <v>1.4636412354134956</v>
      </c>
      <c r="N39">
        <f t="shared" si="1"/>
        <v>0.41145943946251246</v>
      </c>
    </row>
    <row r="40" spans="2:14" x14ac:dyDescent="0.3">
      <c r="B40">
        <v>2471.7600000000002</v>
      </c>
      <c r="C40">
        <v>2670</v>
      </c>
      <c r="D40">
        <v>6.2211440892947743E-3</v>
      </c>
      <c r="E40">
        <f t="shared" si="0"/>
        <v>198.23999999999978</v>
      </c>
      <c r="F40">
        <v>0.44480500000000001</v>
      </c>
      <c r="I40">
        <v>1.9623855276509383</v>
      </c>
    </row>
    <row r="41" spans="2:14" x14ac:dyDescent="0.3">
      <c r="B41">
        <v>2471.7600000000002</v>
      </c>
      <c r="C41">
        <v>2720</v>
      </c>
      <c r="D41">
        <v>6.2211440892947743E-3</v>
      </c>
      <c r="E41">
        <f t="shared" si="0"/>
        <v>248.23999999999978</v>
      </c>
      <c r="F41">
        <v>0.52088000000000001</v>
      </c>
      <c r="I41">
        <v>2.959645801623541</v>
      </c>
    </row>
    <row r="42" spans="2:14" x14ac:dyDescent="0.3">
      <c r="B42">
        <v>2471.7600000000002</v>
      </c>
      <c r="C42">
        <v>2770</v>
      </c>
      <c r="D42">
        <v>6.2211440892947743E-3</v>
      </c>
      <c r="E42">
        <f t="shared" si="0"/>
        <v>298.23999999999978</v>
      </c>
      <c r="F42">
        <v>0.60805500000000001</v>
      </c>
    </row>
    <row r="43" spans="2:14" x14ac:dyDescent="0.3">
      <c r="B43">
        <v>2471.7600000000002</v>
      </c>
      <c r="C43">
        <v>2825</v>
      </c>
      <c r="D43">
        <v>6.2211440892947743E-3</v>
      </c>
      <c r="E43">
        <f t="shared" si="0"/>
        <v>353.23999999999978</v>
      </c>
      <c r="F43">
        <v>0.69221500000000002</v>
      </c>
    </row>
    <row r="44" spans="2:14" x14ac:dyDescent="0.3">
      <c r="B44">
        <v>2471.7600000000002</v>
      </c>
      <c r="C44">
        <v>2835</v>
      </c>
      <c r="D44">
        <v>6.2211440892947743E-3</v>
      </c>
      <c r="E44">
        <f t="shared" si="0"/>
        <v>363.23999999999978</v>
      </c>
      <c r="F44">
        <v>0.70890500000000001</v>
      </c>
    </row>
    <row r="45" spans="2:14" x14ac:dyDescent="0.3">
      <c r="B45">
        <v>2471.7600000000002</v>
      </c>
      <c r="C45">
        <v>2840</v>
      </c>
      <c r="D45">
        <v>6.2211440892947743E-3</v>
      </c>
      <c r="E45">
        <f t="shared" si="0"/>
        <v>368.23999999999978</v>
      </c>
      <c r="F45">
        <v>0.7173449999999999</v>
      </c>
    </row>
    <row r="46" spans="2:14" x14ac:dyDescent="0.3">
      <c r="B46">
        <v>2471.7600000000002</v>
      </c>
      <c r="C46">
        <v>2850</v>
      </c>
      <c r="D46">
        <v>6.2211440892947743E-3</v>
      </c>
      <c r="E46">
        <f t="shared" si="0"/>
        <v>378.23999999999978</v>
      </c>
      <c r="F46">
        <v>0.73436000000000001</v>
      </c>
    </row>
    <row r="47" spans="2:14" x14ac:dyDescent="0.3">
      <c r="B47">
        <v>2471.7600000000002</v>
      </c>
      <c r="C47">
        <v>2855</v>
      </c>
      <c r="D47">
        <v>6.2211440892947743E-3</v>
      </c>
      <c r="E47">
        <f t="shared" si="0"/>
        <v>383.23999999999978</v>
      </c>
      <c r="F47">
        <v>0.74297999999999997</v>
      </c>
    </row>
    <row r="48" spans="2:14" x14ac:dyDescent="0.3">
      <c r="B48">
        <v>2471.7600000000002</v>
      </c>
      <c r="C48">
        <v>2860</v>
      </c>
      <c r="D48">
        <v>6.2211440892947743E-3</v>
      </c>
      <c r="E48">
        <f t="shared" si="0"/>
        <v>388.23999999999978</v>
      </c>
      <c r="F48">
        <v>0.75092000000000003</v>
      </c>
    </row>
    <row r="49" spans="2:6" x14ac:dyDescent="0.3">
      <c r="B49">
        <v>2471.7600000000002</v>
      </c>
      <c r="C49">
        <v>2865</v>
      </c>
      <c r="D49">
        <v>6.2211440892947743E-3</v>
      </c>
      <c r="E49">
        <f t="shared" si="0"/>
        <v>393.23999999999978</v>
      </c>
      <c r="F49">
        <v>0.759575</v>
      </c>
    </row>
    <row r="50" spans="2:6" x14ac:dyDescent="0.3">
      <c r="B50">
        <v>2471.7600000000002</v>
      </c>
      <c r="C50">
        <v>2870</v>
      </c>
      <c r="D50">
        <v>6.2211440892947743E-3</v>
      </c>
      <c r="E50">
        <f t="shared" si="0"/>
        <v>398.23999999999978</v>
      </c>
      <c r="F50">
        <v>0.76795499999999994</v>
      </c>
    </row>
    <row r="51" spans="2:6" x14ac:dyDescent="0.3">
      <c r="B51">
        <v>2471.7600000000002</v>
      </c>
      <c r="C51">
        <v>2880</v>
      </c>
      <c r="D51">
        <v>6.2211440892947743E-3</v>
      </c>
      <c r="E51">
        <f t="shared" si="0"/>
        <v>408.23999999999978</v>
      </c>
      <c r="F51">
        <v>0.78454000000000002</v>
      </c>
    </row>
    <row r="52" spans="2:6" x14ac:dyDescent="0.3">
      <c r="B52">
        <v>2471.7600000000002</v>
      </c>
      <c r="C52">
        <v>2885</v>
      </c>
      <c r="D52">
        <v>6.2211440892947743E-3</v>
      </c>
      <c r="E52">
        <f t="shared" si="0"/>
        <v>413.23999999999978</v>
      </c>
      <c r="F52">
        <v>0.79313500000000003</v>
      </c>
    </row>
    <row r="53" spans="2:6" x14ac:dyDescent="0.3">
      <c r="B53">
        <v>2471.7600000000002</v>
      </c>
      <c r="C53">
        <v>2890</v>
      </c>
      <c r="D53">
        <v>6.2211440892947743E-3</v>
      </c>
      <c r="E53">
        <f t="shared" si="0"/>
        <v>418.23999999999978</v>
      </c>
      <c r="F53">
        <v>0.80098999999999998</v>
      </c>
    </row>
    <row r="54" spans="2:6" x14ac:dyDescent="0.3">
      <c r="B54">
        <v>2471.7600000000002</v>
      </c>
      <c r="C54">
        <v>2895</v>
      </c>
      <c r="D54">
        <v>6.2211440892947743E-3</v>
      </c>
      <c r="E54">
        <f t="shared" si="0"/>
        <v>423.23999999999978</v>
      </c>
      <c r="F54">
        <v>0.80996000000000001</v>
      </c>
    </row>
    <row r="55" spans="2:6" x14ac:dyDescent="0.3">
      <c r="B55">
        <v>2471.7600000000002</v>
      </c>
      <c r="C55">
        <v>2900</v>
      </c>
      <c r="D55">
        <v>6.2211440892947743E-3</v>
      </c>
      <c r="E55">
        <f t="shared" si="0"/>
        <v>428.23999999999978</v>
      </c>
      <c r="F55">
        <v>0.81781999999999999</v>
      </c>
    </row>
    <row r="56" spans="2:6" x14ac:dyDescent="0.3">
      <c r="B56">
        <v>2471.7600000000002</v>
      </c>
      <c r="C56">
        <v>2905</v>
      </c>
      <c r="D56">
        <v>6.2211440892947743E-3</v>
      </c>
      <c r="E56">
        <f t="shared" si="0"/>
        <v>433.23999999999978</v>
      </c>
      <c r="F56">
        <v>0.82633000000000001</v>
      </c>
    </row>
    <row r="57" spans="2:6" x14ac:dyDescent="0.3">
      <c r="B57">
        <v>2471.7600000000002</v>
      </c>
      <c r="C57">
        <v>2910</v>
      </c>
      <c r="D57">
        <v>6.2211440892947743E-3</v>
      </c>
      <c r="E57">
        <f t="shared" si="0"/>
        <v>438.23999999999978</v>
      </c>
      <c r="F57">
        <v>0.83464999999999989</v>
      </c>
    </row>
    <row r="58" spans="2:6" x14ac:dyDescent="0.3">
      <c r="B58">
        <v>2471.7600000000002</v>
      </c>
      <c r="C58">
        <v>2920</v>
      </c>
      <c r="D58">
        <v>6.2211440892947743E-3</v>
      </c>
      <c r="E58">
        <f t="shared" si="0"/>
        <v>448.23999999999978</v>
      </c>
      <c r="F58">
        <v>0.85108000000000006</v>
      </c>
    </row>
    <row r="59" spans="2:6" x14ac:dyDescent="0.3">
      <c r="B59">
        <v>2471.7600000000002</v>
      </c>
      <c r="C59">
        <v>2925</v>
      </c>
      <c r="D59">
        <v>6.2211440892947743E-3</v>
      </c>
      <c r="E59">
        <f t="shared" si="0"/>
        <v>453.23999999999978</v>
      </c>
      <c r="F59">
        <v>0.85965000000000003</v>
      </c>
    </row>
    <row r="60" spans="2:6" x14ac:dyDescent="0.3">
      <c r="B60">
        <v>2471.7600000000002</v>
      </c>
      <c r="C60">
        <v>2930</v>
      </c>
      <c r="D60">
        <v>6.2211440892947743E-3</v>
      </c>
      <c r="E60">
        <f t="shared" si="0"/>
        <v>458.23999999999978</v>
      </c>
      <c r="F60">
        <v>0.86746000000000012</v>
      </c>
    </row>
    <row r="61" spans="2:6" x14ac:dyDescent="0.3">
      <c r="B61">
        <v>2471.7600000000002</v>
      </c>
      <c r="C61">
        <v>2935</v>
      </c>
      <c r="D61">
        <v>6.2211440892947743E-3</v>
      </c>
      <c r="E61">
        <f t="shared" si="0"/>
        <v>463.23999999999978</v>
      </c>
      <c r="F61">
        <v>0.87594499999999997</v>
      </c>
    </row>
    <row r="62" spans="2:6" x14ac:dyDescent="0.3">
      <c r="B62">
        <v>2471.7600000000002</v>
      </c>
      <c r="C62">
        <v>2940</v>
      </c>
      <c r="D62">
        <v>6.2211440892947743E-3</v>
      </c>
      <c r="E62">
        <f t="shared" si="0"/>
        <v>468.23999999999978</v>
      </c>
      <c r="F62">
        <v>0.88456000000000001</v>
      </c>
    </row>
    <row r="63" spans="2:6" x14ac:dyDescent="0.3">
      <c r="B63">
        <v>2471.7600000000002</v>
      </c>
      <c r="C63">
        <v>2945</v>
      </c>
      <c r="D63">
        <v>6.2211440892947743E-3</v>
      </c>
      <c r="E63">
        <f t="shared" si="0"/>
        <v>473.23999999999978</v>
      </c>
      <c r="F63">
        <v>0.89320999999999995</v>
      </c>
    </row>
    <row r="64" spans="2:6" x14ac:dyDescent="0.3">
      <c r="B64">
        <v>2471.7600000000002</v>
      </c>
      <c r="C64">
        <v>2950</v>
      </c>
      <c r="D64">
        <v>6.2211440892947743E-3</v>
      </c>
      <c r="E64">
        <f t="shared" si="0"/>
        <v>478.23999999999978</v>
      </c>
      <c r="F64">
        <v>0.90102000000000004</v>
      </c>
    </row>
    <row r="65" spans="2:6" x14ac:dyDescent="0.3">
      <c r="B65">
        <v>2471.7600000000002</v>
      </c>
      <c r="C65">
        <v>2960</v>
      </c>
      <c r="D65">
        <v>6.2211440892947743E-3</v>
      </c>
      <c r="E65">
        <f t="shared" si="0"/>
        <v>488.23999999999978</v>
      </c>
      <c r="F65">
        <v>0.91741499999999998</v>
      </c>
    </row>
    <row r="66" spans="2:6" x14ac:dyDescent="0.3">
      <c r="B66">
        <v>2471.7600000000002</v>
      </c>
      <c r="C66">
        <v>2975</v>
      </c>
      <c r="D66">
        <v>6.2211440892947743E-3</v>
      </c>
      <c r="E66">
        <f t="shared" si="0"/>
        <v>503.23999999999978</v>
      </c>
      <c r="F66">
        <v>0.94240000000000002</v>
      </c>
    </row>
    <row r="67" spans="2:6" x14ac:dyDescent="0.3">
      <c r="B67">
        <v>2471.7600000000002</v>
      </c>
      <c r="C67">
        <v>3075</v>
      </c>
      <c r="D67">
        <v>6.2211440892947743E-3</v>
      </c>
      <c r="E67">
        <f t="shared" si="0"/>
        <v>603.23999999999978</v>
      </c>
      <c r="F67">
        <v>1.1056300000000001</v>
      </c>
    </row>
    <row r="68" spans="2:6" x14ac:dyDescent="0.3">
      <c r="B68">
        <v>2471.7600000000002</v>
      </c>
      <c r="C68">
        <v>3100</v>
      </c>
      <c r="D68">
        <v>6.2211440892947743E-3</v>
      </c>
      <c r="E68">
        <f t="shared" si="0"/>
        <v>628.23999999999978</v>
      </c>
      <c r="F68">
        <v>1.14598</v>
      </c>
    </row>
    <row r="69" spans="2:6" x14ac:dyDescent="0.3">
      <c r="B69">
        <v>2471.7600000000002</v>
      </c>
      <c r="C69">
        <v>2390</v>
      </c>
      <c r="D69">
        <v>1.4440322171486554E-2</v>
      </c>
      <c r="E69">
        <f t="shared" si="0"/>
        <v>-81.760000000000218</v>
      </c>
      <c r="F69">
        <v>0.28987499999999999</v>
      </c>
    </row>
    <row r="70" spans="2:6" x14ac:dyDescent="0.3">
      <c r="B70">
        <v>2471.7600000000002</v>
      </c>
      <c r="C70">
        <v>2665</v>
      </c>
      <c r="D70">
        <v>1.4440322171486554E-2</v>
      </c>
      <c r="E70">
        <f t="shared" si="0"/>
        <v>193.23999999999978</v>
      </c>
      <c r="F70">
        <v>0.31024000000000002</v>
      </c>
    </row>
    <row r="71" spans="2:6" x14ac:dyDescent="0.3">
      <c r="B71">
        <v>2471.7600000000002</v>
      </c>
      <c r="C71">
        <v>2670</v>
      </c>
      <c r="D71">
        <v>1.4440322171486554E-2</v>
      </c>
      <c r="E71">
        <f t="shared" si="0"/>
        <v>198.23999999999978</v>
      </c>
      <c r="F71">
        <v>0.31257499999999999</v>
      </c>
    </row>
    <row r="72" spans="2:6" x14ac:dyDescent="0.3">
      <c r="B72">
        <v>2471.7600000000002</v>
      </c>
      <c r="C72">
        <v>2685</v>
      </c>
      <c r="D72">
        <v>1.4440322171486554E-2</v>
      </c>
      <c r="E72">
        <f t="shared" ref="E72:E135" si="2">C72-B72</f>
        <v>213.23999999999978</v>
      </c>
      <c r="F72">
        <v>0.33023999999999998</v>
      </c>
    </row>
    <row r="73" spans="2:6" x14ac:dyDescent="0.3">
      <c r="B73">
        <v>2471.7600000000002</v>
      </c>
      <c r="C73">
        <v>2695</v>
      </c>
      <c r="D73">
        <v>1.4440322171486554E-2</v>
      </c>
      <c r="E73">
        <f t="shared" si="2"/>
        <v>223.23999999999978</v>
      </c>
      <c r="F73">
        <v>0.34109999999999996</v>
      </c>
    </row>
    <row r="74" spans="2:6" x14ac:dyDescent="0.3">
      <c r="B74">
        <v>2471.7600000000002</v>
      </c>
      <c r="C74">
        <v>2715</v>
      </c>
      <c r="D74">
        <v>1.4440322171486554E-2</v>
      </c>
      <c r="E74">
        <f t="shared" si="2"/>
        <v>243.23999999999978</v>
      </c>
      <c r="F74">
        <v>0.35317500000000002</v>
      </c>
    </row>
    <row r="75" spans="2:6" x14ac:dyDescent="0.3">
      <c r="B75">
        <v>2471.7600000000002</v>
      </c>
      <c r="C75">
        <v>2705</v>
      </c>
      <c r="D75">
        <v>1.4440322171486554E-2</v>
      </c>
      <c r="E75">
        <f t="shared" si="2"/>
        <v>233.23999999999978</v>
      </c>
      <c r="F75">
        <v>0.34900500000000001</v>
      </c>
    </row>
    <row r="76" spans="2:6" x14ac:dyDescent="0.3">
      <c r="B76">
        <v>2471.7600000000002</v>
      </c>
      <c r="C76">
        <v>2710</v>
      </c>
      <c r="D76">
        <v>1.4440322171486554E-2</v>
      </c>
      <c r="E76">
        <f t="shared" si="2"/>
        <v>238.23999999999978</v>
      </c>
      <c r="F76">
        <v>0.35502</v>
      </c>
    </row>
    <row r="77" spans="2:6" x14ac:dyDescent="0.3">
      <c r="B77">
        <v>2471.7600000000002</v>
      </c>
      <c r="C77">
        <v>2725</v>
      </c>
      <c r="D77">
        <v>1.4440322171486554E-2</v>
      </c>
      <c r="E77">
        <f t="shared" si="2"/>
        <v>253.23999999999978</v>
      </c>
      <c r="F77">
        <v>0.36389499999999997</v>
      </c>
    </row>
    <row r="78" spans="2:6" x14ac:dyDescent="0.3">
      <c r="B78">
        <v>2471.7600000000002</v>
      </c>
      <c r="C78">
        <v>2730</v>
      </c>
      <c r="D78">
        <v>1.4440322171486554E-2</v>
      </c>
      <c r="E78">
        <f t="shared" si="2"/>
        <v>258.23999999999978</v>
      </c>
      <c r="F78">
        <v>0.36533000000000004</v>
      </c>
    </row>
    <row r="79" spans="2:6" x14ac:dyDescent="0.3">
      <c r="B79">
        <v>2471.7600000000002</v>
      </c>
      <c r="C79">
        <v>2755</v>
      </c>
      <c r="D79">
        <v>1.4440322171486554E-2</v>
      </c>
      <c r="E79">
        <f t="shared" si="2"/>
        <v>283.23999999999978</v>
      </c>
      <c r="F79">
        <v>0.39242500000000002</v>
      </c>
    </row>
    <row r="80" spans="2:6" x14ac:dyDescent="0.3">
      <c r="B80">
        <v>2471.7600000000002</v>
      </c>
      <c r="C80">
        <v>2760</v>
      </c>
      <c r="D80">
        <v>1.4440322171486554E-2</v>
      </c>
      <c r="E80">
        <f t="shared" si="2"/>
        <v>288.23999999999978</v>
      </c>
      <c r="F80">
        <v>0.39790999999999999</v>
      </c>
    </row>
    <row r="81" spans="2:6" x14ac:dyDescent="0.3">
      <c r="B81">
        <v>2471.7600000000002</v>
      </c>
      <c r="C81">
        <v>2775</v>
      </c>
      <c r="D81">
        <v>1.4440322171486554E-2</v>
      </c>
      <c r="E81">
        <f t="shared" si="2"/>
        <v>303.23999999999978</v>
      </c>
      <c r="F81">
        <v>0.41464000000000001</v>
      </c>
    </row>
    <row r="82" spans="2:6" x14ac:dyDescent="0.3">
      <c r="B82">
        <v>2471.7600000000002</v>
      </c>
      <c r="C82">
        <v>2780</v>
      </c>
      <c r="D82">
        <v>1.4440322171486554E-2</v>
      </c>
      <c r="E82">
        <f t="shared" si="2"/>
        <v>308.23999999999978</v>
      </c>
      <c r="F82">
        <v>0.41970499999999999</v>
      </c>
    </row>
    <row r="83" spans="2:6" x14ac:dyDescent="0.3">
      <c r="B83">
        <v>2471.7600000000002</v>
      </c>
      <c r="C83">
        <v>2785</v>
      </c>
      <c r="D83">
        <v>1.4440322171486554E-2</v>
      </c>
      <c r="E83">
        <f t="shared" si="2"/>
        <v>313.23999999999978</v>
      </c>
      <c r="F83">
        <v>0.42489500000000002</v>
      </c>
    </row>
    <row r="84" spans="2:6" x14ac:dyDescent="0.3">
      <c r="B84">
        <v>2471.7600000000002</v>
      </c>
      <c r="C84">
        <v>2790</v>
      </c>
      <c r="D84">
        <v>1.4440322171486554E-2</v>
      </c>
      <c r="E84">
        <f t="shared" si="2"/>
        <v>318.23999999999978</v>
      </c>
      <c r="F84">
        <v>0.43043000000000003</v>
      </c>
    </row>
    <row r="85" spans="2:6" x14ac:dyDescent="0.3">
      <c r="B85">
        <v>2471.7600000000002</v>
      </c>
      <c r="C85">
        <v>2820</v>
      </c>
      <c r="D85">
        <v>1.4440322171486554E-2</v>
      </c>
      <c r="E85">
        <f t="shared" si="2"/>
        <v>348.23999999999978</v>
      </c>
      <c r="F85">
        <v>0.46234500000000001</v>
      </c>
    </row>
    <row r="86" spans="2:6" x14ac:dyDescent="0.3">
      <c r="B86">
        <v>2471.7600000000002</v>
      </c>
      <c r="C86">
        <v>2830</v>
      </c>
      <c r="D86">
        <v>1.4440322171486554E-2</v>
      </c>
      <c r="E86">
        <f t="shared" si="2"/>
        <v>358.23999999999978</v>
      </c>
      <c r="F86">
        <v>0.46612500000000001</v>
      </c>
    </row>
    <row r="87" spans="2:6" x14ac:dyDescent="0.3">
      <c r="B87">
        <v>2471.7600000000002</v>
      </c>
      <c r="C87">
        <v>2835</v>
      </c>
      <c r="D87">
        <v>1.4440322171486554E-2</v>
      </c>
      <c r="E87">
        <f t="shared" si="2"/>
        <v>363.23999999999978</v>
      </c>
      <c r="F87">
        <v>0.47148000000000001</v>
      </c>
    </row>
    <row r="88" spans="2:6" x14ac:dyDescent="0.3">
      <c r="B88">
        <v>2471.7600000000002</v>
      </c>
      <c r="C88">
        <v>2860</v>
      </c>
      <c r="D88">
        <v>1.4440322171486554E-2</v>
      </c>
      <c r="E88">
        <f t="shared" si="2"/>
        <v>388.23999999999978</v>
      </c>
      <c r="F88">
        <v>0.49609999999999999</v>
      </c>
    </row>
    <row r="89" spans="2:6" x14ac:dyDescent="0.3">
      <c r="B89">
        <v>2471.7600000000002</v>
      </c>
      <c r="C89">
        <v>2875</v>
      </c>
      <c r="D89">
        <v>1.4440322171486554E-2</v>
      </c>
      <c r="E89">
        <f t="shared" si="2"/>
        <v>403.23999999999978</v>
      </c>
      <c r="F89">
        <v>0.50951999999999997</v>
      </c>
    </row>
    <row r="90" spans="2:6" x14ac:dyDescent="0.3">
      <c r="B90">
        <v>2471.7600000000002</v>
      </c>
      <c r="C90">
        <v>2655</v>
      </c>
      <c r="D90">
        <v>1.9919774226281078E-2</v>
      </c>
      <c r="E90">
        <f t="shared" si="2"/>
        <v>183.23999999999978</v>
      </c>
      <c r="F90">
        <v>0.273115</v>
      </c>
    </row>
    <row r="91" spans="2:6" x14ac:dyDescent="0.3">
      <c r="B91">
        <v>2471.7600000000002</v>
      </c>
      <c r="C91">
        <v>2660</v>
      </c>
      <c r="D91">
        <v>1.9919774226281078E-2</v>
      </c>
      <c r="E91">
        <f t="shared" si="2"/>
        <v>188.23999999999978</v>
      </c>
      <c r="F91">
        <v>0.27561999999999998</v>
      </c>
    </row>
    <row r="92" spans="2:6" x14ac:dyDescent="0.3">
      <c r="B92">
        <v>2471.7600000000002</v>
      </c>
      <c r="C92">
        <v>2360</v>
      </c>
      <c r="D92">
        <v>1.9919774226281078E-2</v>
      </c>
      <c r="E92">
        <f t="shared" si="2"/>
        <v>-111.76000000000022</v>
      </c>
      <c r="F92">
        <v>0.31260500000000002</v>
      </c>
    </row>
    <row r="93" spans="2:6" x14ac:dyDescent="0.3">
      <c r="B93">
        <v>2471.7600000000002</v>
      </c>
      <c r="C93">
        <v>2675</v>
      </c>
      <c r="D93">
        <v>1.9919774226281078E-2</v>
      </c>
      <c r="E93">
        <f t="shared" si="2"/>
        <v>203.23999999999978</v>
      </c>
      <c r="F93">
        <v>0.28725499999999998</v>
      </c>
    </row>
    <row r="94" spans="2:6" x14ac:dyDescent="0.3">
      <c r="B94">
        <v>2471.7600000000002</v>
      </c>
      <c r="C94">
        <v>2680</v>
      </c>
      <c r="D94">
        <v>1.9919774226281078E-2</v>
      </c>
      <c r="E94">
        <f t="shared" si="2"/>
        <v>208.23999999999978</v>
      </c>
      <c r="F94">
        <v>0.28941</v>
      </c>
    </row>
    <row r="95" spans="2:6" x14ac:dyDescent="0.3">
      <c r="B95">
        <v>2471.7600000000002</v>
      </c>
      <c r="C95">
        <v>2690</v>
      </c>
      <c r="D95">
        <v>1.9919774226281078E-2</v>
      </c>
      <c r="E95">
        <f t="shared" si="2"/>
        <v>218.23999999999978</v>
      </c>
      <c r="F95">
        <v>0.29744999999999999</v>
      </c>
    </row>
    <row r="96" spans="2:6" x14ac:dyDescent="0.3">
      <c r="B96">
        <v>2471.7600000000002</v>
      </c>
      <c r="C96">
        <v>2695</v>
      </c>
      <c r="D96">
        <v>1.9919774226281078E-2</v>
      </c>
      <c r="E96">
        <f t="shared" si="2"/>
        <v>223.23999999999978</v>
      </c>
      <c r="F96">
        <v>0.30235000000000001</v>
      </c>
    </row>
    <row r="97" spans="2:6" x14ac:dyDescent="0.3">
      <c r="B97">
        <v>2471.7600000000002</v>
      </c>
      <c r="C97">
        <v>2700</v>
      </c>
      <c r="D97">
        <v>1.9919774226281078E-2</v>
      </c>
      <c r="E97">
        <f t="shared" si="2"/>
        <v>228.23999999999978</v>
      </c>
      <c r="F97">
        <v>0.30387000000000003</v>
      </c>
    </row>
    <row r="98" spans="2:6" x14ac:dyDescent="0.3">
      <c r="B98">
        <v>2471.7600000000002</v>
      </c>
      <c r="C98">
        <v>2715</v>
      </c>
      <c r="D98">
        <v>1.9919774226281078E-2</v>
      </c>
      <c r="E98">
        <f t="shared" si="2"/>
        <v>243.23999999999978</v>
      </c>
      <c r="F98">
        <v>0.309645</v>
      </c>
    </row>
    <row r="99" spans="2:6" x14ac:dyDescent="0.3">
      <c r="B99">
        <v>2471.7600000000002</v>
      </c>
      <c r="C99">
        <v>2720</v>
      </c>
      <c r="D99">
        <v>1.9919774226281078E-2</v>
      </c>
      <c r="E99">
        <f t="shared" si="2"/>
        <v>248.23999999999978</v>
      </c>
      <c r="F99">
        <v>0.310195</v>
      </c>
    </row>
    <row r="100" spans="2:6" x14ac:dyDescent="0.3">
      <c r="B100">
        <v>2471.7600000000002</v>
      </c>
      <c r="C100">
        <v>2705</v>
      </c>
      <c r="D100">
        <v>1.9919774226281078E-2</v>
      </c>
      <c r="E100">
        <f t="shared" si="2"/>
        <v>233.23999999999978</v>
      </c>
      <c r="F100">
        <v>0.30954499999999996</v>
      </c>
    </row>
    <row r="101" spans="2:6" x14ac:dyDescent="0.3">
      <c r="B101">
        <v>2471.7600000000002</v>
      </c>
      <c r="C101">
        <v>2725</v>
      </c>
      <c r="D101">
        <v>1.9919774226281078E-2</v>
      </c>
      <c r="E101">
        <f t="shared" si="2"/>
        <v>253.23999999999978</v>
      </c>
      <c r="F101">
        <v>0.31482500000000002</v>
      </c>
    </row>
    <row r="102" spans="2:6" x14ac:dyDescent="0.3">
      <c r="B102">
        <v>2471.7600000000002</v>
      </c>
      <c r="C102">
        <v>2710</v>
      </c>
      <c r="D102">
        <v>1.9919774226281078E-2</v>
      </c>
      <c r="E102">
        <f t="shared" si="2"/>
        <v>238.23999999999978</v>
      </c>
      <c r="F102">
        <v>0.31467499999999998</v>
      </c>
    </row>
    <row r="103" spans="2:6" x14ac:dyDescent="0.3">
      <c r="B103">
        <v>2471.7600000000002</v>
      </c>
      <c r="C103">
        <v>2735</v>
      </c>
      <c r="D103">
        <v>1.9919774226281078E-2</v>
      </c>
      <c r="E103">
        <f t="shared" si="2"/>
        <v>263.23999999999978</v>
      </c>
      <c r="F103">
        <v>0.32408500000000001</v>
      </c>
    </row>
    <row r="104" spans="2:6" x14ac:dyDescent="0.3">
      <c r="B104">
        <v>2471.7600000000002</v>
      </c>
      <c r="C104">
        <v>2745</v>
      </c>
      <c r="D104">
        <v>1.9919774226281078E-2</v>
      </c>
      <c r="E104">
        <f t="shared" si="2"/>
        <v>273.23999999999978</v>
      </c>
      <c r="F104">
        <v>0.33069999999999999</v>
      </c>
    </row>
    <row r="105" spans="2:6" x14ac:dyDescent="0.3">
      <c r="B105">
        <v>2471.7600000000002</v>
      </c>
      <c r="C105">
        <v>2760</v>
      </c>
      <c r="D105">
        <v>1.9919774226281078E-2</v>
      </c>
      <c r="E105">
        <f t="shared" si="2"/>
        <v>288.23999999999978</v>
      </c>
      <c r="F105">
        <v>0.34214</v>
      </c>
    </row>
    <row r="106" spans="2:6" x14ac:dyDescent="0.3">
      <c r="B106">
        <v>2471.7600000000002</v>
      </c>
      <c r="C106">
        <v>2765</v>
      </c>
      <c r="D106">
        <v>1.9919774226281078E-2</v>
      </c>
      <c r="E106">
        <f t="shared" si="2"/>
        <v>293.23999999999978</v>
      </c>
      <c r="F106">
        <v>0.34631500000000004</v>
      </c>
    </row>
    <row r="107" spans="2:6" x14ac:dyDescent="0.3">
      <c r="B107">
        <v>2471.7600000000002</v>
      </c>
      <c r="C107">
        <v>2775</v>
      </c>
      <c r="D107">
        <v>1.9919774226281078E-2</v>
      </c>
      <c r="E107">
        <f t="shared" si="2"/>
        <v>303.23999999999978</v>
      </c>
      <c r="F107">
        <v>0.35631000000000002</v>
      </c>
    </row>
    <row r="108" spans="2:6" x14ac:dyDescent="0.3">
      <c r="B108">
        <v>2471.7600000000002</v>
      </c>
      <c r="C108">
        <v>2780</v>
      </c>
      <c r="D108">
        <v>1.9919774226281078E-2</v>
      </c>
      <c r="E108">
        <f t="shared" si="2"/>
        <v>308.23999999999978</v>
      </c>
      <c r="F108">
        <v>0.36043999999999998</v>
      </c>
    </row>
    <row r="109" spans="2:6" x14ac:dyDescent="0.3">
      <c r="B109">
        <v>2471.7600000000002</v>
      </c>
      <c r="C109">
        <v>2785</v>
      </c>
      <c r="D109">
        <v>1.9919774226281078E-2</v>
      </c>
      <c r="E109">
        <f t="shared" si="2"/>
        <v>313.23999999999978</v>
      </c>
      <c r="F109">
        <v>0.36099000000000003</v>
      </c>
    </row>
    <row r="110" spans="2:6" x14ac:dyDescent="0.3">
      <c r="B110">
        <v>2471.7600000000002</v>
      </c>
      <c r="C110">
        <v>2790</v>
      </c>
      <c r="D110">
        <v>1.9919774226281078E-2</v>
      </c>
      <c r="E110">
        <f t="shared" si="2"/>
        <v>318.23999999999978</v>
      </c>
      <c r="F110">
        <v>0.36593500000000001</v>
      </c>
    </row>
    <row r="111" spans="2:6" x14ac:dyDescent="0.3">
      <c r="B111">
        <v>2471.7600000000002</v>
      </c>
      <c r="C111">
        <v>2810</v>
      </c>
      <c r="D111">
        <v>1.9919774226281078E-2</v>
      </c>
      <c r="E111">
        <f t="shared" si="2"/>
        <v>338.23999999999978</v>
      </c>
      <c r="F111">
        <v>0.38433</v>
      </c>
    </row>
    <row r="112" spans="2:6" x14ac:dyDescent="0.3">
      <c r="B112">
        <v>2471.7600000000002</v>
      </c>
      <c r="C112">
        <v>2820</v>
      </c>
      <c r="D112">
        <v>1.9919774226281078E-2</v>
      </c>
      <c r="E112">
        <f t="shared" si="2"/>
        <v>348.23999999999978</v>
      </c>
      <c r="F112">
        <v>0.39288500000000004</v>
      </c>
    </row>
    <row r="113" spans="2:6" x14ac:dyDescent="0.3">
      <c r="B113">
        <v>2471.7600000000002</v>
      </c>
      <c r="C113">
        <v>2830</v>
      </c>
      <c r="D113">
        <v>1.9919774226281078E-2</v>
      </c>
      <c r="E113">
        <f t="shared" si="2"/>
        <v>358.23999999999978</v>
      </c>
      <c r="F113">
        <v>0.40234999999999999</v>
      </c>
    </row>
    <row r="114" spans="2:6" x14ac:dyDescent="0.3">
      <c r="B114">
        <v>2471.7600000000002</v>
      </c>
      <c r="C114">
        <v>2835</v>
      </c>
      <c r="D114">
        <v>1.9919774226281078E-2</v>
      </c>
      <c r="E114">
        <f t="shared" si="2"/>
        <v>363.23999999999978</v>
      </c>
      <c r="F114">
        <v>0.40675499999999998</v>
      </c>
    </row>
    <row r="115" spans="2:6" x14ac:dyDescent="0.3">
      <c r="B115">
        <v>2471.7600000000002</v>
      </c>
      <c r="C115">
        <v>2840</v>
      </c>
      <c r="D115">
        <v>1.9919774226281078E-2</v>
      </c>
      <c r="E115">
        <f t="shared" si="2"/>
        <v>368.23999999999978</v>
      </c>
      <c r="F115">
        <v>0.41002</v>
      </c>
    </row>
    <row r="116" spans="2:6" x14ac:dyDescent="0.3">
      <c r="B116">
        <v>2471.7600000000002</v>
      </c>
      <c r="C116">
        <v>2845</v>
      </c>
      <c r="D116">
        <v>1.9919774226281078E-2</v>
      </c>
      <c r="E116">
        <f t="shared" si="2"/>
        <v>373.23999999999978</v>
      </c>
      <c r="F116">
        <v>0.41392499999999999</v>
      </c>
    </row>
    <row r="117" spans="2:6" x14ac:dyDescent="0.3">
      <c r="B117">
        <v>2471.7600000000002</v>
      </c>
      <c r="C117">
        <v>2850</v>
      </c>
      <c r="D117">
        <v>1.9919774226281078E-2</v>
      </c>
      <c r="E117">
        <f t="shared" si="2"/>
        <v>378.23999999999978</v>
      </c>
      <c r="F117">
        <v>0.41769000000000001</v>
      </c>
    </row>
    <row r="118" spans="2:6" x14ac:dyDescent="0.3">
      <c r="B118">
        <v>2471.7600000000002</v>
      </c>
      <c r="C118">
        <v>2865</v>
      </c>
      <c r="D118">
        <v>1.9919774226281078E-2</v>
      </c>
      <c r="E118">
        <f t="shared" si="2"/>
        <v>393.23999999999978</v>
      </c>
      <c r="F118">
        <v>0.43114000000000002</v>
      </c>
    </row>
    <row r="119" spans="2:6" x14ac:dyDescent="0.3">
      <c r="B119">
        <v>2471.7600000000002</v>
      </c>
      <c r="C119">
        <v>2745</v>
      </c>
      <c r="D119">
        <v>2.5399226281075597E-2</v>
      </c>
      <c r="E119">
        <f t="shared" si="2"/>
        <v>273.23999999999978</v>
      </c>
      <c r="F119">
        <v>0.29633500000000002</v>
      </c>
    </row>
    <row r="120" spans="2:6" x14ac:dyDescent="0.3">
      <c r="B120">
        <v>2471.7600000000002</v>
      </c>
      <c r="C120">
        <v>2755</v>
      </c>
      <c r="D120">
        <v>2.5399226281075597E-2</v>
      </c>
      <c r="E120">
        <f t="shared" si="2"/>
        <v>283.23999999999978</v>
      </c>
      <c r="F120">
        <v>0.30115499999999995</v>
      </c>
    </row>
    <row r="121" spans="2:6" x14ac:dyDescent="0.3">
      <c r="B121">
        <v>2471.7600000000002</v>
      </c>
      <c r="C121">
        <v>2765</v>
      </c>
      <c r="D121">
        <v>2.5399226281075597E-2</v>
      </c>
      <c r="E121">
        <f t="shared" si="2"/>
        <v>293.23999999999978</v>
      </c>
      <c r="F121">
        <v>0.310025</v>
      </c>
    </row>
    <row r="122" spans="2:6" x14ac:dyDescent="0.3">
      <c r="B122">
        <v>2471.7600000000002</v>
      </c>
      <c r="C122">
        <v>2770</v>
      </c>
      <c r="D122">
        <v>2.5399226281075597E-2</v>
      </c>
      <c r="E122">
        <f t="shared" si="2"/>
        <v>298.23999999999978</v>
      </c>
      <c r="F122">
        <v>0.31318000000000001</v>
      </c>
    </row>
    <row r="123" spans="2:6" x14ac:dyDescent="0.3">
      <c r="B123">
        <v>2471.7600000000002</v>
      </c>
      <c r="C123">
        <v>2780</v>
      </c>
      <c r="D123">
        <v>2.5399226281075597E-2</v>
      </c>
      <c r="E123">
        <f t="shared" si="2"/>
        <v>308.23999999999978</v>
      </c>
      <c r="F123">
        <v>0.31775500000000001</v>
      </c>
    </row>
    <row r="124" spans="2:6" x14ac:dyDescent="0.3">
      <c r="B124">
        <v>2471.7600000000002</v>
      </c>
      <c r="C124">
        <v>2790</v>
      </c>
      <c r="D124">
        <v>2.5399226281075597E-2</v>
      </c>
      <c r="E124">
        <f t="shared" si="2"/>
        <v>318.23999999999978</v>
      </c>
      <c r="F124">
        <v>0.32322499999999998</v>
      </c>
    </row>
    <row r="125" spans="2:6" x14ac:dyDescent="0.3">
      <c r="B125">
        <v>2471.7600000000002</v>
      </c>
      <c r="C125">
        <v>2795</v>
      </c>
      <c r="D125">
        <v>2.5399226281075597E-2</v>
      </c>
      <c r="E125">
        <f t="shared" si="2"/>
        <v>323.23999999999978</v>
      </c>
      <c r="F125">
        <v>0.32715499999999997</v>
      </c>
    </row>
    <row r="126" spans="2:6" x14ac:dyDescent="0.3">
      <c r="B126">
        <v>2471.7600000000002</v>
      </c>
      <c r="C126">
        <v>2805</v>
      </c>
      <c r="D126">
        <v>2.5399226281075597E-2</v>
      </c>
      <c r="E126">
        <f t="shared" si="2"/>
        <v>333.23999999999978</v>
      </c>
      <c r="F126">
        <v>0.33557999999999999</v>
      </c>
    </row>
    <row r="127" spans="2:6" x14ac:dyDescent="0.3">
      <c r="B127">
        <v>2471.7600000000002</v>
      </c>
      <c r="C127">
        <v>2810</v>
      </c>
      <c r="D127">
        <v>2.5399226281075597E-2</v>
      </c>
      <c r="E127">
        <f t="shared" si="2"/>
        <v>338.23999999999978</v>
      </c>
      <c r="F127">
        <v>0.339725</v>
      </c>
    </row>
    <row r="128" spans="2:6" x14ac:dyDescent="0.3">
      <c r="B128">
        <v>2471.7600000000002</v>
      </c>
      <c r="C128">
        <v>2815</v>
      </c>
      <c r="D128">
        <v>2.5399226281075597E-2</v>
      </c>
      <c r="E128">
        <f t="shared" si="2"/>
        <v>343.23999999999978</v>
      </c>
      <c r="F128">
        <v>0.34367000000000003</v>
      </c>
    </row>
    <row r="129" spans="2:6" x14ac:dyDescent="0.3">
      <c r="B129">
        <v>2471.7600000000002</v>
      </c>
      <c r="C129">
        <v>2820</v>
      </c>
      <c r="D129">
        <v>2.5399226281075597E-2</v>
      </c>
      <c r="E129">
        <f t="shared" si="2"/>
        <v>348.23999999999978</v>
      </c>
      <c r="F129">
        <v>0.34714</v>
      </c>
    </row>
    <row r="130" spans="2:6" x14ac:dyDescent="0.3">
      <c r="B130">
        <v>2471.7600000000002</v>
      </c>
      <c r="C130">
        <v>2835</v>
      </c>
      <c r="D130">
        <v>2.5399226281075597E-2</v>
      </c>
      <c r="E130">
        <f t="shared" si="2"/>
        <v>363.23999999999978</v>
      </c>
      <c r="F130">
        <v>0.35562499999999997</v>
      </c>
    </row>
    <row r="131" spans="2:6" x14ac:dyDescent="0.3">
      <c r="B131">
        <v>2471.7600000000002</v>
      </c>
      <c r="C131">
        <v>2840</v>
      </c>
      <c r="D131">
        <v>2.5399226281075597E-2</v>
      </c>
      <c r="E131">
        <f t="shared" si="2"/>
        <v>368.23999999999978</v>
      </c>
      <c r="F131">
        <v>0.35922999999999999</v>
      </c>
    </row>
    <row r="132" spans="2:6" x14ac:dyDescent="0.3">
      <c r="B132">
        <v>2471.7600000000002</v>
      </c>
      <c r="C132">
        <v>2845</v>
      </c>
      <c r="D132">
        <v>2.5399226281075597E-2</v>
      </c>
      <c r="E132">
        <f t="shared" si="2"/>
        <v>373.23999999999978</v>
      </c>
      <c r="F132">
        <v>0.36324499999999998</v>
      </c>
    </row>
    <row r="133" spans="2:6" x14ac:dyDescent="0.3">
      <c r="B133">
        <v>2471.7600000000002</v>
      </c>
      <c r="C133">
        <v>2865</v>
      </c>
      <c r="D133">
        <v>2.5399226281075597E-2</v>
      </c>
      <c r="E133">
        <f t="shared" si="2"/>
        <v>393.23999999999978</v>
      </c>
      <c r="F133">
        <v>0.3765</v>
      </c>
    </row>
    <row r="134" spans="2:6" x14ac:dyDescent="0.3">
      <c r="B134">
        <v>2471.7600000000002</v>
      </c>
      <c r="C134">
        <v>2880</v>
      </c>
      <c r="D134">
        <v>2.5399226281075597E-2</v>
      </c>
      <c r="E134">
        <f t="shared" si="2"/>
        <v>408.23999999999978</v>
      </c>
      <c r="F134">
        <v>0.387845</v>
      </c>
    </row>
    <row r="135" spans="2:6" x14ac:dyDescent="0.3">
      <c r="B135">
        <v>2471.7600000000002</v>
      </c>
      <c r="C135">
        <v>2905</v>
      </c>
      <c r="D135">
        <v>2.5399226281075597E-2</v>
      </c>
      <c r="E135">
        <f t="shared" si="2"/>
        <v>433.23999999999978</v>
      </c>
      <c r="F135">
        <v>0.40643499999999999</v>
      </c>
    </row>
    <row r="136" spans="2:6" x14ac:dyDescent="0.3">
      <c r="B136">
        <v>2471.7600000000002</v>
      </c>
      <c r="C136">
        <v>2915</v>
      </c>
      <c r="D136">
        <v>2.5399226281075597E-2</v>
      </c>
      <c r="E136">
        <f t="shared" ref="E136:E199" si="3">C136-B136</f>
        <v>443.23999999999978</v>
      </c>
      <c r="F136">
        <v>0.41393000000000002</v>
      </c>
    </row>
    <row r="137" spans="2:6" x14ac:dyDescent="0.3">
      <c r="B137">
        <v>2471.7600000000002</v>
      </c>
      <c r="C137">
        <v>2925</v>
      </c>
      <c r="D137">
        <v>2.5399226281075597E-2</v>
      </c>
      <c r="E137">
        <f t="shared" si="3"/>
        <v>453.23999999999978</v>
      </c>
      <c r="F137">
        <v>0.41617000000000004</v>
      </c>
    </row>
    <row r="138" spans="2:6" x14ac:dyDescent="0.3">
      <c r="B138">
        <v>2471.7600000000002</v>
      </c>
      <c r="C138">
        <v>2935</v>
      </c>
      <c r="D138">
        <v>2.5399226281075597E-2</v>
      </c>
      <c r="E138">
        <f t="shared" si="3"/>
        <v>463.23999999999978</v>
      </c>
      <c r="F138">
        <v>0.42146499999999998</v>
      </c>
    </row>
    <row r="139" spans="2:6" x14ac:dyDescent="0.3">
      <c r="B139">
        <v>2471.7600000000002</v>
      </c>
      <c r="C139">
        <v>2960</v>
      </c>
      <c r="D139">
        <v>2.5399226281075597E-2</v>
      </c>
      <c r="E139">
        <f t="shared" si="3"/>
        <v>488.23999999999978</v>
      </c>
      <c r="F139">
        <v>0.43850500000000003</v>
      </c>
    </row>
    <row r="140" spans="2:6" x14ac:dyDescent="0.3">
      <c r="B140">
        <v>2471.7600000000002</v>
      </c>
      <c r="C140">
        <v>3000</v>
      </c>
      <c r="D140">
        <v>2.5399226281075597E-2</v>
      </c>
      <c r="E140">
        <f t="shared" si="3"/>
        <v>528.23999999999978</v>
      </c>
      <c r="F140">
        <v>0.466725</v>
      </c>
    </row>
    <row r="141" spans="2:6" x14ac:dyDescent="0.3">
      <c r="B141">
        <v>2471.7600000000002</v>
      </c>
      <c r="C141">
        <v>2595</v>
      </c>
      <c r="D141">
        <v>3.3618404363267372E-2</v>
      </c>
      <c r="E141">
        <f t="shared" si="3"/>
        <v>123.23999999999978</v>
      </c>
      <c r="F141">
        <v>0.22604000000000002</v>
      </c>
    </row>
    <row r="142" spans="2:6" x14ac:dyDescent="0.3">
      <c r="B142">
        <v>2471.7600000000002</v>
      </c>
      <c r="C142">
        <v>2510</v>
      </c>
      <c r="D142">
        <v>3.3618404363267372E-2</v>
      </c>
      <c r="E142">
        <f t="shared" si="3"/>
        <v>38.239999999999782</v>
      </c>
      <c r="F142">
        <v>0.24589</v>
      </c>
    </row>
    <row r="143" spans="2:6" x14ac:dyDescent="0.3">
      <c r="B143">
        <v>2471.7600000000002</v>
      </c>
      <c r="C143">
        <v>2730</v>
      </c>
      <c r="D143">
        <v>3.3618404363267372E-2</v>
      </c>
      <c r="E143">
        <f t="shared" si="3"/>
        <v>258.23999999999978</v>
      </c>
      <c r="F143">
        <v>0.24651499999999998</v>
      </c>
    </row>
    <row r="144" spans="2:6" x14ac:dyDescent="0.3">
      <c r="B144">
        <v>2471.7600000000002</v>
      </c>
      <c r="C144">
        <v>2435</v>
      </c>
      <c r="D144">
        <v>3.3618404363267372E-2</v>
      </c>
      <c r="E144">
        <f t="shared" si="3"/>
        <v>-36.760000000000218</v>
      </c>
      <c r="F144">
        <v>0.27195000000000003</v>
      </c>
    </row>
    <row r="145" spans="2:6" x14ac:dyDescent="0.3">
      <c r="B145">
        <v>2471.7600000000002</v>
      </c>
      <c r="C145">
        <v>2710</v>
      </c>
      <c r="D145">
        <v>3.3618404363267372E-2</v>
      </c>
      <c r="E145">
        <f t="shared" si="3"/>
        <v>238.23999999999978</v>
      </c>
      <c r="F145">
        <v>0.24684499999999998</v>
      </c>
    </row>
    <row r="146" spans="2:6" x14ac:dyDescent="0.3">
      <c r="B146">
        <v>2471.7600000000002</v>
      </c>
      <c r="C146">
        <v>2750</v>
      </c>
      <c r="D146">
        <v>3.3618404363267372E-2</v>
      </c>
      <c r="E146">
        <f t="shared" si="3"/>
        <v>278.23999999999978</v>
      </c>
      <c r="F146">
        <v>0.25714500000000001</v>
      </c>
    </row>
    <row r="147" spans="2:6" x14ac:dyDescent="0.3">
      <c r="B147">
        <v>2471.7600000000002</v>
      </c>
      <c r="C147">
        <v>2395</v>
      </c>
      <c r="D147">
        <v>3.3618404363267372E-2</v>
      </c>
      <c r="E147">
        <f t="shared" si="3"/>
        <v>-76.760000000000218</v>
      </c>
      <c r="F147">
        <v>0.28554000000000002</v>
      </c>
    </row>
    <row r="148" spans="2:6" x14ac:dyDescent="0.3">
      <c r="B148">
        <v>2471.7600000000002</v>
      </c>
      <c r="C148">
        <v>2770</v>
      </c>
      <c r="D148">
        <v>3.3618404363267372E-2</v>
      </c>
      <c r="E148">
        <f t="shared" si="3"/>
        <v>298.23999999999978</v>
      </c>
      <c r="F148">
        <v>0.268175</v>
      </c>
    </row>
    <row r="149" spans="2:6" x14ac:dyDescent="0.3">
      <c r="B149">
        <v>2471.7600000000002</v>
      </c>
      <c r="C149">
        <v>2780</v>
      </c>
      <c r="D149">
        <v>3.3618404363267372E-2</v>
      </c>
      <c r="E149">
        <f t="shared" si="3"/>
        <v>308.23999999999978</v>
      </c>
      <c r="F149">
        <v>0.27154500000000004</v>
      </c>
    </row>
    <row r="150" spans="2:6" x14ac:dyDescent="0.3">
      <c r="B150">
        <v>2471.7600000000002</v>
      </c>
      <c r="C150">
        <v>2800</v>
      </c>
      <c r="D150">
        <v>3.3618404363267372E-2</v>
      </c>
      <c r="E150">
        <f t="shared" si="3"/>
        <v>328.23999999999978</v>
      </c>
      <c r="F150">
        <v>0.28537999999999997</v>
      </c>
    </row>
    <row r="151" spans="2:6" x14ac:dyDescent="0.3">
      <c r="B151">
        <v>2471.7600000000002</v>
      </c>
      <c r="C151">
        <v>2820</v>
      </c>
      <c r="D151">
        <v>3.3618404363267372E-2</v>
      </c>
      <c r="E151">
        <f t="shared" si="3"/>
        <v>348.23999999999978</v>
      </c>
      <c r="F151">
        <v>0.29210000000000003</v>
      </c>
    </row>
    <row r="152" spans="2:6" x14ac:dyDescent="0.3">
      <c r="B152">
        <v>2471.7600000000002</v>
      </c>
      <c r="C152">
        <v>2720</v>
      </c>
      <c r="D152">
        <v>3.9097856418061891E-2</v>
      </c>
      <c r="E152">
        <f t="shared" si="3"/>
        <v>248.23999999999978</v>
      </c>
      <c r="F152">
        <v>0.22761500000000001</v>
      </c>
    </row>
    <row r="153" spans="2:6" x14ac:dyDescent="0.3">
      <c r="B153">
        <v>2471.7600000000002</v>
      </c>
      <c r="C153">
        <v>2725</v>
      </c>
      <c r="D153">
        <v>3.9097856418061891E-2</v>
      </c>
      <c r="E153">
        <f t="shared" si="3"/>
        <v>253.23999999999978</v>
      </c>
      <c r="F153">
        <v>0.228685</v>
      </c>
    </row>
    <row r="154" spans="2:6" x14ac:dyDescent="0.3">
      <c r="B154">
        <v>2471.7600000000002</v>
      </c>
      <c r="C154">
        <v>2680</v>
      </c>
      <c r="D154">
        <v>3.9097856418061891E-2</v>
      </c>
      <c r="E154">
        <f t="shared" si="3"/>
        <v>208.23999999999978</v>
      </c>
      <c r="F154">
        <v>0.22676000000000002</v>
      </c>
    </row>
    <row r="155" spans="2:6" x14ac:dyDescent="0.3">
      <c r="B155">
        <v>2471.7600000000002</v>
      </c>
      <c r="C155">
        <v>2730</v>
      </c>
      <c r="D155">
        <v>3.9097856418061891E-2</v>
      </c>
      <c r="E155">
        <f t="shared" si="3"/>
        <v>258.23999999999978</v>
      </c>
      <c r="F155">
        <v>0.23144999999999999</v>
      </c>
    </row>
    <row r="156" spans="2:6" x14ac:dyDescent="0.3">
      <c r="B156">
        <v>2471.7600000000002</v>
      </c>
      <c r="C156">
        <v>2685</v>
      </c>
      <c r="D156">
        <v>3.9097856418061891E-2</v>
      </c>
      <c r="E156">
        <f t="shared" si="3"/>
        <v>213.23999999999978</v>
      </c>
      <c r="F156">
        <v>0.22789500000000001</v>
      </c>
    </row>
    <row r="157" spans="2:6" x14ac:dyDescent="0.3">
      <c r="B157">
        <v>2471.7600000000002</v>
      </c>
      <c r="C157">
        <v>2695</v>
      </c>
      <c r="D157">
        <v>3.9097856418061891E-2</v>
      </c>
      <c r="E157">
        <f t="shared" si="3"/>
        <v>223.23999999999978</v>
      </c>
      <c r="F157">
        <v>0.22974</v>
      </c>
    </row>
    <row r="158" spans="2:6" x14ac:dyDescent="0.3">
      <c r="B158">
        <v>2471.7600000000002</v>
      </c>
      <c r="C158">
        <v>2510</v>
      </c>
      <c r="D158">
        <v>3.9097856418061891E-2</v>
      </c>
      <c r="E158">
        <f t="shared" si="3"/>
        <v>38.239999999999782</v>
      </c>
      <c r="F158">
        <v>0.24790499999999999</v>
      </c>
    </row>
    <row r="159" spans="2:6" x14ac:dyDescent="0.3">
      <c r="B159">
        <v>2471.7600000000002</v>
      </c>
      <c r="C159">
        <v>2705</v>
      </c>
      <c r="D159">
        <v>3.9097856418061891E-2</v>
      </c>
      <c r="E159">
        <f t="shared" si="3"/>
        <v>233.23999999999978</v>
      </c>
      <c r="F159">
        <v>0.23292999999999997</v>
      </c>
    </row>
    <row r="160" spans="2:6" x14ac:dyDescent="0.3">
      <c r="B160">
        <v>2471.7600000000002</v>
      </c>
      <c r="C160">
        <v>2475</v>
      </c>
      <c r="D160">
        <v>3.9097856418061891E-2</v>
      </c>
      <c r="E160">
        <f t="shared" si="3"/>
        <v>3.2399999999997817</v>
      </c>
      <c r="F160">
        <v>0.25955499999999998</v>
      </c>
    </row>
    <row r="161" spans="2:6" x14ac:dyDescent="0.3">
      <c r="B161">
        <v>2471.7600000000002</v>
      </c>
      <c r="C161">
        <v>2780</v>
      </c>
      <c r="D161">
        <v>3.9097856418061891E-2</v>
      </c>
      <c r="E161">
        <f t="shared" si="3"/>
        <v>308.23999999999978</v>
      </c>
      <c r="F161">
        <v>0.25146000000000002</v>
      </c>
    </row>
    <row r="162" spans="2:6" x14ac:dyDescent="0.3">
      <c r="B162">
        <v>2471.7600000000002</v>
      </c>
      <c r="C162">
        <v>2355</v>
      </c>
      <c r="D162">
        <v>3.9097856418061891E-2</v>
      </c>
      <c r="E162">
        <f t="shared" si="3"/>
        <v>-116.76000000000022</v>
      </c>
      <c r="F162">
        <v>0.30315499999999995</v>
      </c>
    </row>
    <row r="163" spans="2:6" x14ac:dyDescent="0.3">
      <c r="B163">
        <v>2471.7600000000002</v>
      </c>
      <c r="C163">
        <v>2310</v>
      </c>
      <c r="D163">
        <v>3.9097856418061891E-2</v>
      </c>
      <c r="E163">
        <f t="shared" si="3"/>
        <v>-161.76000000000022</v>
      </c>
      <c r="F163">
        <v>0.31879000000000002</v>
      </c>
    </row>
    <row r="164" spans="2:6" x14ac:dyDescent="0.3">
      <c r="B164">
        <v>2471.7600000000002</v>
      </c>
      <c r="C164">
        <v>2280</v>
      </c>
      <c r="D164">
        <v>3.9097856418061891E-2</v>
      </c>
      <c r="E164">
        <f t="shared" si="3"/>
        <v>-191.76000000000022</v>
      </c>
      <c r="F164">
        <v>0.32855500000000004</v>
      </c>
    </row>
    <row r="165" spans="2:6" x14ac:dyDescent="0.3">
      <c r="B165">
        <v>2471.7600000000002</v>
      </c>
      <c r="C165">
        <v>2260</v>
      </c>
      <c r="D165">
        <v>3.9097856418061891E-2</v>
      </c>
      <c r="E165">
        <f t="shared" si="3"/>
        <v>-211.76000000000022</v>
      </c>
      <c r="F165">
        <v>0.33566499999999999</v>
      </c>
    </row>
    <row r="166" spans="2:6" x14ac:dyDescent="0.3">
      <c r="B166">
        <v>2471.7600000000002</v>
      </c>
      <c r="C166">
        <v>3100</v>
      </c>
      <c r="D166">
        <v>3.9097856418061891E-2</v>
      </c>
      <c r="E166">
        <f t="shared" si="3"/>
        <v>628.23999999999978</v>
      </c>
      <c r="F166">
        <v>0.38591500000000001</v>
      </c>
    </row>
    <row r="167" spans="2:6" x14ac:dyDescent="0.3">
      <c r="B167">
        <v>2471.7600000000002</v>
      </c>
      <c r="C167">
        <v>3200</v>
      </c>
      <c r="D167">
        <v>4.4577308472856417E-2</v>
      </c>
      <c r="E167">
        <f t="shared" si="3"/>
        <v>728.23999999999978</v>
      </c>
      <c r="F167">
        <v>0.19625999999999999</v>
      </c>
    </row>
    <row r="168" spans="2:6" x14ac:dyDescent="0.3">
      <c r="B168">
        <v>2471.7600000000002</v>
      </c>
      <c r="C168">
        <v>3800</v>
      </c>
      <c r="D168">
        <v>4.4577308472856417E-2</v>
      </c>
      <c r="E168">
        <f t="shared" si="3"/>
        <v>1328.2399999999998</v>
      </c>
      <c r="F168">
        <v>0.28787499999999999</v>
      </c>
    </row>
    <row r="169" spans="2:6" x14ac:dyDescent="0.3">
      <c r="B169">
        <v>2471.7600000000002</v>
      </c>
      <c r="C169">
        <v>3500</v>
      </c>
      <c r="D169">
        <v>4.4577308472856417E-2</v>
      </c>
      <c r="E169">
        <f t="shared" si="3"/>
        <v>1028.2399999999998</v>
      </c>
      <c r="F169">
        <v>0.25722499999999998</v>
      </c>
    </row>
    <row r="170" spans="2:6" x14ac:dyDescent="0.3">
      <c r="B170">
        <v>2471.7600000000002</v>
      </c>
      <c r="C170">
        <v>3300</v>
      </c>
      <c r="D170">
        <v>4.4577308472856417E-2</v>
      </c>
      <c r="E170">
        <f t="shared" si="3"/>
        <v>828.23999999999978</v>
      </c>
      <c r="F170">
        <v>0.21757500000000002</v>
      </c>
    </row>
    <row r="171" spans="2:6" x14ac:dyDescent="0.3">
      <c r="B171">
        <v>2471.7600000000002</v>
      </c>
      <c r="C171">
        <v>3400</v>
      </c>
      <c r="D171">
        <v>4.4577308472856417E-2</v>
      </c>
      <c r="E171">
        <f t="shared" si="3"/>
        <v>928.23999999999978</v>
      </c>
      <c r="F171">
        <v>0.237705</v>
      </c>
    </row>
    <row r="172" spans="2:6" x14ac:dyDescent="0.3">
      <c r="B172">
        <v>2471.7600000000002</v>
      </c>
      <c r="C172">
        <v>2735</v>
      </c>
      <c r="D172">
        <v>4.4577308472856417E-2</v>
      </c>
      <c r="E172">
        <f t="shared" si="3"/>
        <v>263.23999999999978</v>
      </c>
      <c r="F172">
        <v>0.21788000000000002</v>
      </c>
    </row>
    <row r="173" spans="2:6" x14ac:dyDescent="0.3">
      <c r="B173">
        <v>2471.7600000000002</v>
      </c>
      <c r="C173">
        <v>2690</v>
      </c>
      <c r="D173">
        <v>4.4577308472856417E-2</v>
      </c>
      <c r="E173">
        <f t="shared" si="3"/>
        <v>218.23999999999978</v>
      </c>
      <c r="F173">
        <v>0.21935500000000002</v>
      </c>
    </row>
    <row r="174" spans="2:6" x14ac:dyDescent="0.3">
      <c r="B174">
        <v>2471.7600000000002</v>
      </c>
      <c r="C174">
        <v>2755</v>
      </c>
      <c r="D174">
        <v>4.4577308472856417E-2</v>
      </c>
      <c r="E174">
        <f t="shared" si="3"/>
        <v>283.23999999999978</v>
      </c>
      <c r="F174">
        <v>0.224935</v>
      </c>
    </row>
    <row r="175" spans="2:6" x14ac:dyDescent="0.3">
      <c r="B175">
        <v>2471.7600000000002</v>
      </c>
      <c r="C175">
        <v>2790</v>
      </c>
      <c r="D175">
        <v>4.4577308472856417E-2</v>
      </c>
      <c r="E175">
        <f t="shared" si="3"/>
        <v>318.23999999999978</v>
      </c>
      <c r="F175">
        <v>0.237535</v>
      </c>
    </row>
    <row r="176" spans="2:6" x14ac:dyDescent="0.3">
      <c r="B176">
        <v>2471.7600000000002</v>
      </c>
      <c r="C176">
        <v>2475</v>
      </c>
      <c r="D176">
        <v>4.4577308472856417E-2</v>
      </c>
      <c r="E176">
        <f t="shared" si="3"/>
        <v>3.2399999999997817</v>
      </c>
      <c r="F176">
        <v>0.25517499999999999</v>
      </c>
    </row>
    <row r="177" spans="2:6" x14ac:dyDescent="0.3">
      <c r="B177">
        <v>2471.7600000000002</v>
      </c>
      <c r="C177">
        <v>2805</v>
      </c>
      <c r="D177">
        <v>4.4577308472856417E-2</v>
      </c>
      <c r="E177">
        <f t="shared" si="3"/>
        <v>333.23999999999978</v>
      </c>
      <c r="F177">
        <v>0.24476500000000001</v>
      </c>
    </row>
    <row r="178" spans="2:6" x14ac:dyDescent="0.3">
      <c r="B178">
        <v>2471.7600000000002</v>
      </c>
      <c r="C178">
        <v>2820</v>
      </c>
      <c r="D178">
        <v>4.4577308472856417E-2</v>
      </c>
      <c r="E178">
        <f t="shared" si="3"/>
        <v>348.23999999999978</v>
      </c>
      <c r="F178">
        <v>0.25046999999999997</v>
      </c>
    </row>
    <row r="179" spans="2:6" x14ac:dyDescent="0.3">
      <c r="B179">
        <v>2471.7600000000002</v>
      </c>
      <c r="C179">
        <v>2835</v>
      </c>
      <c r="D179">
        <v>4.4577308472856417E-2</v>
      </c>
      <c r="E179">
        <f t="shared" si="3"/>
        <v>363.23999999999978</v>
      </c>
      <c r="F179">
        <v>0.25766499999999998</v>
      </c>
    </row>
    <row r="180" spans="2:6" x14ac:dyDescent="0.3">
      <c r="B180">
        <v>2471.7600000000002</v>
      </c>
      <c r="C180">
        <v>2860</v>
      </c>
      <c r="D180">
        <v>4.4577308472856417E-2</v>
      </c>
      <c r="E180">
        <f t="shared" si="3"/>
        <v>388.23999999999978</v>
      </c>
      <c r="F180">
        <v>0.26831499999999997</v>
      </c>
    </row>
    <row r="181" spans="2:6" x14ac:dyDescent="0.3">
      <c r="B181">
        <v>2471.7600000000002</v>
      </c>
      <c r="C181">
        <v>2865</v>
      </c>
      <c r="D181">
        <v>4.4577308472856417E-2</v>
      </c>
      <c r="E181">
        <f t="shared" si="3"/>
        <v>393.23999999999978</v>
      </c>
      <c r="F181">
        <v>0.26845000000000002</v>
      </c>
    </row>
    <row r="182" spans="2:6" x14ac:dyDescent="0.3">
      <c r="B182">
        <v>2471.7600000000002</v>
      </c>
      <c r="C182">
        <v>2895</v>
      </c>
      <c r="D182">
        <v>4.4577308472856417E-2</v>
      </c>
      <c r="E182">
        <f t="shared" si="3"/>
        <v>423.23999999999978</v>
      </c>
      <c r="F182">
        <v>0.28347999999999995</v>
      </c>
    </row>
    <row r="183" spans="2:6" x14ac:dyDescent="0.3">
      <c r="B183">
        <v>2471.7600000000002</v>
      </c>
      <c r="C183">
        <v>2905</v>
      </c>
      <c r="D183">
        <v>4.4577308472856417E-2</v>
      </c>
      <c r="E183">
        <f t="shared" si="3"/>
        <v>433.23999999999978</v>
      </c>
      <c r="F183">
        <v>0.28660000000000002</v>
      </c>
    </row>
    <row r="184" spans="2:6" x14ac:dyDescent="0.3">
      <c r="B184">
        <v>2471.7600000000002</v>
      </c>
      <c r="C184">
        <v>2915</v>
      </c>
      <c r="D184">
        <v>4.4577308472856417E-2</v>
      </c>
      <c r="E184">
        <f t="shared" si="3"/>
        <v>443.23999999999978</v>
      </c>
      <c r="F184">
        <v>0.28929499999999997</v>
      </c>
    </row>
    <row r="185" spans="2:6" x14ac:dyDescent="0.3">
      <c r="B185">
        <v>2471.7600000000002</v>
      </c>
      <c r="C185">
        <v>2935</v>
      </c>
      <c r="D185">
        <v>4.4577308472856417E-2</v>
      </c>
      <c r="E185">
        <f t="shared" si="3"/>
        <v>463.23999999999978</v>
      </c>
      <c r="F185">
        <v>0.29697000000000001</v>
      </c>
    </row>
    <row r="186" spans="2:6" x14ac:dyDescent="0.3">
      <c r="B186">
        <v>2471.7600000000002</v>
      </c>
      <c r="C186">
        <v>2945</v>
      </c>
      <c r="D186">
        <v>4.4577308472856417E-2</v>
      </c>
      <c r="E186">
        <f t="shared" si="3"/>
        <v>473.23999999999978</v>
      </c>
      <c r="F186">
        <v>0.30230999999999997</v>
      </c>
    </row>
    <row r="187" spans="2:6" x14ac:dyDescent="0.3">
      <c r="B187">
        <v>2471.7600000000002</v>
      </c>
      <c r="C187">
        <v>2305</v>
      </c>
      <c r="D187">
        <v>4.4577308472856417E-2</v>
      </c>
      <c r="E187">
        <f t="shared" si="3"/>
        <v>-166.76000000000022</v>
      </c>
      <c r="F187">
        <v>0.31376999999999999</v>
      </c>
    </row>
    <row r="188" spans="2:6" x14ac:dyDescent="0.3">
      <c r="B188">
        <v>2471.7600000000002</v>
      </c>
      <c r="C188">
        <v>2970</v>
      </c>
      <c r="D188">
        <v>4.4577308472856417E-2</v>
      </c>
      <c r="E188">
        <f t="shared" si="3"/>
        <v>498.23999999999978</v>
      </c>
      <c r="F188">
        <v>0.30924499999999999</v>
      </c>
    </row>
    <row r="189" spans="2:6" x14ac:dyDescent="0.3">
      <c r="B189">
        <v>2471.7600000000002</v>
      </c>
      <c r="C189">
        <v>2300</v>
      </c>
      <c r="D189">
        <v>4.4577308472856417E-2</v>
      </c>
      <c r="E189">
        <f t="shared" si="3"/>
        <v>-171.76000000000022</v>
      </c>
      <c r="F189">
        <v>0.31573499999999999</v>
      </c>
    </row>
    <row r="190" spans="2:6" x14ac:dyDescent="0.3">
      <c r="B190">
        <v>2471.7600000000002</v>
      </c>
      <c r="C190">
        <v>2985</v>
      </c>
      <c r="D190">
        <v>4.4577308472856417E-2</v>
      </c>
      <c r="E190">
        <f t="shared" si="3"/>
        <v>513.23999999999978</v>
      </c>
      <c r="F190">
        <v>0.31677</v>
      </c>
    </row>
    <row r="191" spans="2:6" x14ac:dyDescent="0.3">
      <c r="B191">
        <v>2471.7600000000002</v>
      </c>
      <c r="C191">
        <v>3110</v>
      </c>
      <c r="D191">
        <v>4.4577308472856417E-2</v>
      </c>
      <c r="E191">
        <f t="shared" si="3"/>
        <v>638.23999999999978</v>
      </c>
      <c r="F191">
        <v>0.34667499999999996</v>
      </c>
    </row>
    <row r="192" spans="2:6" x14ac:dyDescent="0.3">
      <c r="B192">
        <v>2471.7600000000002</v>
      </c>
      <c r="C192">
        <v>3040</v>
      </c>
      <c r="D192">
        <v>4.4577308472856417E-2</v>
      </c>
      <c r="E192">
        <f t="shared" si="3"/>
        <v>568.23999999999978</v>
      </c>
      <c r="F192">
        <v>0.334065</v>
      </c>
    </row>
    <row r="193" spans="2:6" x14ac:dyDescent="0.3">
      <c r="B193">
        <v>2471.7600000000002</v>
      </c>
      <c r="C193">
        <v>3005</v>
      </c>
      <c r="D193">
        <v>4.4577308472856417E-2</v>
      </c>
      <c r="E193">
        <f t="shared" si="3"/>
        <v>533.23999999999978</v>
      </c>
      <c r="F193">
        <v>0.32648500000000003</v>
      </c>
    </row>
    <row r="194" spans="2:6" x14ac:dyDescent="0.3">
      <c r="B194">
        <v>2471.7600000000002</v>
      </c>
      <c r="C194">
        <v>2255</v>
      </c>
      <c r="D194">
        <v>4.4577308472856417E-2</v>
      </c>
      <c r="E194">
        <f t="shared" si="3"/>
        <v>-216.76000000000022</v>
      </c>
      <c r="F194">
        <v>0.33051999999999998</v>
      </c>
    </row>
    <row r="195" spans="2:6" x14ac:dyDescent="0.3">
      <c r="B195">
        <v>2471.7600000000002</v>
      </c>
      <c r="C195">
        <v>3025</v>
      </c>
      <c r="D195">
        <v>4.4577308472856417E-2</v>
      </c>
      <c r="E195">
        <f t="shared" si="3"/>
        <v>553.23999999999978</v>
      </c>
      <c r="F195">
        <v>0.33177000000000001</v>
      </c>
    </row>
    <row r="196" spans="2:6" x14ac:dyDescent="0.3">
      <c r="B196">
        <v>2471.7600000000002</v>
      </c>
      <c r="C196">
        <v>2250</v>
      </c>
      <c r="D196">
        <v>4.4577308472856417E-2</v>
      </c>
      <c r="E196">
        <f t="shared" si="3"/>
        <v>-221.76000000000022</v>
      </c>
      <c r="F196">
        <v>0.33203499999999997</v>
      </c>
    </row>
    <row r="197" spans="2:6" x14ac:dyDescent="0.3">
      <c r="B197">
        <v>2471.7600000000002</v>
      </c>
      <c r="C197">
        <v>3050</v>
      </c>
      <c r="D197">
        <v>4.4577308472856417E-2</v>
      </c>
      <c r="E197">
        <f t="shared" si="3"/>
        <v>578.23999999999978</v>
      </c>
      <c r="F197">
        <v>0.33895500000000001</v>
      </c>
    </row>
    <row r="198" spans="2:6" x14ac:dyDescent="0.3">
      <c r="B198">
        <v>2471.7600000000002</v>
      </c>
      <c r="C198">
        <v>3145</v>
      </c>
      <c r="D198">
        <v>4.4577308472856417E-2</v>
      </c>
      <c r="E198">
        <f t="shared" si="3"/>
        <v>673.23999999999978</v>
      </c>
      <c r="F198">
        <v>0.36224500000000004</v>
      </c>
    </row>
    <row r="199" spans="2:6" x14ac:dyDescent="0.3">
      <c r="B199">
        <v>2471.7600000000002</v>
      </c>
      <c r="C199">
        <v>3150</v>
      </c>
      <c r="D199">
        <v>4.4577308472856417E-2</v>
      </c>
      <c r="E199">
        <f t="shared" si="3"/>
        <v>678.23999999999978</v>
      </c>
      <c r="F199">
        <v>0.36452000000000001</v>
      </c>
    </row>
    <row r="200" spans="2:6" x14ac:dyDescent="0.3">
      <c r="B200">
        <v>2471.7600000000002</v>
      </c>
      <c r="C200">
        <v>3095</v>
      </c>
      <c r="D200">
        <v>4.4577308472856417E-2</v>
      </c>
      <c r="E200">
        <f t="shared" ref="E200:E263" si="4">C200-B200</f>
        <v>623.23999999999978</v>
      </c>
      <c r="F200">
        <v>0.35236500000000004</v>
      </c>
    </row>
    <row r="201" spans="2:6" x14ac:dyDescent="0.3">
      <c r="B201">
        <v>2471.7600000000002</v>
      </c>
      <c r="C201">
        <v>2210</v>
      </c>
      <c r="D201">
        <v>4.4577308472856417E-2</v>
      </c>
      <c r="E201">
        <f t="shared" si="4"/>
        <v>-261.76000000000022</v>
      </c>
      <c r="F201">
        <v>0.34757499999999997</v>
      </c>
    </row>
    <row r="202" spans="2:6" x14ac:dyDescent="0.3">
      <c r="B202">
        <v>2471.7600000000002</v>
      </c>
      <c r="C202">
        <v>2675</v>
      </c>
      <c r="D202">
        <v>5.5536212582445461E-2</v>
      </c>
      <c r="E202">
        <f t="shared" si="4"/>
        <v>203.23999999999978</v>
      </c>
      <c r="F202">
        <v>0.19970499999999999</v>
      </c>
    </row>
    <row r="203" spans="2:6" x14ac:dyDescent="0.3">
      <c r="B203">
        <v>2471.7600000000002</v>
      </c>
      <c r="C203">
        <v>2665</v>
      </c>
      <c r="D203">
        <v>5.5536212582445461E-2</v>
      </c>
      <c r="E203">
        <f t="shared" si="4"/>
        <v>193.23999999999978</v>
      </c>
      <c r="F203">
        <v>0.20086000000000001</v>
      </c>
    </row>
    <row r="204" spans="2:6" x14ac:dyDescent="0.3">
      <c r="B204">
        <v>2471.7600000000002</v>
      </c>
      <c r="C204">
        <v>2645</v>
      </c>
      <c r="D204">
        <v>5.5536212582445461E-2</v>
      </c>
      <c r="E204">
        <f t="shared" si="4"/>
        <v>173.23999999999978</v>
      </c>
      <c r="F204">
        <v>0.20196500000000001</v>
      </c>
    </row>
    <row r="205" spans="2:6" x14ac:dyDescent="0.3">
      <c r="B205">
        <v>2471.7600000000002</v>
      </c>
      <c r="C205">
        <v>2680</v>
      </c>
      <c r="D205">
        <v>5.5536212582445461E-2</v>
      </c>
      <c r="E205">
        <f t="shared" si="4"/>
        <v>208.23999999999978</v>
      </c>
      <c r="F205">
        <v>0.20119000000000001</v>
      </c>
    </row>
    <row r="206" spans="2:6" x14ac:dyDescent="0.3">
      <c r="B206">
        <v>2471.7600000000002</v>
      </c>
      <c r="C206">
        <v>2690</v>
      </c>
      <c r="D206">
        <v>5.5536212582445461E-2</v>
      </c>
      <c r="E206">
        <f t="shared" si="4"/>
        <v>218.23999999999978</v>
      </c>
      <c r="F206">
        <v>0.20252999999999999</v>
      </c>
    </row>
    <row r="207" spans="2:6" x14ac:dyDescent="0.3">
      <c r="B207">
        <v>2471.7600000000002</v>
      </c>
      <c r="C207">
        <v>2710</v>
      </c>
      <c r="D207">
        <v>5.5536212582445461E-2</v>
      </c>
      <c r="E207">
        <f t="shared" si="4"/>
        <v>238.23999999999978</v>
      </c>
      <c r="F207">
        <v>0.20430500000000001</v>
      </c>
    </row>
    <row r="208" spans="2:6" x14ac:dyDescent="0.3">
      <c r="B208">
        <v>2471.7600000000002</v>
      </c>
      <c r="C208">
        <v>2580</v>
      </c>
      <c r="D208">
        <v>5.5536212582445461E-2</v>
      </c>
      <c r="E208">
        <f t="shared" si="4"/>
        <v>108.23999999999978</v>
      </c>
      <c r="F208">
        <v>0.21184500000000001</v>
      </c>
    </row>
    <row r="209" spans="2:6" x14ac:dyDescent="0.3">
      <c r="B209">
        <v>2471.7600000000002</v>
      </c>
      <c r="C209">
        <v>2570</v>
      </c>
      <c r="D209">
        <v>5.5536212582445461E-2</v>
      </c>
      <c r="E209">
        <f t="shared" si="4"/>
        <v>98.239999999999782</v>
      </c>
      <c r="F209">
        <v>0.21493499999999999</v>
      </c>
    </row>
    <row r="210" spans="2:6" x14ac:dyDescent="0.3">
      <c r="B210">
        <v>2471.7600000000002</v>
      </c>
      <c r="C210">
        <v>2730</v>
      </c>
      <c r="D210">
        <v>5.5536212582445461E-2</v>
      </c>
      <c r="E210">
        <f t="shared" si="4"/>
        <v>258.23999999999978</v>
      </c>
      <c r="F210">
        <v>0.20774500000000001</v>
      </c>
    </row>
    <row r="211" spans="2:6" x14ac:dyDescent="0.3">
      <c r="B211">
        <v>2471.7600000000002</v>
      </c>
      <c r="C211">
        <v>2555</v>
      </c>
      <c r="D211">
        <v>5.5536212582445461E-2</v>
      </c>
      <c r="E211">
        <f t="shared" si="4"/>
        <v>83.239999999999782</v>
      </c>
      <c r="F211">
        <v>0.21903500000000001</v>
      </c>
    </row>
    <row r="212" spans="2:6" x14ac:dyDescent="0.3">
      <c r="B212">
        <v>2471.7600000000002</v>
      </c>
      <c r="C212">
        <v>2545</v>
      </c>
      <c r="D212">
        <v>5.5536212582445461E-2</v>
      </c>
      <c r="E212">
        <f t="shared" si="4"/>
        <v>73.239999999999782</v>
      </c>
      <c r="F212">
        <v>0.22206500000000001</v>
      </c>
    </row>
    <row r="213" spans="2:6" x14ac:dyDescent="0.3">
      <c r="B213">
        <v>2471.7600000000002</v>
      </c>
      <c r="C213">
        <v>2490</v>
      </c>
      <c r="D213">
        <v>5.5536212582445461E-2</v>
      </c>
      <c r="E213">
        <f t="shared" si="4"/>
        <v>18.239999999999782</v>
      </c>
      <c r="F213">
        <v>0.23805999999999999</v>
      </c>
    </row>
    <row r="214" spans="2:6" x14ac:dyDescent="0.3">
      <c r="B214">
        <v>2471.7600000000002</v>
      </c>
      <c r="C214">
        <v>2475</v>
      </c>
      <c r="D214">
        <v>5.5536212582445461E-2</v>
      </c>
      <c r="E214">
        <f t="shared" si="4"/>
        <v>3.2399999999997817</v>
      </c>
      <c r="F214">
        <v>0.243705</v>
      </c>
    </row>
    <row r="215" spans="2:6" x14ac:dyDescent="0.3">
      <c r="B215">
        <v>2471.7600000000002</v>
      </c>
      <c r="C215">
        <v>2465</v>
      </c>
      <c r="D215">
        <v>5.5536212582445461E-2</v>
      </c>
      <c r="E215">
        <f t="shared" si="4"/>
        <v>-6.7600000000002183</v>
      </c>
      <c r="F215">
        <v>0.24745</v>
      </c>
    </row>
    <row r="216" spans="2:6" x14ac:dyDescent="0.3">
      <c r="B216">
        <v>2471.7600000000002</v>
      </c>
      <c r="C216">
        <v>2460</v>
      </c>
      <c r="D216">
        <v>5.5536212582445461E-2</v>
      </c>
      <c r="E216">
        <f t="shared" si="4"/>
        <v>-11.760000000000218</v>
      </c>
      <c r="F216">
        <v>0.24921500000000002</v>
      </c>
    </row>
    <row r="217" spans="2:6" x14ac:dyDescent="0.3">
      <c r="B217">
        <v>2471.7600000000002</v>
      </c>
      <c r="C217">
        <v>2825</v>
      </c>
      <c r="D217">
        <v>5.5536212582445461E-2</v>
      </c>
      <c r="E217">
        <f t="shared" si="4"/>
        <v>353.23999999999978</v>
      </c>
      <c r="F217">
        <v>0.23775499999999999</v>
      </c>
    </row>
    <row r="218" spans="2:6" x14ac:dyDescent="0.3">
      <c r="B218">
        <v>2471.7600000000002</v>
      </c>
      <c r="C218">
        <v>2850</v>
      </c>
      <c r="D218">
        <v>5.5536212582445461E-2</v>
      </c>
      <c r="E218">
        <f t="shared" si="4"/>
        <v>378.23999999999978</v>
      </c>
      <c r="F218">
        <v>0.24674000000000001</v>
      </c>
    </row>
    <row r="219" spans="2:6" x14ac:dyDescent="0.3">
      <c r="B219">
        <v>2471.7600000000002</v>
      </c>
      <c r="C219">
        <v>2365</v>
      </c>
      <c r="D219">
        <v>5.5536212582445461E-2</v>
      </c>
      <c r="E219">
        <f t="shared" si="4"/>
        <v>-106.76000000000022</v>
      </c>
      <c r="F219">
        <v>0.281555</v>
      </c>
    </row>
    <row r="220" spans="2:6" x14ac:dyDescent="0.3">
      <c r="B220">
        <v>2471.7600000000002</v>
      </c>
      <c r="C220">
        <v>2360</v>
      </c>
      <c r="D220">
        <v>5.5536212582445461E-2</v>
      </c>
      <c r="E220">
        <f t="shared" si="4"/>
        <v>-111.76000000000022</v>
      </c>
      <c r="F220">
        <v>0.28236499999999998</v>
      </c>
    </row>
    <row r="221" spans="2:6" x14ac:dyDescent="0.3">
      <c r="B221">
        <v>2471.7600000000002</v>
      </c>
      <c r="C221">
        <v>2340</v>
      </c>
      <c r="D221">
        <v>5.5536212582445461E-2</v>
      </c>
      <c r="E221">
        <f t="shared" si="4"/>
        <v>-131.76000000000022</v>
      </c>
      <c r="F221">
        <v>0.28896500000000003</v>
      </c>
    </row>
    <row r="222" spans="2:6" x14ac:dyDescent="0.3">
      <c r="B222">
        <v>2471.7600000000002</v>
      </c>
      <c r="C222">
        <v>2750</v>
      </c>
      <c r="D222">
        <v>5.8275938609842717E-2</v>
      </c>
      <c r="E222">
        <f t="shared" si="4"/>
        <v>278.23999999999978</v>
      </c>
      <c r="F222">
        <v>0.19889499999999999</v>
      </c>
    </row>
    <row r="223" spans="2:6" x14ac:dyDescent="0.3">
      <c r="B223">
        <v>2471.7600000000002</v>
      </c>
      <c r="C223">
        <v>2800</v>
      </c>
      <c r="D223">
        <v>5.8275938609842717E-2</v>
      </c>
      <c r="E223">
        <f t="shared" si="4"/>
        <v>328.23999999999978</v>
      </c>
      <c r="F223">
        <v>0.20400499999999999</v>
      </c>
    </row>
    <row r="224" spans="2:6" x14ac:dyDescent="0.3">
      <c r="B224">
        <v>2471.7600000000002</v>
      </c>
      <c r="C224">
        <v>2775</v>
      </c>
      <c r="D224">
        <v>5.8275938609842717E-2</v>
      </c>
      <c r="E224">
        <f t="shared" si="4"/>
        <v>303.23999999999978</v>
      </c>
      <c r="F224">
        <v>0.202845</v>
      </c>
    </row>
    <row r="225" spans="2:6" x14ac:dyDescent="0.3">
      <c r="B225">
        <v>2471.7600000000002</v>
      </c>
      <c r="C225">
        <v>2615</v>
      </c>
      <c r="D225">
        <v>5.8275938609842717E-2</v>
      </c>
      <c r="E225">
        <f t="shared" si="4"/>
        <v>143.23999999999978</v>
      </c>
      <c r="F225">
        <v>0.20439000000000002</v>
      </c>
    </row>
    <row r="226" spans="2:6" x14ac:dyDescent="0.3">
      <c r="B226">
        <v>2471.7600000000002</v>
      </c>
      <c r="C226">
        <v>2550</v>
      </c>
      <c r="D226">
        <v>5.8275938609842717E-2</v>
      </c>
      <c r="E226">
        <f t="shared" si="4"/>
        <v>78.239999999999782</v>
      </c>
      <c r="F226">
        <v>0.22048999999999999</v>
      </c>
    </row>
    <row r="227" spans="2:6" x14ac:dyDescent="0.3">
      <c r="B227">
        <v>2471.7600000000002</v>
      </c>
      <c r="C227">
        <v>2540</v>
      </c>
      <c r="D227">
        <v>5.8275938609842717E-2</v>
      </c>
      <c r="E227">
        <f t="shared" si="4"/>
        <v>68.239999999999782</v>
      </c>
      <c r="F227">
        <v>0.22267500000000001</v>
      </c>
    </row>
    <row r="228" spans="2:6" x14ac:dyDescent="0.3">
      <c r="B228">
        <v>2471.7600000000002</v>
      </c>
      <c r="C228">
        <v>2530</v>
      </c>
      <c r="D228">
        <v>5.8275938609842717E-2</v>
      </c>
      <c r="E228">
        <f t="shared" si="4"/>
        <v>58.239999999999782</v>
      </c>
      <c r="F228">
        <v>0.22683500000000001</v>
      </c>
    </row>
    <row r="229" spans="2:6" x14ac:dyDescent="0.3">
      <c r="B229">
        <v>2471.7600000000002</v>
      </c>
      <c r="C229">
        <v>2495</v>
      </c>
      <c r="D229">
        <v>5.8275938609842717E-2</v>
      </c>
      <c r="E229">
        <f t="shared" si="4"/>
        <v>23.239999999999782</v>
      </c>
      <c r="F229">
        <v>0.238035</v>
      </c>
    </row>
    <row r="230" spans="2:6" x14ac:dyDescent="0.3">
      <c r="B230">
        <v>2471.7600000000002</v>
      </c>
      <c r="C230">
        <v>2485</v>
      </c>
      <c r="D230">
        <v>5.8275938609842717E-2</v>
      </c>
      <c r="E230">
        <f t="shared" si="4"/>
        <v>13.239999999999782</v>
      </c>
      <c r="F230">
        <v>0.24152499999999999</v>
      </c>
    </row>
    <row r="231" spans="2:6" x14ac:dyDescent="0.3">
      <c r="B231">
        <v>2471.7600000000002</v>
      </c>
      <c r="C231">
        <v>2480</v>
      </c>
      <c r="D231">
        <v>5.8275938609842717E-2</v>
      </c>
      <c r="E231">
        <f t="shared" si="4"/>
        <v>8.2399999999997817</v>
      </c>
      <c r="F231">
        <v>0.24309</v>
      </c>
    </row>
    <row r="232" spans="2:6" x14ac:dyDescent="0.3">
      <c r="B232">
        <v>2471.7600000000002</v>
      </c>
      <c r="C232">
        <v>2475</v>
      </c>
      <c r="D232">
        <v>5.8275938609842717E-2</v>
      </c>
      <c r="E232">
        <f t="shared" si="4"/>
        <v>3.2399999999997817</v>
      </c>
      <c r="F232">
        <v>0.24455500000000002</v>
      </c>
    </row>
    <row r="233" spans="2:6" x14ac:dyDescent="0.3">
      <c r="B233">
        <v>2471.7600000000002</v>
      </c>
      <c r="C233">
        <v>2470</v>
      </c>
      <c r="D233">
        <v>5.8275938609842717E-2</v>
      </c>
      <c r="E233">
        <f t="shared" si="4"/>
        <v>-1.7600000000002183</v>
      </c>
      <c r="F233">
        <v>0.24717500000000001</v>
      </c>
    </row>
    <row r="234" spans="2:6" x14ac:dyDescent="0.3">
      <c r="B234">
        <v>2471.7600000000002</v>
      </c>
      <c r="C234">
        <v>2465</v>
      </c>
      <c r="D234">
        <v>5.8275938609842717E-2</v>
      </c>
      <c r="E234">
        <f t="shared" si="4"/>
        <v>-6.7600000000002183</v>
      </c>
      <c r="F234">
        <v>0.24821500000000002</v>
      </c>
    </row>
    <row r="235" spans="2:6" x14ac:dyDescent="0.3">
      <c r="B235">
        <v>2471.7600000000002</v>
      </c>
      <c r="C235">
        <v>2455</v>
      </c>
      <c r="D235">
        <v>5.8275938609842717E-2</v>
      </c>
      <c r="E235">
        <f t="shared" si="4"/>
        <v>-16.760000000000218</v>
      </c>
      <c r="F235">
        <v>0.252025</v>
      </c>
    </row>
    <row r="236" spans="2:6" x14ac:dyDescent="0.3">
      <c r="B236">
        <v>2471.7600000000002</v>
      </c>
      <c r="C236">
        <v>2445</v>
      </c>
      <c r="D236">
        <v>5.8275938609842717E-2</v>
      </c>
      <c r="E236">
        <f t="shared" si="4"/>
        <v>-26.760000000000218</v>
      </c>
      <c r="F236">
        <v>0.25507999999999997</v>
      </c>
    </row>
    <row r="237" spans="2:6" x14ac:dyDescent="0.3">
      <c r="B237">
        <v>2471.7600000000002</v>
      </c>
      <c r="C237">
        <v>2440</v>
      </c>
      <c r="D237">
        <v>5.8275938609842717E-2</v>
      </c>
      <c r="E237">
        <f t="shared" si="4"/>
        <v>-31.760000000000218</v>
      </c>
      <c r="F237">
        <v>0.25695499999999999</v>
      </c>
    </row>
    <row r="238" spans="2:6" x14ac:dyDescent="0.3">
      <c r="B238">
        <v>2471.7600000000002</v>
      </c>
      <c r="C238">
        <v>2435</v>
      </c>
      <c r="D238">
        <v>5.8275938609842717E-2</v>
      </c>
      <c r="E238">
        <f t="shared" si="4"/>
        <v>-36.760000000000218</v>
      </c>
      <c r="F238">
        <v>0.25845499999999999</v>
      </c>
    </row>
    <row r="239" spans="2:6" x14ac:dyDescent="0.3">
      <c r="B239">
        <v>2471.7600000000002</v>
      </c>
      <c r="C239">
        <v>2430</v>
      </c>
      <c r="D239">
        <v>5.8275938609842717E-2</v>
      </c>
      <c r="E239">
        <f t="shared" si="4"/>
        <v>-41.760000000000218</v>
      </c>
      <c r="F239">
        <v>0.25993500000000003</v>
      </c>
    </row>
    <row r="240" spans="2:6" x14ac:dyDescent="0.3">
      <c r="B240">
        <v>2471.7600000000002</v>
      </c>
      <c r="C240">
        <v>2380</v>
      </c>
      <c r="D240">
        <v>5.8275938609842717E-2</v>
      </c>
      <c r="E240">
        <f t="shared" si="4"/>
        <v>-91.760000000000218</v>
      </c>
      <c r="F240">
        <v>0.27611000000000002</v>
      </c>
    </row>
    <row r="241" spans="2:6" x14ac:dyDescent="0.3">
      <c r="B241">
        <v>2471.7600000000002</v>
      </c>
      <c r="C241">
        <v>2370</v>
      </c>
      <c r="D241">
        <v>5.8275938609842717E-2</v>
      </c>
      <c r="E241">
        <f t="shared" si="4"/>
        <v>-101.76000000000022</v>
      </c>
      <c r="F241">
        <v>0.27984500000000001</v>
      </c>
    </row>
    <row r="242" spans="2:6" x14ac:dyDescent="0.3">
      <c r="B242">
        <v>2471.7600000000002</v>
      </c>
      <c r="C242">
        <v>2300</v>
      </c>
      <c r="D242">
        <v>5.8275938609842717E-2</v>
      </c>
      <c r="E242">
        <f t="shared" si="4"/>
        <v>-171.76000000000022</v>
      </c>
      <c r="F242">
        <v>0.30272500000000002</v>
      </c>
    </row>
    <row r="243" spans="2:6" x14ac:dyDescent="0.3">
      <c r="B243">
        <v>2471.7600000000002</v>
      </c>
      <c r="C243">
        <v>2780</v>
      </c>
      <c r="D243">
        <v>6.3755390664637243E-2</v>
      </c>
      <c r="E243">
        <f t="shared" si="4"/>
        <v>308.23999999999978</v>
      </c>
      <c r="F243">
        <v>0.100425</v>
      </c>
    </row>
    <row r="244" spans="2:6" x14ac:dyDescent="0.3">
      <c r="B244">
        <v>2471.7600000000002</v>
      </c>
      <c r="C244">
        <v>2895</v>
      </c>
      <c r="D244">
        <v>6.3755390664637243E-2</v>
      </c>
      <c r="E244">
        <f t="shared" si="4"/>
        <v>423.23999999999978</v>
      </c>
      <c r="F244">
        <v>0.10915499999999999</v>
      </c>
    </row>
    <row r="245" spans="2:6" x14ac:dyDescent="0.3">
      <c r="B245">
        <v>2471.7600000000002</v>
      </c>
      <c r="C245">
        <v>2830</v>
      </c>
      <c r="D245">
        <v>6.3755390664637243E-2</v>
      </c>
      <c r="E245">
        <f t="shared" si="4"/>
        <v>358.23999999999978</v>
      </c>
      <c r="F245">
        <v>0.10414499999999999</v>
      </c>
    </row>
    <row r="246" spans="2:6" x14ac:dyDescent="0.3">
      <c r="B246">
        <v>2471.7600000000002</v>
      </c>
      <c r="C246">
        <v>2820</v>
      </c>
      <c r="D246">
        <v>6.3755390664637243E-2</v>
      </c>
      <c r="E246">
        <f t="shared" si="4"/>
        <v>348.23999999999978</v>
      </c>
      <c r="F246">
        <v>0.10434</v>
      </c>
    </row>
    <row r="247" spans="2:6" x14ac:dyDescent="0.3">
      <c r="B247">
        <v>2471.7600000000002</v>
      </c>
      <c r="C247">
        <v>2850</v>
      </c>
      <c r="D247">
        <v>6.3755390664637243E-2</v>
      </c>
      <c r="E247">
        <f t="shared" si="4"/>
        <v>378.23999999999978</v>
      </c>
      <c r="F247">
        <v>0.106755</v>
      </c>
    </row>
    <row r="248" spans="2:6" x14ac:dyDescent="0.3">
      <c r="B248">
        <v>2471.7600000000002</v>
      </c>
      <c r="C248">
        <v>2870</v>
      </c>
      <c r="D248">
        <v>6.3755390664637243E-2</v>
      </c>
      <c r="E248">
        <f t="shared" si="4"/>
        <v>398.23999999999978</v>
      </c>
      <c r="F248">
        <v>0.10811999999999999</v>
      </c>
    </row>
    <row r="249" spans="2:6" x14ac:dyDescent="0.3">
      <c r="B249">
        <v>2471.7600000000002</v>
      </c>
      <c r="C249">
        <v>2910</v>
      </c>
      <c r="D249">
        <v>6.3755390664637243E-2</v>
      </c>
      <c r="E249">
        <f t="shared" si="4"/>
        <v>438.23999999999978</v>
      </c>
      <c r="F249">
        <v>0.112355</v>
      </c>
    </row>
    <row r="250" spans="2:6" x14ac:dyDescent="0.3">
      <c r="B250">
        <v>2471.7600000000002</v>
      </c>
      <c r="C250">
        <v>2760</v>
      </c>
      <c r="D250">
        <v>6.3755390664637243E-2</v>
      </c>
      <c r="E250">
        <f t="shared" si="4"/>
        <v>288.23999999999978</v>
      </c>
      <c r="F250">
        <v>9.8975000000000007E-2</v>
      </c>
    </row>
    <row r="251" spans="2:6" x14ac:dyDescent="0.3">
      <c r="B251">
        <v>2471.7600000000002</v>
      </c>
      <c r="C251">
        <v>2755</v>
      </c>
      <c r="D251">
        <v>6.3755390664637243E-2</v>
      </c>
      <c r="E251">
        <f t="shared" si="4"/>
        <v>283.23999999999978</v>
      </c>
      <c r="F251">
        <v>9.9229999999999999E-2</v>
      </c>
    </row>
    <row r="252" spans="2:6" x14ac:dyDescent="0.3">
      <c r="B252">
        <v>2471.7600000000002</v>
      </c>
      <c r="C252">
        <v>2865</v>
      </c>
      <c r="D252">
        <v>6.3755390664637243E-2</v>
      </c>
      <c r="E252">
        <f t="shared" si="4"/>
        <v>393.23999999999978</v>
      </c>
      <c r="F252">
        <v>0.106935</v>
      </c>
    </row>
    <row r="253" spans="2:6" x14ac:dyDescent="0.3">
      <c r="B253">
        <v>2471.7600000000002</v>
      </c>
      <c r="C253">
        <v>2765</v>
      </c>
      <c r="D253">
        <v>6.3755390664637243E-2</v>
      </c>
      <c r="E253">
        <f t="shared" si="4"/>
        <v>293.23999999999978</v>
      </c>
      <c r="F253">
        <v>9.9415000000000003E-2</v>
      </c>
    </row>
    <row r="254" spans="2:6" x14ac:dyDescent="0.3">
      <c r="B254">
        <v>2471.7600000000002</v>
      </c>
      <c r="C254">
        <v>2810</v>
      </c>
      <c r="D254">
        <v>6.3755390664637243E-2</v>
      </c>
      <c r="E254">
        <f t="shared" si="4"/>
        <v>338.23999999999978</v>
      </c>
      <c r="F254">
        <v>0.102825</v>
      </c>
    </row>
    <row r="255" spans="2:6" x14ac:dyDescent="0.3">
      <c r="B255">
        <v>2471.7600000000002</v>
      </c>
      <c r="C255">
        <v>2825</v>
      </c>
      <c r="D255">
        <v>6.3755390664637243E-2</v>
      </c>
      <c r="E255">
        <f t="shared" si="4"/>
        <v>353.23999999999978</v>
      </c>
      <c r="F255">
        <v>0.10373</v>
      </c>
    </row>
    <row r="256" spans="2:6" x14ac:dyDescent="0.3">
      <c r="B256">
        <v>2471.7600000000002</v>
      </c>
      <c r="C256">
        <v>2790</v>
      </c>
      <c r="D256">
        <v>6.3755390664637243E-2</v>
      </c>
      <c r="E256">
        <f t="shared" si="4"/>
        <v>318.23999999999978</v>
      </c>
      <c r="F256">
        <v>0.101285</v>
      </c>
    </row>
    <row r="257" spans="2:6" x14ac:dyDescent="0.3">
      <c r="B257">
        <v>2471.7600000000002</v>
      </c>
      <c r="C257">
        <v>2795</v>
      </c>
      <c r="D257">
        <v>6.3755390664637243E-2</v>
      </c>
      <c r="E257">
        <f t="shared" si="4"/>
        <v>323.23999999999978</v>
      </c>
      <c r="F257">
        <v>0.10157000000000001</v>
      </c>
    </row>
    <row r="258" spans="2:6" x14ac:dyDescent="0.3">
      <c r="B258">
        <v>2471.7600000000002</v>
      </c>
      <c r="C258">
        <v>2740</v>
      </c>
      <c r="D258">
        <v>6.3755390664637243E-2</v>
      </c>
      <c r="E258">
        <f t="shared" si="4"/>
        <v>268.23999999999978</v>
      </c>
      <c r="F258">
        <v>0.17413000000000001</v>
      </c>
    </row>
    <row r="259" spans="2:6" x14ac:dyDescent="0.3">
      <c r="B259">
        <v>2471.7600000000002</v>
      </c>
      <c r="C259">
        <v>2735</v>
      </c>
      <c r="D259">
        <v>6.3755390664637243E-2</v>
      </c>
      <c r="E259">
        <f t="shared" si="4"/>
        <v>263.23999999999978</v>
      </c>
      <c r="F259">
        <v>0.17586000000000002</v>
      </c>
    </row>
    <row r="260" spans="2:6" x14ac:dyDescent="0.3">
      <c r="B260">
        <v>2471.7600000000002</v>
      </c>
      <c r="C260">
        <v>2730</v>
      </c>
      <c r="D260">
        <v>6.3755390664637243E-2</v>
      </c>
      <c r="E260">
        <f t="shared" si="4"/>
        <v>258.23999999999978</v>
      </c>
      <c r="F260">
        <v>0.18059</v>
      </c>
    </row>
    <row r="261" spans="2:6" x14ac:dyDescent="0.3">
      <c r="B261">
        <v>2471.7600000000002</v>
      </c>
      <c r="C261">
        <v>2715</v>
      </c>
      <c r="D261">
        <v>6.3755390664637243E-2</v>
      </c>
      <c r="E261">
        <f t="shared" si="4"/>
        <v>243.23999999999978</v>
      </c>
      <c r="F261">
        <v>0.18294500000000002</v>
      </c>
    </row>
    <row r="262" spans="2:6" x14ac:dyDescent="0.3">
      <c r="B262">
        <v>2471.7600000000002</v>
      </c>
      <c r="C262">
        <v>2690</v>
      </c>
      <c r="D262">
        <v>6.3755390664637243E-2</v>
      </c>
      <c r="E262">
        <f t="shared" si="4"/>
        <v>218.23999999999978</v>
      </c>
      <c r="F262">
        <v>0.19405</v>
      </c>
    </row>
    <row r="263" spans="2:6" x14ac:dyDescent="0.3">
      <c r="B263">
        <v>2471.7600000000002</v>
      </c>
      <c r="C263">
        <v>2685</v>
      </c>
      <c r="D263">
        <v>6.3755390664637243E-2</v>
      </c>
      <c r="E263">
        <f t="shared" si="4"/>
        <v>213.23999999999978</v>
      </c>
      <c r="F263">
        <v>0.19450499999999998</v>
      </c>
    </row>
    <row r="264" spans="2:6" x14ac:dyDescent="0.3">
      <c r="B264">
        <v>2471.7600000000002</v>
      </c>
      <c r="C264">
        <v>2655</v>
      </c>
      <c r="D264">
        <v>6.3755390664637243E-2</v>
      </c>
      <c r="E264">
        <f t="shared" ref="E264:E327" si="5">C264-B264</f>
        <v>183.23999999999978</v>
      </c>
      <c r="F264">
        <v>0.19902500000000001</v>
      </c>
    </row>
    <row r="265" spans="2:6" x14ac:dyDescent="0.3">
      <c r="B265">
        <v>2471.7600000000002</v>
      </c>
      <c r="C265">
        <v>2645</v>
      </c>
      <c r="D265">
        <v>6.3755390664637243E-2</v>
      </c>
      <c r="E265">
        <f t="shared" si="5"/>
        <v>173.23999999999978</v>
      </c>
      <c r="F265">
        <v>0.20032</v>
      </c>
    </row>
    <row r="266" spans="2:6" x14ac:dyDescent="0.3">
      <c r="B266">
        <v>2471.7600000000002</v>
      </c>
      <c r="C266">
        <v>2480</v>
      </c>
      <c r="D266">
        <v>6.3755390664637243E-2</v>
      </c>
      <c r="E266">
        <f t="shared" si="5"/>
        <v>8.2399999999997817</v>
      </c>
      <c r="F266">
        <v>0.24459</v>
      </c>
    </row>
    <row r="267" spans="2:6" x14ac:dyDescent="0.3">
      <c r="B267">
        <v>2471.7600000000002</v>
      </c>
      <c r="C267">
        <v>2365</v>
      </c>
      <c r="D267">
        <v>6.3755390664637243E-2</v>
      </c>
      <c r="E267">
        <f t="shared" si="5"/>
        <v>-106.76000000000022</v>
      </c>
      <c r="F267">
        <v>0.28295000000000003</v>
      </c>
    </row>
    <row r="268" spans="2:6" x14ac:dyDescent="0.3">
      <c r="B268">
        <v>2471.7600000000002</v>
      </c>
      <c r="C268">
        <v>2290</v>
      </c>
      <c r="D268">
        <v>6.3755390664637243E-2</v>
      </c>
      <c r="E268">
        <f t="shared" si="5"/>
        <v>-181.76000000000022</v>
      </c>
      <c r="F268">
        <v>0.306695</v>
      </c>
    </row>
    <row r="269" spans="2:6" x14ac:dyDescent="0.3">
      <c r="B269">
        <v>2471.7600000000002</v>
      </c>
      <c r="C269">
        <v>2285</v>
      </c>
      <c r="D269">
        <v>6.3755390664637243E-2</v>
      </c>
      <c r="E269">
        <f t="shared" si="5"/>
        <v>-186.76000000000022</v>
      </c>
      <c r="F269">
        <v>0.30796499999999999</v>
      </c>
    </row>
    <row r="270" spans="2:6" x14ac:dyDescent="0.3">
      <c r="B270">
        <v>2471.7600000000002</v>
      </c>
      <c r="C270">
        <v>2750</v>
      </c>
      <c r="D270">
        <v>7.1974568746829018E-2</v>
      </c>
      <c r="E270">
        <f t="shared" si="5"/>
        <v>278.23999999999978</v>
      </c>
      <c r="F270">
        <v>0.18271500000000002</v>
      </c>
    </row>
    <row r="271" spans="2:6" x14ac:dyDescent="0.3">
      <c r="B271">
        <v>2471.7600000000002</v>
      </c>
      <c r="C271">
        <v>2490</v>
      </c>
      <c r="D271">
        <v>7.1974568746829018E-2</v>
      </c>
      <c r="E271">
        <f t="shared" si="5"/>
        <v>18.239999999999782</v>
      </c>
      <c r="F271">
        <v>0.23320000000000002</v>
      </c>
    </row>
    <row r="272" spans="2:6" x14ac:dyDescent="0.3">
      <c r="B272">
        <v>2471.7600000000002</v>
      </c>
      <c r="C272">
        <v>2480</v>
      </c>
      <c r="D272">
        <v>7.1974568746829018E-2</v>
      </c>
      <c r="E272">
        <f t="shared" si="5"/>
        <v>8.2399999999997817</v>
      </c>
      <c r="F272">
        <v>0.23673</v>
      </c>
    </row>
    <row r="273" spans="2:6" x14ac:dyDescent="0.3">
      <c r="B273">
        <v>2471.7600000000002</v>
      </c>
      <c r="C273">
        <v>2475</v>
      </c>
      <c r="D273">
        <v>7.1974568746829018E-2</v>
      </c>
      <c r="E273">
        <f t="shared" si="5"/>
        <v>3.2399999999997817</v>
      </c>
      <c r="F273">
        <v>0.23838500000000001</v>
      </c>
    </row>
    <row r="274" spans="2:6" x14ac:dyDescent="0.3">
      <c r="B274">
        <v>2471.7600000000002</v>
      </c>
      <c r="C274">
        <v>2470</v>
      </c>
      <c r="D274">
        <v>7.1974568746829018E-2</v>
      </c>
      <c r="E274">
        <f t="shared" si="5"/>
        <v>-1.7600000000002183</v>
      </c>
      <c r="F274">
        <v>0.24002000000000001</v>
      </c>
    </row>
    <row r="275" spans="2:6" x14ac:dyDescent="0.3">
      <c r="B275">
        <v>2471.7600000000002</v>
      </c>
      <c r="C275">
        <v>2460</v>
      </c>
      <c r="D275">
        <v>7.1974568746829018E-2</v>
      </c>
      <c r="E275">
        <f t="shared" si="5"/>
        <v>-11.760000000000218</v>
      </c>
      <c r="F275">
        <v>0.24374000000000001</v>
      </c>
    </row>
    <row r="276" spans="2:6" x14ac:dyDescent="0.3">
      <c r="B276">
        <v>2471.7600000000002</v>
      </c>
      <c r="C276">
        <v>2440</v>
      </c>
      <c r="D276">
        <v>7.1974568746829018E-2</v>
      </c>
      <c r="E276">
        <f t="shared" si="5"/>
        <v>-31.760000000000218</v>
      </c>
      <c r="F276">
        <v>0.25073000000000001</v>
      </c>
    </row>
    <row r="277" spans="2:6" x14ac:dyDescent="0.3">
      <c r="B277">
        <v>2471.7600000000002</v>
      </c>
      <c r="C277">
        <v>2310</v>
      </c>
      <c r="D277">
        <v>7.1974568746829018E-2</v>
      </c>
      <c r="E277">
        <f t="shared" si="5"/>
        <v>-161.76000000000022</v>
      </c>
      <c r="F277">
        <v>0.29027999999999998</v>
      </c>
    </row>
    <row r="278" spans="2:6" x14ac:dyDescent="0.3">
      <c r="B278">
        <v>2471.7600000000002</v>
      </c>
      <c r="C278">
        <v>2265</v>
      </c>
      <c r="D278">
        <v>7.1974568746829018E-2</v>
      </c>
      <c r="E278">
        <f t="shared" si="5"/>
        <v>-206.76000000000022</v>
      </c>
      <c r="F278">
        <v>0.30478</v>
      </c>
    </row>
    <row r="279" spans="2:6" x14ac:dyDescent="0.3">
      <c r="B279">
        <v>2471.7600000000002</v>
      </c>
      <c r="C279">
        <v>2540</v>
      </c>
      <c r="D279">
        <v>7.7454020801623544E-2</v>
      </c>
      <c r="E279">
        <f t="shared" si="5"/>
        <v>68.239999999999782</v>
      </c>
      <c r="F279">
        <v>0.22056500000000001</v>
      </c>
    </row>
    <row r="280" spans="2:6" x14ac:dyDescent="0.3">
      <c r="B280">
        <v>2471.7600000000002</v>
      </c>
      <c r="C280">
        <v>2455</v>
      </c>
      <c r="D280">
        <v>7.7454020801623544E-2</v>
      </c>
      <c r="E280">
        <f t="shared" si="5"/>
        <v>-16.760000000000218</v>
      </c>
      <c r="F280">
        <v>0.24872</v>
      </c>
    </row>
    <row r="281" spans="2:6" x14ac:dyDescent="0.3">
      <c r="B281">
        <v>2471.7600000000002</v>
      </c>
      <c r="C281">
        <v>2450</v>
      </c>
      <c r="D281">
        <v>7.7454020801623544E-2</v>
      </c>
      <c r="E281">
        <f t="shared" si="5"/>
        <v>-21.760000000000218</v>
      </c>
      <c r="F281">
        <v>0.24988500000000002</v>
      </c>
    </row>
    <row r="282" spans="2:6" x14ac:dyDescent="0.3">
      <c r="B282">
        <v>2471.7600000000002</v>
      </c>
      <c r="C282">
        <v>2420</v>
      </c>
      <c r="D282">
        <v>7.7454020801623544E-2</v>
      </c>
      <c r="E282">
        <f t="shared" si="5"/>
        <v>-51.760000000000218</v>
      </c>
      <c r="F282">
        <v>0.259185</v>
      </c>
    </row>
    <row r="283" spans="2:6" x14ac:dyDescent="0.3">
      <c r="B283">
        <v>2471.7600000000002</v>
      </c>
      <c r="C283">
        <v>2415</v>
      </c>
      <c r="D283">
        <v>7.7454020801623544E-2</v>
      </c>
      <c r="E283">
        <f t="shared" si="5"/>
        <v>-56.760000000000218</v>
      </c>
      <c r="F283">
        <v>0.26042500000000002</v>
      </c>
    </row>
    <row r="284" spans="2:6" x14ac:dyDescent="0.3">
      <c r="B284">
        <v>2471.7600000000002</v>
      </c>
      <c r="C284">
        <v>2405</v>
      </c>
      <c r="D284">
        <v>7.7454020801623544E-2</v>
      </c>
      <c r="E284">
        <f t="shared" si="5"/>
        <v>-66.760000000000218</v>
      </c>
      <c r="F284">
        <v>0.26382499999999998</v>
      </c>
    </row>
    <row r="285" spans="2:6" x14ac:dyDescent="0.3">
      <c r="B285">
        <v>2471.7600000000002</v>
      </c>
      <c r="C285">
        <v>2395</v>
      </c>
      <c r="D285">
        <v>7.7454020801623544E-2</v>
      </c>
      <c r="E285">
        <f t="shared" si="5"/>
        <v>-76.760000000000218</v>
      </c>
      <c r="F285">
        <v>0.26689499999999999</v>
      </c>
    </row>
    <row r="286" spans="2:6" x14ac:dyDescent="0.3">
      <c r="B286">
        <v>2471.7600000000002</v>
      </c>
      <c r="C286">
        <v>2380</v>
      </c>
      <c r="D286">
        <v>7.7454020801623544E-2</v>
      </c>
      <c r="E286">
        <f t="shared" si="5"/>
        <v>-91.760000000000218</v>
      </c>
      <c r="F286">
        <v>0.27074500000000001</v>
      </c>
    </row>
    <row r="287" spans="2:6" x14ac:dyDescent="0.3">
      <c r="B287">
        <v>2471.7600000000002</v>
      </c>
      <c r="C287">
        <v>2370</v>
      </c>
      <c r="D287">
        <v>7.7454020801623544E-2</v>
      </c>
      <c r="E287">
        <f t="shared" si="5"/>
        <v>-101.76000000000022</v>
      </c>
      <c r="F287">
        <v>0.27395999999999998</v>
      </c>
    </row>
    <row r="288" spans="2:6" x14ac:dyDescent="0.3">
      <c r="B288">
        <v>2471.7600000000002</v>
      </c>
      <c r="C288">
        <v>2810</v>
      </c>
      <c r="D288">
        <v>8.0193746829020807E-2</v>
      </c>
      <c r="E288">
        <f t="shared" si="5"/>
        <v>338.23999999999978</v>
      </c>
      <c r="F288">
        <v>9.887E-2</v>
      </c>
    </row>
    <row r="289" spans="2:6" x14ac:dyDescent="0.3">
      <c r="B289">
        <v>2471.7600000000002</v>
      </c>
      <c r="C289">
        <v>2885</v>
      </c>
      <c r="D289">
        <v>8.0193746829020807E-2</v>
      </c>
      <c r="E289">
        <f t="shared" si="5"/>
        <v>413.23999999999978</v>
      </c>
      <c r="F289">
        <v>0.102745</v>
      </c>
    </row>
    <row r="290" spans="2:6" x14ac:dyDescent="0.3">
      <c r="B290">
        <v>2471.7600000000002</v>
      </c>
      <c r="C290">
        <v>2780</v>
      </c>
      <c r="D290">
        <v>8.0193746829020807E-2</v>
      </c>
      <c r="E290">
        <f t="shared" si="5"/>
        <v>308.23999999999978</v>
      </c>
      <c r="F290">
        <v>9.6930000000000002E-2</v>
      </c>
    </row>
    <row r="291" spans="2:6" x14ac:dyDescent="0.3">
      <c r="B291">
        <v>2471.7600000000002</v>
      </c>
      <c r="C291">
        <v>2770</v>
      </c>
      <c r="D291">
        <v>8.0193746829020807E-2</v>
      </c>
      <c r="E291">
        <f t="shared" si="5"/>
        <v>298.23999999999978</v>
      </c>
      <c r="F291">
        <v>9.6314999999999998E-2</v>
      </c>
    </row>
    <row r="292" spans="2:6" x14ac:dyDescent="0.3">
      <c r="B292">
        <v>2471.7600000000002</v>
      </c>
      <c r="C292">
        <v>2835</v>
      </c>
      <c r="D292">
        <v>8.0193746829020807E-2</v>
      </c>
      <c r="E292">
        <f t="shared" si="5"/>
        <v>363.23999999999978</v>
      </c>
      <c r="F292">
        <v>9.9970000000000003E-2</v>
      </c>
    </row>
    <row r="293" spans="2:6" x14ac:dyDescent="0.3">
      <c r="B293">
        <v>2471.7600000000002</v>
      </c>
      <c r="C293">
        <v>2820</v>
      </c>
      <c r="D293">
        <v>8.0193746829020807E-2</v>
      </c>
      <c r="E293">
        <f t="shared" si="5"/>
        <v>348.23999999999978</v>
      </c>
      <c r="F293">
        <v>9.9554999999999991E-2</v>
      </c>
    </row>
    <row r="294" spans="2:6" x14ac:dyDescent="0.3">
      <c r="B294">
        <v>2471.7600000000002</v>
      </c>
      <c r="C294">
        <v>2805</v>
      </c>
      <c r="D294">
        <v>8.0193746829020807E-2</v>
      </c>
      <c r="E294">
        <f t="shared" si="5"/>
        <v>333.23999999999978</v>
      </c>
      <c r="F294">
        <v>9.8470000000000002E-2</v>
      </c>
    </row>
    <row r="295" spans="2:6" x14ac:dyDescent="0.3">
      <c r="B295">
        <v>2471.7600000000002</v>
      </c>
      <c r="C295">
        <v>2860</v>
      </c>
      <c r="D295">
        <v>8.0193746829020807E-2</v>
      </c>
      <c r="E295">
        <f t="shared" si="5"/>
        <v>388.23999999999978</v>
      </c>
      <c r="F295">
        <v>0.102065</v>
      </c>
    </row>
    <row r="296" spans="2:6" x14ac:dyDescent="0.3">
      <c r="B296">
        <v>2471.7600000000002</v>
      </c>
      <c r="C296">
        <v>2790</v>
      </c>
      <c r="D296">
        <v>8.0193746829020807E-2</v>
      </c>
      <c r="E296">
        <f t="shared" si="5"/>
        <v>318.23999999999978</v>
      </c>
      <c r="F296">
        <v>9.7230000000000011E-2</v>
      </c>
    </row>
    <row r="297" spans="2:6" x14ac:dyDescent="0.3">
      <c r="B297">
        <v>2471.7600000000002</v>
      </c>
      <c r="C297">
        <v>2735</v>
      </c>
      <c r="D297">
        <v>8.0193746829020807E-2</v>
      </c>
      <c r="E297">
        <f t="shared" si="5"/>
        <v>263.23999999999978</v>
      </c>
      <c r="F297">
        <v>9.6214999999999995E-2</v>
      </c>
    </row>
    <row r="298" spans="2:6" x14ac:dyDescent="0.3">
      <c r="B298">
        <v>2471.7600000000002</v>
      </c>
      <c r="C298">
        <v>2815</v>
      </c>
      <c r="D298">
        <v>8.0193746829020807E-2</v>
      </c>
      <c r="E298">
        <f t="shared" si="5"/>
        <v>343.23999999999978</v>
      </c>
      <c r="F298">
        <v>9.8889999999999992E-2</v>
      </c>
    </row>
    <row r="299" spans="2:6" x14ac:dyDescent="0.3">
      <c r="B299">
        <v>2471.7600000000002</v>
      </c>
      <c r="C299">
        <v>2880</v>
      </c>
      <c r="D299">
        <v>8.0193746829020807E-2</v>
      </c>
      <c r="E299">
        <f t="shared" si="5"/>
        <v>408.23999999999978</v>
      </c>
      <c r="F299">
        <v>0.10317</v>
      </c>
    </row>
    <row r="300" spans="2:6" x14ac:dyDescent="0.3">
      <c r="B300">
        <v>2471.7600000000002</v>
      </c>
      <c r="C300">
        <v>2785</v>
      </c>
      <c r="D300">
        <v>8.0193746829020807E-2</v>
      </c>
      <c r="E300">
        <f t="shared" si="5"/>
        <v>313.23999999999978</v>
      </c>
      <c r="F300">
        <v>9.708E-2</v>
      </c>
    </row>
    <row r="301" spans="2:6" x14ac:dyDescent="0.3">
      <c r="B301">
        <v>2471.7600000000002</v>
      </c>
      <c r="C301">
        <v>2715</v>
      </c>
      <c r="D301">
        <v>8.0193746829020807E-2</v>
      </c>
      <c r="E301">
        <f t="shared" si="5"/>
        <v>243.23999999999978</v>
      </c>
      <c r="F301">
        <v>0.173425</v>
      </c>
    </row>
    <row r="302" spans="2:6" x14ac:dyDescent="0.3">
      <c r="B302">
        <v>2471.7600000000002</v>
      </c>
      <c r="C302">
        <v>2495</v>
      </c>
      <c r="D302">
        <v>8.0193746829020807E-2</v>
      </c>
      <c r="E302">
        <f t="shared" si="5"/>
        <v>23.239999999999782</v>
      </c>
      <c r="F302">
        <v>0.23598999999999998</v>
      </c>
    </row>
    <row r="303" spans="2:6" x14ac:dyDescent="0.3">
      <c r="B303">
        <v>2471.7600000000002</v>
      </c>
      <c r="C303">
        <v>2430</v>
      </c>
      <c r="D303">
        <v>8.0193746829020807E-2</v>
      </c>
      <c r="E303">
        <f t="shared" si="5"/>
        <v>-41.760000000000218</v>
      </c>
      <c r="F303">
        <v>0.25644500000000003</v>
      </c>
    </row>
    <row r="304" spans="2:6" x14ac:dyDescent="0.3">
      <c r="B304">
        <v>2471.7600000000002</v>
      </c>
      <c r="C304">
        <v>2395</v>
      </c>
      <c r="D304">
        <v>8.0193746829020807E-2</v>
      </c>
      <c r="E304">
        <f t="shared" si="5"/>
        <v>-76.760000000000218</v>
      </c>
      <c r="F304">
        <v>0.26688499999999998</v>
      </c>
    </row>
    <row r="305" spans="2:6" x14ac:dyDescent="0.3">
      <c r="B305">
        <v>2471.7600000000002</v>
      </c>
      <c r="C305">
        <v>2385</v>
      </c>
      <c r="D305">
        <v>8.0193746829020807E-2</v>
      </c>
      <c r="E305">
        <f t="shared" si="5"/>
        <v>-86.760000000000218</v>
      </c>
      <c r="F305">
        <v>0.26994000000000001</v>
      </c>
    </row>
    <row r="306" spans="2:6" x14ac:dyDescent="0.3">
      <c r="B306">
        <v>2471.7600000000002</v>
      </c>
      <c r="C306">
        <v>2335</v>
      </c>
      <c r="D306">
        <v>8.0193746829020807E-2</v>
      </c>
      <c r="E306">
        <f t="shared" si="5"/>
        <v>-136.76000000000022</v>
      </c>
      <c r="F306">
        <v>0.28525499999999998</v>
      </c>
    </row>
    <row r="307" spans="2:6" x14ac:dyDescent="0.3">
      <c r="B307">
        <v>2471.7600000000002</v>
      </c>
      <c r="C307">
        <v>2330</v>
      </c>
      <c r="D307">
        <v>8.0193746829020807E-2</v>
      </c>
      <c r="E307">
        <f t="shared" si="5"/>
        <v>-141.76000000000022</v>
      </c>
      <c r="F307">
        <v>0.28609499999999999</v>
      </c>
    </row>
    <row r="308" spans="2:6" x14ac:dyDescent="0.3">
      <c r="B308">
        <v>2471.7600000000002</v>
      </c>
      <c r="C308">
        <v>2295</v>
      </c>
      <c r="D308">
        <v>8.0193746829020807E-2</v>
      </c>
      <c r="E308">
        <f t="shared" si="5"/>
        <v>-176.76000000000022</v>
      </c>
      <c r="F308">
        <v>0.29618</v>
      </c>
    </row>
    <row r="309" spans="2:6" x14ac:dyDescent="0.3">
      <c r="B309">
        <v>2471.7600000000002</v>
      </c>
      <c r="C309">
        <v>2230</v>
      </c>
      <c r="D309">
        <v>8.0193746829020807E-2</v>
      </c>
      <c r="E309">
        <f t="shared" si="5"/>
        <v>-241.76000000000022</v>
      </c>
      <c r="F309">
        <v>0.31606500000000004</v>
      </c>
    </row>
    <row r="310" spans="2:6" x14ac:dyDescent="0.3">
      <c r="B310">
        <v>2471.7600000000002</v>
      </c>
      <c r="C310">
        <v>2215</v>
      </c>
      <c r="D310">
        <v>8.0193746829020807E-2</v>
      </c>
      <c r="E310">
        <f t="shared" si="5"/>
        <v>-256.76000000000022</v>
      </c>
      <c r="F310">
        <v>0.32037499999999997</v>
      </c>
    </row>
    <row r="311" spans="2:6" x14ac:dyDescent="0.3">
      <c r="B311">
        <v>2471.7600000000002</v>
      </c>
      <c r="C311">
        <v>2100</v>
      </c>
      <c r="D311">
        <v>8.0193746829020807E-2</v>
      </c>
      <c r="E311">
        <f t="shared" si="5"/>
        <v>-371.76000000000022</v>
      </c>
      <c r="F311">
        <v>0.36224500000000004</v>
      </c>
    </row>
    <row r="312" spans="2:6" x14ac:dyDescent="0.3">
      <c r="B312">
        <v>2471.7600000000002</v>
      </c>
      <c r="C312">
        <v>2075</v>
      </c>
      <c r="D312">
        <v>8.0193746829020807E-2</v>
      </c>
      <c r="E312">
        <f t="shared" si="5"/>
        <v>-396.76000000000022</v>
      </c>
      <c r="F312">
        <v>0.37315500000000001</v>
      </c>
    </row>
    <row r="313" spans="2:6" x14ac:dyDescent="0.3">
      <c r="B313">
        <v>2471.7600000000002</v>
      </c>
      <c r="C313">
        <v>2890</v>
      </c>
      <c r="D313">
        <v>8.293347285641807E-2</v>
      </c>
      <c r="E313">
        <f t="shared" si="5"/>
        <v>418.23999999999978</v>
      </c>
      <c r="F313">
        <v>0.10314499999999999</v>
      </c>
    </row>
    <row r="314" spans="2:6" x14ac:dyDescent="0.3">
      <c r="B314">
        <v>2471.7600000000002</v>
      </c>
      <c r="C314">
        <v>2780</v>
      </c>
      <c r="D314">
        <v>8.293347285641807E-2</v>
      </c>
      <c r="E314">
        <f t="shared" si="5"/>
        <v>308.23999999999978</v>
      </c>
      <c r="F314">
        <v>9.6890000000000004E-2</v>
      </c>
    </row>
    <row r="315" spans="2:6" x14ac:dyDescent="0.3">
      <c r="B315">
        <v>2471.7600000000002</v>
      </c>
      <c r="C315">
        <v>2900</v>
      </c>
      <c r="D315">
        <v>8.293347285641807E-2</v>
      </c>
      <c r="E315">
        <f t="shared" si="5"/>
        <v>428.23999999999978</v>
      </c>
      <c r="F315">
        <v>0.10413</v>
      </c>
    </row>
    <row r="316" spans="2:6" x14ac:dyDescent="0.3">
      <c r="B316">
        <v>2471.7600000000002</v>
      </c>
      <c r="C316">
        <v>2790</v>
      </c>
      <c r="D316">
        <v>8.293347285641807E-2</v>
      </c>
      <c r="E316">
        <f t="shared" si="5"/>
        <v>318.23999999999978</v>
      </c>
      <c r="F316">
        <v>9.7394999999999995E-2</v>
      </c>
    </row>
    <row r="317" spans="2:6" x14ac:dyDescent="0.3">
      <c r="B317">
        <v>2471.7600000000002</v>
      </c>
      <c r="C317">
        <v>2850</v>
      </c>
      <c r="D317">
        <v>8.293347285641807E-2</v>
      </c>
      <c r="E317">
        <f t="shared" si="5"/>
        <v>378.23999999999978</v>
      </c>
      <c r="F317">
        <v>0.101115</v>
      </c>
    </row>
    <row r="318" spans="2:6" x14ac:dyDescent="0.3">
      <c r="B318">
        <v>2471.7600000000002</v>
      </c>
      <c r="C318">
        <v>2810</v>
      </c>
      <c r="D318">
        <v>8.293347285641807E-2</v>
      </c>
      <c r="E318">
        <f t="shared" si="5"/>
        <v>338.23999999999978</v>
      </c>
      <c r="F318">
        <v>9.8565E-2</v>
      </c>
    </row>
    <row r="319" spans="2:6" x14ac:dyDescent="0.3">
      <c r="B319">
        <v>2471.7600000000002</v>
      </c>
      <c r="C319">
        <v>2885</v>
      </c>
      <c r="D319">
        <v>8.293347285641807E-2</v>
      </c>
      <c r="E319">
        <f t="shared" si="5"/>
        <v>413.23999999999978</v>
      </c>
      <c r="F319">
        <v>0.102285</v>
      </c>
    </row>
    <row r="320" spans="2:6" x14ac:dyDescent="0.3">
      <c r="B320">
        <v>2471.7600000000002</v>
      </c>
      <c r="C320">
        <v>2875</v>
      </c>
      <c r="D320">
        <v>8.293347285641807E-2</v>
      </c>
      <c r="E320">
        <f t="shared" si="5"/>
        <v>403.23999999999978</v>
      </c>
      <c r="F320">
        <v>0.102935</v>
      </c>
    </row>
    <row r="321" spans="2:6" x14ac:dyDescent="0.3">
      <c r="B321">
        <v>2471.7600000000002</v>
      </c>
      <c r="C321">
        <v>2795</v>
      </c>
      <c r="D321">
        <v>8.293347285641807E-2</v>
      </c>
      <c r="E321">
        <f t="shared" si="5"/>
        <v>323.23999999999978</v>
      </c>
      <c r="F321">
        <v>9.8135E-2</v>
      </c>
    </row>
    <row r="322" spans="2:6" x14ac:dyDescent="0.3">
      <c r="B322">
        <v>2471.7600000000002</v>
      </c>
      <c r="C322">
        <v>2910</v>
      </c>
      <c r="D322">
        <v>8.293347285641807E-2</v>
      </c>
      <c r="E322">
        <f t="shared" si="5"/>
        <v>438.23999999999978</v>
      </c>
      <c r="F322">
        <v>0.105075</v>
      </c>
    </row>
    <row r="323" spans="2:6" x14ac:dyDescent="0.3">
      <c r="B323">
        <v>2471.7600000000002</v>
      </c>
      <c r="C323">
        <v>2740</v>
      </c>
      <c r="D323">
        <v>8.293347285641807E-2</v>
      </c>
      <c r="E323">
        <f t="shared" si="5"/>
        <v>268.23999999999978</v>
      </c>
      <c r="F323">
        <v>0.101465</v>
      </c>
    </row>
    <row r="324" spans="2:6" x14ac:dyDescent="0.3">
      <c r="B324">
        <v>2471.7600000000002</v>
      </c>
      <c r="C324">
        <v>2735</v>
      </c>
      <c r="D324">
        <v>8.293347285641807E-2</v>
      </c>
      <c r="E324">
        <f t="shared" si="5"/>
        <v>263.23999999999978</v>
      </c>
      <c r="F324">
        <v>0.16574499999999998</v>
      </c>
    </row>
    <row r="325" spans="2:6" x14ac:dyDescent="0.3">
      <c r="B325">
        <v>2471.7600000000002</v>
      </c>
      <c r="C325">
        <v>2730</v>
      </c>
      <c r="D325">
        <v>8.293347285641807E-2</v>
      </c>
      <c r="E325">
        <f t="shared" si="5"/>
        <v>258.23999999999978</v>
      </c>
      <c r="F325">
        <v>0.16886499999999999</v>
      </c>
    </row>
    <row r="326" spans="2:6" x14ac:dyDescent="0.3">
      <c r="B326">
        <v>2471.7600000000002</v>
      </c>
      <c r="C326">
        <v>2715</v>
      </c>
      <c r="D326">
        <v>8.293347285641807E-2</v>
      </c>
      <c r="E326">
        <f t="shared" si="5"/>
        <v>243.23999999999978</v>
      </c>
      <c r="F326">
        <v>0.17713499999999999</v>
      </c>
    </row>
    <row r="327" spans="2:6" x14ac:dyDescent="0.3">
      <c r="B327">
        <v>2471.7600000000002</v>
      </c>
      <c r="C327">
        <v>2710</v>
      </c>
      <c r="D327">
        <v>8.293347285641807E-2</v>
      </c>
      <c r="E327">
        <f t="shared" si="5"/>
        <v>238.23999999999978</v>
      </c>
      <c r="F327">
        <v>0.18358999999999998</v>
      </c>
    </row>
    <row r="328" spans="2:6" x14ac:dyDescent="0.3">
      <c r="B328">
        <v>2471.7600000000002</v>
      </c>
      <c r="C328">
        <v>2680</v>
      </c>
      <c r="D328">
        <v>8.293347285641807E-2</v>
      </c>
      <c r="E328">
        <f t="shared" ref="E328:E391" si="6">C328-B328</f>
        <v>208.23999999999978</v>
      </c>
      <c r="F328">
        <v>0.19044</v>
      </c>
    </row>
    <row r="329" spans="2:6" x14ac:dyDescent="0.3">
      <c r="B329">
        <v>2471.7600000000002</v>
      </c>
      <c r="C329">
        <v>2675</v>
      </c>
      <c r="D329">
        <v>8.293347285641807E-2</v>
      </c>
      <c r="E329">
        <f t="shared" si="6"/>
        <v>203.23999999999978</v>
      </c>
      <c r="F329">
        <v>0.19125500000000001</v>
      </c>
    </row>
    <row r="330" spans="2:6" x14ac:dyDescent="0.3">
      <c r="B330">
        <v>2471.7600000000002</v>
      </c>
      <c r="C330">
        <v>2640</v>
      </c>
      <c r="D330">
        <v>8.293347285641807E-2</v>
      </c>
      <c r="E330">
        <f t="shared" si="6"/>
        <v>168.23999999999978</v>
      </c>
      <c r="F330">
        <v>0.19756499999999999</v>
      </c>
    </row>
    <row r="331" spans="2:6" x14ac:dyDescent="0.3">
      <c r="B331">
        <v>2471.7600000000002</v>
      </c>
      <c r="C331">
        <v>2625</v>
      </c>
      <c r="D331">
        <v>8.293347285641807E-2</v>
      </c>
      <c r="E331">
        <f t="shared" si="6"/>
        <v>153.23999999999978</v>
      </c>
      <c r="F331">
        <v>0.20083000000000001</v>
      </c>
    </row>
    <row r="332" spans="2:6" x14ac:dyDescent="0.3">
      <c r="B332">
        <v>2471.7600000000002</v>
      </c>
      <c r="C332">
        <v>2615</v>
      </c>
      <c r="D332">
        <v>8.293347285641807E-2</v>
      </c>
      <c r="E332">
        <f t="shared" si="6"/>
        <v>143.23999999999978</v>
      </c>
      <c r="F332">
        <v>0.20280999999999999</v>
      </c>
    </row>
    <row r="333" spans="2:6" x14ac:dyDescent="0.3">
      <c r="B333">
        <v>2471.7600000000002</v>
      </c>
      <c r="C333">
        <v>2610</v>
      </c>
      <c r="D333">
        <v>8.293347285641807E-2</v>
      </c>
      <c r="E333">
        <f t="shared" si="6"/>
        <v>138.23999999999978</v>
      </c>
      <c r="F333">
        <v>0.20439499999999999</v>
      </c>
    </row>
    <row r="334" spans="2:6" x14ac:dyDescent="0.3">
      <c r="B334">
        <v>2471.7600000000002</v>
      </c>
      <c r="C334">
        <v>2605</v>
      </c>
      <c r="D334">
        <v>8.293347285641807E-2</v>
      </c>
      <c r="E334">
        <f t="shared" si="6"/>
        <v>133.23999999999978</v>
      </c>
      <c r="F334">
        <v>0.20544999999999999</v>
      </c>
    </row>
    <row r="335" spans="2:6" x14ac:dyDescent="0.3">
      <c r="B335">
        <v>2471.7600000000002</v>
      </c>
      <c r="C335">
        <v>2595</v>
      </c>
      <c r="D335">
        <v>8.293347285641807E-2</v>
      </c>
      <c r="E335">
        <f t="shared" si="6"/>
        <v>123.23999999999978</v>
      </c>
      <c r="F335">
        <v>0.20807500000000001</v>
      </c>
    </row>
    <row r="336" spans="2:6" x14ac:dyDescent="0.3">
      <c r="B336">
        <v>2471.7600000000002</v>
      </c>
      <c r="C336">
        <v>2590</v>
      </c>
      <c r="D336">
        <v>8.293347285641807E-2</v>
      </c>
      <c r="E336">
        <f t="shared" si="6"/>
        <v>118.23999999999978</v>
      </c>
      <c r="F336">
        <v>0.20913000000000001</v>
      </c>
    </row>
    <row r="337" spans="2:6" x14ac:dyDescent="0.3">
      <c r="B337">
        <v>2471.7600000000002</v>
      </c>
      <c r="C337">
        <v>2570</v>
      </c>
      <c r="D337">
        <v>8.293347285641807E-2</v>
      </c>
      <c r="E337">
        <f t="shared" si="6"/>
        <v>98.239999999999782</v>
      </c>
      <c r="F337">
        <v>0.21435999999999999</v>
      </c>
    </row>
    <row r="338" spans="2:6" x14ac:dyDescent="0.3">
      <c r="B338">
        <v>2471.7600000000002</v>
      </c>
      <c r="C338">
        <v>2540</v>
      </c>
      <c r="D338">
        <v>8.293347285641807E-2</v>
      </c>
      <c r="E338">
        <f t="shared" si="6"/>
        <v>68.239999999999782</v>
      </c>
      <c r="F338">
        <v>0.223195</v>
      </c>
    </row>
    <row r="339" spans="2:6" x14ac:dyDescent="0.3">
      <c r="B339">
        <v>2471.7600000000002</v>
      </c>
      <c r="C339">
        <v>2495</v>
      </c>
      <c r="D339">
        <v>8.293347285641807E-2</v>
      </c>
      <c r="E339">
        <f t="shared" si="6"/>
        <v>23.239999999999782</v>
      </c>
      <c r="F339">
        <v>0.23594999999999999</v>
      </c>
    </row>
    <row r="340" spans="2:6" x14ac:dyDescent="0.3">
      <c r="B340">
        <v>2471.7600000000002</v>
      </c>
      <c r="C340">
        <v>2465</v>
      </c>
      <c r="D340">
        <v>8.293347285641807E-2</v>
      </c>
      <c r="E340">
        <f t="shared" si="6"/>
        <v>-6.7600000000002183</v>
      </c>
      <c r="F340">
        <v>0.24557999999999999</v>
      </c>
    </row>
    <row r="341" spans="2:6" x14ac:dyDescent="0.3">
      <c r="B341">
        <v>2471.7600000000002</v>
      </c>
      <c r="C341">
        <v>2425</v>
      </c>
      <c r="D341">
        <v>8.293347285641807E-2</v>
      </c>
      <c r="E341">
        <f t="shared" si="6"/>
        <v>-46.760000000000218</v>
      </c>
      <c r="F341">
        <v>0.25725500000000001</v>
      </c>
    </row>
    <row r="342" spans="2:6" x14ac:dyDescent="0.3">
      <c r="B342">
        <v>2471.7600000000002</v>
      </c>
      <c r="C342">
        <v>2395</v>
      </c>
      <c r="D342">
        <v>8.293347285641807E-2</v>
      </c>
      <c r="E342">
        <f t="shared" si="6"/>
        <v>-76.760000000000218</v>
      </c>
      <c r="F342">
        <v>0.26637500000000003</v>
      </c>
    </row>
    <row r="343" spans="2:6" x14ac:dyDescent="0.3">
      <c r="B343">
        <v>2471.7600000000002</v>
      </c>
      <c r="C343">
        <v>2365</v>
      </c>
      <c r="D343">
        <v>8.293347285641807E-2</v>
      </c>
      <c r="E343">
        <f t="shared" si="6"/>
        <v>-106.76000000000022</v>
      </c>
      <c r="F343">
        <v>0.275395</v>
      </c>
    </row>
    <row r="344" spans="2:6" x14ac:dyDescent="0.3">
      <c r="B344">
        <v>2471.7600000000002</v>
      </c>
      <c r="C344">
        <v>2360</v>
      </c>
      <c r="D344">
        <v>8.293347285641807E-2</v>
      </c>
      <c r="E344">
        <f t="shared" si="6"/>
        <v>-111.76000000000022</v>
      </c>
      <c r="F344">
        <v>0.27685500000000002</v>
      </c>
    </row>
    <row r="345" spans="2:6" x14ac:dyDescent="0.3">
      <c r="B345">
        <v>2471.7600000000002</v>
      </c>
      <c r="C345">
        <v>2270</v>
      </c>
      <c r="D345">
        <v>8.293347285641807E-2</v>
      </c>
      <c r="E345">
        <f t="shared" si="6"/>
        <v>-201.76000000000022</v>
      </c>
      <c r="F345">
        <v>0.30251499999999998</v>
      </c>
    </row>
    <row r="346" spans="2:6" x14ac:dyDescent="0.3">
      <c r="B346">
        <v>2471.7600000000002</v>
      </c>
      <c r="C346">
        <v>2260</v>
      </c>
      <c r="D346">
        <v>8.293347285641807E-2</v>
      </c>
      <c r="E346">
        <f t="shared" si="6"/>
        <v>-211.76000000000022</v>
      </c>
      <c r="F346">
        <v>0.30578</v>
      </c>
    </row>
    <row r="347" spans="2:6" x14ac:dyDescent="0.3">
      <c r="B347">
        <v>2471.7600000000002</v>
      </c>
      <c r="C347">
        <v>2825</v>
      </c>
      <c r="D347">
        <v>0.1021115550481989</v>
      </c>
      <c r="E347">
        <f t="shared" si="6"/>
        <v>353.23999999999978</v>
      </c>
      <c r="F347">
        <v>9.6160000000000009E-2</v>
      </c>
    </row>
    <row r="348" spans="2:6" x14ac:dyDescent="0.3">
      <c r="B348">
        <v>2471.7600000000002</v>
      </c>
      <c r="C348">
        <v>2745</v>
      </c>
      <c r="D348">
        <v>0.1021115550481989</v>
      </c>
      <c r="E348">
        <f t="shared" si="6"/>
        <v>273.23999999999978</v>
      </c>
      <c r="F348">
        <v>9.4729999999999995E-2</v>
      </c>
    </row>
    <row r="349" spans="2:6" x14ac:dyDescent="0.3">
      <c r="B349">
        <v>2471.7600000000002</v>
      </c>
      <c r="C349">
        <v>2790</v>
      </c>
      <c r="D349">
        <v>0.1021115550481989</v>
      </c>
      <c r="E349">
        <f t="shared" si="6"/>
        <v>318.23999999999978</v>
      </c>
      <c r="F349">
        <v>9.5460000000000003E-2</v>
      </c>
    </row>
    <row r="350" spans="2:6" x14ac:dyDescent="0.3">
      <c r="B350">
        <v>2471.7600000000002</v>
      </c>
      <c r="C350">
        <v>2780</v>
      </c>
      <c r="D350">
        <v>0.1021115550481989</v>
      </c>
      <c r="E350">
        <f t="shared" si="6"/>
        <v>308.23999999999978</v>
      </c>
      <c r="F350">
        <v>9.5389999999999989E-2</v>
      </c>
    </row>
    <row r="351" spans="2:6" x14ac:dyDescent="0.3">
      <c r="B351">
        <v>2471.7600000000002</v>
      </c>
      <c r="C351">
        <v>2750</v>
      </c>
      <c r="D351">
        <v>0.1021115550481989</v>
      </c>
      <c r="E351">
        <f t="shared" si="6"/>
        <v>278.23999999999978</v>
      </c>
      <c r="F351">
        <v>9.4914999999999999E-2</v>
      </c>
    </row>
    <row r="352" spans="2:6" x14ac:dyDescent="0.3">
      <c r="B352">
        <v>2471.7600000000002</v>
      </c>
      <c r="C352">
        <v>2705</v>
      </c>
      <c r="D352">
        <v>0.1021115550481989</v>
      </c>
      <c r="E352">
        <f t="shared" si="6"/>
        <v>233.23999999999978</v>
      </c>
      <c r="F352">
        <v>0.17908000000000002</v>
      </c>
    </row>
    <row r="353" spans="2:6" x14ac:dyDescent="0.3">
      <c r="B353">
        <v>2471.7600000000002</v>
      </c>
      <c r="C353">
        <v>2700</v>
      </c>
      <c r="D353">
        <v>0.1021115550481989</v>
      </c>
      <c r="E353">
        <f t="shared" si="6"/>
        <v>228.23999999999978</v>
      </c>
      <c r="F353">
        <v>0.17956</v>
      </c>
    </row>
    <row r="354" spans="2:6" x14ac:dyDescent="0.3">
      <c r="B354">
        <v>2471.7600000000002</v>
      </c>
      <c r="C354">
        <v>2690</v>
      </c>
      <c r="D354">
        <v>0.1021115550481989</v>
      </c>
      <c r="E354">
        <f t="shared" si="6"/>
        <v>218.23999999999978</v>
      </c>
      <c r="F354">
        <v>0.18277499999999999</v>
      </c>
    </row>
    <row r="355" spans="2:6" x14ac:dyDescent="0.3">
      <c r="B355">
        <v>2471.7600000000002</v>
      </c>
      <c r="C355">
        <v>2685</v>
      </c>
      <c r="D355">
        <v>0.1021115550481989</v>
      </c>
      <c r="E355">
        <f t="shared" si="6"/>
        <v>213.23999999999978</v>
      </c>
      <c r="F355">
        <v>0.183555</v>
      </c>
    </row>
    <row r="356" spans="2:6" x14ac:dyDescent="0.3">
      <c r="B356">
        <v>2471.7600000000002</v>
      </c>
      <c r="C356">
        <v>2680</v>
      </c>
      <c r="D356">
        <v>0.1021115550481989</v>
      </c>
      <c r="E356">
        <f t="shared" si="6"/>
        <v>208.23999999999978</v>
      </c>
      <c r="F356">
        <v>0.184335</v>
      </c>
    </row>
    <row r="357" spans="2:6" x14ac:dyDescent="0.3">
      <c r="B357">
        <v>2471.7600000000002</v>
      </c>
      <c r="C357">
        <v>2675</v>
      </c>
      <c r="D357">
        <v>0.1021115550481989</v>
      </c>
      <c r="E357">
        <f t="shared" si="6"/>
        <v>203.23999999999978</v>
      </c>
      <c r="F357">
        <v>0.18603999999999998</v>
      </c>
    </row>
    <row r="358" spans="2:6" x14ac:dyDescent="0.3">
      <c r="B358">
        <v>2471.7600000000002</v>
      </c>
      <c r="C358">
        <v>2640</v>
      </c>
      <c r="D358">
        <v>0.1021115550481989</v>
      </c>
      <c r="E358">
        <f t="shared" si="6"/>
        <v>168.23999999999978</v>
      </c>
      <c r="F358">
        <v>0.19392500000000001</v>
      </c>
    </row>
    <row r="359" spans="2:6" x14ac:dyDescent="0.3">
      <c r="B359">
        <v>2471.7600000000002</v>
      </c>
      <c r="C359">
        <v>2630</v>
      </c>
      <c r="D359">
        <v>0.1021115550481989</v>
      </c>
      <c r="E359">
        <f t="shared" si="6"/>
        <v>158.23999999999978</v>
      </c>
      <c r="F359">
        <v>0.19559499999999999</v>
      </c>
    </row>
    <row r="360" spans="2:6" x14ac:dyDescent="0.3">
      <c r="B360">
        <v>2471.7600000000002</v>
      </c>
      <c r="C360">
        <v>2605</v>
      </c>
      <c r="D360">
        <v>0.1021115550481989</v>
      </c>
      <c r="E360">
        <f t="shared" si="6"/>
        <v>133.23999999999978</v>
      </c>
      <c r="F360">
        <v>0.201935</v>
      </c>
    </row>
    <row r="361" spans="2:6" x14ac:dyDescent="0.3">
      <c r="B361">
        <v>2471.7600000000002</v>
      </c>
      <c r="C361">
        <v>2585</v>
      </c>
      <c r="D361">
        <v>0.1021115550481989</v>
      </c>
      <c r="E361">
        <f t="shared" si="6"/>
        <v>113.23999999999978</v>
      </c>
      <c r="F361">
        <v>0.20721500000000001</v>
      </c>
    </row>
    <row r="362" spans="2:6" x14ac:dyDescent="0.3">
      <c r="B362">
        <v>2471.7600000000002</v>
      </c>
      <c r="C362">
        <v>2575</v>
      </c>
      <c r="D362">
        <v>0.1021115550481989</v>
      </c>
      <c r="E362">
        <f t="shared" si="6"/>
        <v>103.23999999999978</v>
      </c>
      <c r="F362">
        <v>0.209895</v>
      </c>
    </row>
    <row r="363" spans="2:6" x14ac:dyDescent="0.3">
      <c r="B363">
        <v>2471.7600000000002</v>
      </c>
      <c r="C363">
        <v>2565</v>
      </c>
      <c r="D363">
        <v>0.1021115550481989</v>
      </c>
      <c r="E363">
        <f t="shared" si="6"/>
        <v>93.239999999999782</v>
      </c>
      <c r="F363">
        <v>0.21241500000000002</v>
      </c>
    </row>
    <row r="364" spans="2:6" x14ac:dyDescent="0.3">
      <c r="B364">
        <v>2471.7600000000002</v>
      </c>
      <c r="C364">
        <v>2560</v>
      </c>
      <c r="D364">
        <v>0.1021115550481989</v>
      </c>
      <c r="E364">
        <f t="shared" si="6"/>
        <v>88.239999999999782</v>
      </c>
      <c r="F364">
        <v>0.21401000000000001</v>
      </c>
    </row>
    <row r="365" spans="2:6" x14ac:dyDescent="0.3">
      <c r="B365">
        <v>2471.7600000000002</v>
      </c>
      <c r="C365">
        <v>2555</v>
      </c>
      <c r="D365">
        <v>0.1021115550481989</v>
      </c>
      <c r="E365">
        <f t="shared" si="6"/>
        <v>83.239999999999782</v>
      </c>
      <c r="F365">
        <v>0.215555</v>
      </c>
    </row>
    <row r="366" spans="2:6" x14ac:dyDescent="0.3">
      <c r="B366">
        <v>2471.7600000000002</v>
      </c>
      <c r="C366">
        <v>2550</v>
      </c>
      <c r="D366">
        <v>0.1021115550481989</v>
      </c>
      <c r="E366">
        <f t="shared" si="6"/>
        <v>78.239999999999782</v>
      </c>
      <c r="F366">
        <v>0.21629500000000002</v>
      </c>
    </row>
    <row r="367" spans="2:6" x14ac:dyDescent="0.3">
      <c r="B367">
        <v>2471.7600000000002</v>
      </c>
      <c r="C367">
        <v>2535</v>
      </c>
      <c r="D367">
        <v>0.1021115550481989</v>
      </c>
      <c r="E367">
        <f t="shared" si="6"/>
        <v>63.239999999999782</v>
      </c>
      <c r="F367">
        <v>0.22093000000000002</v>
      </c>
    </row>
    <row r="368" spans="2:6" x14ac:dyDescent="0.3">
      <c r="B368">
        <v>2471.7600000000002</v>
      </c>
      <c r="C368">
        <v>2530</v>
      </c>
      <c r="D368">
        <v>0.1021115550481989</v>
      </c>
      <c r="E368">
        <f t="shared" si="6"/>
        <v>58.239999999999782</v>
      </c>
      <c r="F368">
        <v>0.22212999999999999</v>
      </c>
    </row>
    <row r="369" spans="2:6" x14ac:dyDescent="0.3">
      <c r="B369">
        <v>2471.7600000000002</v>
      </c>
      <c r="C369">
        <v>2505</v>
      </c>
      <c r="D369">
        <v>0.1021115550481989</v>
      </c>
      <c r="E369">
        <f t="shared" si="6"/>
        <v>33.239999999999782</v>
      </c>
      <c r="F369">
        <v>0.22941499999999998</v>
      </c>
    </row>
    <row r="370" spans="2:6" x14ac:dyDescent="0.3">
      <c r="B370">
        <v>2471.7600000000002</v>
      </c>
      <c r="C370">
        <v>2455</v>
      </c>
      <c r="D370">
        <v>0.1021115550481989</v>
      </c>
      <c r="E370">
        <f t="shared" si="6"/>
        <v>-16.760000000000218</v>
      </c>
      <c r="F370">
        <v>0.24406</v>
      </c>
    </row>
    <row r="371" spans="2:6" x14ac:dyDescent="0.3">
      <c r="B371">
        <v>2471.7600000000002</v>
      </c>
      <c r="C371">
        <v>2435</v>
      </c>
      <c r="D371">
        <v>0.1021115550481989</v>
      </c>
      <c r="E371">
        <f t="shared" si="6"/>
        <v>-36.760000000000218</v>
      </c>
      <c r="F371">
        <v>0.24987999999999999</v>
      </c>
    </row>
    <row r="372" spans="2:6" x14ac:dyDescent="0.3">
      <c r="B372">
        <v>2471.7600000000002</v>
      </c>
      <c r="C372">
        <v>2430</v>
      </c>
      <c r="D372">
        <v>0.1021115550481989</v>
      </c>
      <c r="E372">
        <f t="shared" si="6"/>
        <v>-41.760000000000218</v>
      </c>
      <c r="F372">
        <v>0.25169999999999998</v>
      </c>
    </row>
    <row r="373" spans="2:6" x14ac:dyDescent="0.3">
      <c r="B373">
        <v>2471.7600000000002</v>
      </c>
      <c r="C373">
        <v>2420</v>
      </c>
      <c r="D373">
        <v>0.1021115550481989</v>
      </c>
      <c r="E373">
        <f t="shared" si="6"/>
        <v>-51.760000000000218</v>
      </c>
      <c r="F373">
        <v>0.254575</v>
      </c>
    </row>
    <row r="374" spans="2:6" x14ac:dyDescent="0.3">
      <c r="B374">
        <v>2471.7600000000002</v>
      </c>
      <c r="C374">
        <v>2410</v>
      </c>
      <c r="D374">
        <v>0.1021115550481989</v>
      </c>
      <c r="E374">
        <f t="shared" si="6"/>
        <v>-61.760000000000218</v>
      </c>
      <c r="F374">
        <v>0.25711499999999998</v>
      </c>
    </row>
    <row r="375" spans="2:6" x14ac:dyDescent="0.3">
      <c r="B375">
        <v>2471.7600000000002</v>
      </c>
      <c r="C375">
        <v>2405</v>
      </c>
      <c r="D375">
        <v>0.1021115550481989</v>
      </c>
      <c r="E375">
        <f t="shared" si="6"/>
        <v>-66.760000000000218</v>
      </c>
      <c r="F375">
        <v>0.25801499999999999</v>
      </c>
    </row>
    <row r="376" spans="2:6" x14ac:dyDescent="0.3">
      <c r="B376">
        <v>2471.7600000000002</v>
      </c>
      <c r="C376">
        <v>2365</v>
      </c>
      <c r="D376">
        <v>0.1021115550481989</v>
      </c>
      <c r="E376">
        <f t="shared" si="6"/>
        <v>-106.76000000000022</v>
      </c>
      <c r="F376">
        <v>0.26914499999999997</v>
      </c>
    </row>
    <row r="377" spans="2:6" x14ac:dyDescent="0.3">
      <c r="B377">
        <v>2471.7600000000002</v>
      </c>
      <c r="C377">
        <v>3005</v>
      </c>
      <c r="D377">
        <v>0.12128963723997972</v>
      </c>
      <c r="E377">
        <f t="shared" si="6"/>
        <v>533.23999999999978</v>
      </c>
      <c r="F377">
        <v>0.10341499999999999</v>
      </c>
    </row>
    <row r="378" spans="2:6" x14ac:dyDescent="0.3">
      <c r="B378">
        <v>2471.7600000000002</v>
      </c>
      <c r="C378">
        <v>3090</v>
      </c>
      <c r="D378">
        <v>0.12128963723997972</v>
      </c>
      <c r="E378">
        <f t="shared" si="6"/>
        <v>618.23999999999978</v>
      </c>
      <c r="F378">
        <v>0.111625</v>
      </c>
    </row>
    <row r="379" spans="2:6" x14ac:dyDescent="0.3">
      <c r="B379">
        <v>2471.7600000000002</v>
      </c>
      <c r="C379">
        <v>2815</v>
      </c>
      <c r="D379">
        <v>0.12128963723997972</v>
      </c>
      <c r="E379">
        <f t="shared" si="6"/>
        <v>343.23999999999978</v>
      </c>
      <c r="F379">
        <v>9.3520000000000006E-2</v>
      </c>
    </row>
    <row r="380" spans="2:6" x14ac:dyDescent="0.3">
      <c r="B380">
        <v>2471.7600000000002</v>
      </c>
      <c r="C380">
        <v>2785</v>
      </c>
      <c r="D380">
        <v>0.12128963723997972</v>
      </c>
      <c r="E380">
        <f t="shared" si="6"/>
        <v>313.23999999999978</v>
      </c>
      <c r="F380">
        <v>9.3545000000000003E-2</v>
      </c>
    </row>
    <row r="381" spans="2:6" x14ac:dyDescent="0.3">
      <c r="B381">
        <v>2471.7600000000002</v>
      </c>
      <c r="C381">
        <v>2995</v>
      </c>
      <c r="D381">
        <v>0.12128963723997972</v>
      </c>
      <c r="E381">
        <f t="shared" si="6"/>
        <v>523.23999999999978</v>
      </c>
      <c r="F381">
        <v>0.10328499999999999</v>
      </c>
    </row>
    <row r="382" spans="2:6" x14ac:dyDescent="0.3">
      <c r="B382">
        <v>2471.7600000000002</v>
      </c>
      <c r="C382">
        <v>3100</v>
      </c>
      <c r="D382">
        <v>0.12128963723997972</v>
      </c>
      <c r="E382">
        <f t="shared" si="6"/>
        <v>628.23999999999978</v>
      </c>
      <c r="F382">
        <v>0.11333500000000001</v>
      </c>
    </row>
    <row r="383" spans="2:6" x14ac:dyDescent="0.3">
      <c r="B383">
        <v>2471.7600000000002</v>
      </c>
      <c r="C383">
        <v>2880</v>
      </c>
      <c r="D383">
        <v>0.12128963723997972</v>
      </c>
      <c r="E383">
        <f t="shared" si="6"/>
        <v>408.23999999999978</v>
      </c>
      <c r="F383">
        <v>9.5479999999999995E-2</v>
      </c>
    </row>
    <row r="384" spans="2:6" x14ac:dyDescent="0.3">
      <c r="B384">
        <v>2471.7600000000002</v>
      </c>
      <c r="C384">
        <v>2795</v>
      </c>
      <c r="D384">
        <v>0.12128963723997972</v>
      </c>
      <c r="E384">
        <f t="shared" si="6"/>
        <v>323.23999999999978</v>
      </c>
      <c r="F384">
        <v>9.4005000000000005E-2</v>
      </c>
    </row>
    <row r="385" spans="2:6" x14ac:dyDescent="0.3">
      <c r="B385">
        <v>2471.7600000000002</v>
      </c>
      <c r="C385">
        <v>2990</v>
      </c>
      <c r="D385">
        <v>0.12128963723997972</v>
      </c>
      <c r="E385">
        <f t="shared" si="6"/>
        <v>518.23999999999978</v>
      </c>
      <c r="F385">
        <v>0.10265000000000001</v>
      </c>
    </row>
    <row r="386" spans="2:6" x14ac:dyDescent="0.3">
      <c r="B386">
        <v>2471.7600000000002</v>
      </c>
      <c r="C386">
        <v>2935</v>
      </c>
      <c r="D386">
        <v>0.12128963723997972</v>
      </c>
      <c r="E386">
        <f t="shared" si="6"/>
        <v>463.23999999999978</v>
      </c>
      <c r="F386">
        <v>9.8739999999999994E-2</v>
      </c>
    </row>
    <row r="387" spans="2:6" x14ac:dyDescent="0.3">
      <c r="B387">
        <v>2471.7600000000002</v>
      </c>
      <c r="C387">
        <v>2845</v>
      </c>
      <c r="D387">
        <v>0.12128963723997972</v>
      </c>
      <c r="E387">
        <f t="shared" si="6"/>
        <v>373.23999999999978</v>
      </c>
      <c r="F387">
        <v>9.486E-2</v>
      </c>
    </row>
    <row r="388" spans="2:6" x14ac:dyDescent="0.3">
      <c r="B388">
        <v>2471.7600000000002</v>
      </c>
      <c r="C388">
        <v>2830</v>
      </c>
      <c r="D388">
        <v>0.12128963723997972</v>
      </c>
      <c r="E388">
        <f t="shared" si="6"/>
        <v>358.23999999999978</v>
      </c>
      <c r="F388">
        <v>9.4230000000000008E-2</v>
      </c>
    </row>
    <row r="389" spans="2:6" x14ac:dyDescent="0.3">
      <c r="B389">
        <v>2471.7600000000002</v>
      </c>
      <c r="C389">
        <v>2630</v>
      </c>
      <c r="D389">
        <v>0.12128963723997972</v>
      </c>
      <c r="E389">
        <f t="shared" si="6"/>
        <v>158.23999999999978</v>
      </c>
      <c r="F389">
        <v>0.19423499999999999</v>
      </c>
    </row>
    <row r="390" spans="2:6" x14ac:dyDescent="0.3">
      <c r="B390">
        <v>2471.7600000000002</v>
      </c>
      <c r="C390">
        <v>2400</v>
      </c>
      <c r="D390">
        <v>0.12128963723997972</v>
      </c>
      <c r="E390">
        <f t="shared" si="6"/>
        <v>-71.760000000000218</v>
      </c>
      <c r="F390">
        <v>0.254965</v>
      </c>
    </row>
    <row r="391" spans="2:6" x14ac:dyDescent="0.3">
      <c r="B391">
        <v>2471.7600000000002</v>
      </c>
      <c r="C391">
        <v>2200</v>
      </c>
      <c r="D391">
        <v>0.12128963723997972</v>
      </c>
      <c r="E391">
        <f t="shared" si="6"/>
        <v>-271.76000000000022</v>
      </c>
      <c r="F391">
        <v>0.304425</v>
      </c>
    </row>
    <row r="392" spans="2:6" x14ac:dyDescent="0.3">
      <c r="B392">
        <v>2471.7600000000002</v>
      </c>
      <c r="C392">
        <v>2150</v>
      </c>
      <c r="D392">
        <v>0.12128963723997972</v>
      </c>
      <c r="E392">
        <f t="shared" ref="E392:E455" si="7">C392-B392</f>
        <v>-321.76000000000022</v>
      </c>
      <c r="F392">
        <v>0.31688499999999997</v>
      </c>
    </row>
    <row r="393" spans="2:6" x14ac:dyDescent="0.3">
      <c r="B393">
        <v>2471.7600000000002</v>
      </c>
      <c r="C393">
        <v>2090</v>
      </c>
      <c r="D393">
        <v>0.12128963723997972</v>
      </c>
      <c r="E393">
        <f t="shared" si="7"/>
        <v>-381.76000000000022</v>
      </c>
      <c r="F393">
        <v>0.33292500000000003</v>
      </c>
    </row>
    <row r="394" spans="2:6" x14ac:dyDescent="0.3">
      <c r="B394">
        <v>2471.7600000000002</v>
      </c>
      <c r="C394">
        <v>1970</v>
      </c>
      <c r="D394">
        <v>0.12128963723997972</v>
      </c>
      <c r="E394">
        <f t="shared" si="7"/>
        <v>-501.76000000000022</v>
      </c>
      <c r="F394">
        <v>0.37916499999999997</v>
      </c>
    </row>
    <row r="395" spans="2:6" x14ac:dyDescent="0.3">
      <c r="B395">
        <v>2471.7600000000002</v>
      </c>
      <c r="C395">
        <v>2760</v>
      </c>
      <c r="D395">
        <v>0.15690607559614411</v>
      </c>
      <c r="E395">
        <f t="shared" si="7"/>
        <v>288.23999999999978</v>
      </c>
      <c r="F395">
        <v>9.1950000000000004E-2</v>
      </c>
    </row>
    <row r="396" spans="2:6" x14ac:dyDescent="0.3">
      <c r="B396">
        <v>2471.7600000000002</v>
      </c>
      <c r="C396">
        <v>2910</v>
      </c>
      <c r="D396">
        <v>0.15690607559614411</v>
      </c>
      <c r="E396">
        <f t="shared" si="7"/>
        <v>438.23999999999978</v>
      </c>
      <c r="F396">
        <v>9.2770000000000005E-2</v>
      </c>
    </row>
    <row r="397" spans="2:6" x14ac:dyDescent="0.3">
      <c r="B397">
        <v>2471.7600000000002</v>
      </c>
      <c r="C397">
        <v>2860</v>
      </c>
      <c r="D397">
        <v>0.15690607559614411</v>
      </c>
      <c r="E397">
        <f t="shared" si="7"/>
        <v>388.23999999999978</v>
      </c>
      <c r="F397">
        <v>9.1839999999999991E-2</v>
      </c>
    </row>
    <row r="398" spans="2:6" x14ac:dyDescent="0.3">
      <c r="B398">
        <v>2471.7600000000002</v>
      </c>
      <c r="C398">
        <v>2930</v>
      </c>
      <c r="D398">
        <v>0.15690607559614411</v>
      </c>
      <c r="E398">
        <f t="shared" si="7"/>
        <v>458.23999999999978</v>
      </c>
      <c r="F398">
        <v>9.3795000000000003E-2</v>
      </c>
    </row>
    <row r="399" spans="2:6" x14ac:dyDescent="0.3">
      <c r="B399">
        <v>2471.7600000000002</v>
      </c>
      <c r="C399">
        <v>2900</v>
      </c>
      <c r="D399">
        <v>0.15690607559614411</v>
      </c>
      <c r="E399">
        <f t="shared" si="7"/>
        <v>428.23999999999978</v>
      </c>
      <c r="F399">
        <v>9.2574999999999991E-2</v>
      </c>
    </row>
    <row r="400" spans="2:6" x14ac:dyDescent="0.3">
      <c r="B400">
        <v>2471.7600000000002</v>
      </c>
      <c r="C400">
        <v>2820</v>
      </c>
      <c r="D400">
        <v>0.15690607559614411</v>
      </c>
      <c r="E400">
        <f t="shared" si="7"/>
        <v>348.23999999999978</v>
      </c>
      <c r="F400">
        <v>9.1310000000000002E-2</v>
      </c>
    </row>
    <row r="401" spans="2:6" x14ac:dyDescent="0.3">
      <c r="B401">
        <v>2471.7600000000002</v>
      </c>
      <c r="C401">
        <v>2880</v>
      </c>
      <c r="D401">
        <v>0.15690607559614411</v>
      </c>
      <c r="E401">
        <f t="shared" si="7"/>
        <v>408.23999999999978</v>
      </c>
      <c r="F401">
        <v>9.2249999999999999E-2</v>
      </c>
    </row>
    <row r="402" spans="2:6" x14ac:dyDescent="0.3">
      <c r="B402">
        <v>2471.7600000000002</v>
      </c>
      <c r="C402">
        <v>3010</v>
      </c>
      <c r="D402">
        <v>0.15690607559614411</v>
      </c>
      <c r="E402">
        <f t="shared" si="7"/>
        <v>538.23999999999978</v>
      </c>
      <c r="F402">
        <v>9.6714999999999995E-2</v>
      </c>
    </row>
    <row r="403" spans="2:6" x14ac:dyDescent="0.3">
      <c r="B403">
        <v>2471.7600000000002</v>
      </c>
      <c r="C403">
        <v>2830</v>
      </c>
      <c r="D403">
        <v>0.15690607559614411</v>
      </c>
      <c r="E403">
        <f t="shared" si="7"/>
        <v>358.23999999999978</v>
      </c>
      <c r="F403">
        <v>9.1645000000000004E-2</v>
      </c>
    </row>
    <row r="404" spans="2:6" x14ac:dyDescent="0.3">
      <c r="B404">
        <v>2471.7600000000002</v>
      </c>
      <c r="C404">
        <v>2975</v>
      </c>
      <c r="D404">
        <v>0.15690607559614411</v>
      </c>
      <c r="E404">
        <f t="shared" si="7"/>
        <v>503.23999999999978</v>
      </c>
      <c r="F404">
        <v>9.5105000000000009E-2</v>
      </c>
    </row>
    <row r="405" spans="2:6" x14ac:dyDescent="0.3">
      <c r="B405">
        <v>2471.7600000000002</v>
      </c>
      <c r="C405">
        <v>2790</v>
      </c>
      <c r="D405">
        <v>0.15690607559614411</v>
      </c>
      <c r="E405">
        <f t="shared" si="7"/>
        <v>318.23999999999978</v>
      </c>
      <c r="F405">
        <v>9.1365000000000002E-2</v>
      </c>
    </row>
    <row r="406" spans="2:6" x14ac:dyDescent="0.3">
      <c r="B406">
        <v>2471.7600000000002</v>
      </c>
      <c r="C406">
        <v>2925</v>
      </c>
      <c r="D406">
        <v>0.15690607559614411</v>
      </c>
      <c r="E406">
        <f t="shared" si="7"/>
        <v>453.23999999999978</v>
      </c>
      <c r="F406">
        <v>9.4094999999999998E-2</v>
      </c>
    </row>
    <row r="407" spans="2:6" x14ac:dyDescent="0.3">
      <c r="B407">
        <v>2471.7600000000002</v>
      </c>
      <c r="C407">
        <v>3125</v>
      </c>
      <c r="D407">
        <v>0.15690607559614411</v>
      </c>
      <c r="E407">
        <f t="shared" si="7"/>
        <v>653.23999999999978</v>
      </c>
      <c r="F407">
        <v>0.10134</v>
      </c>
    </row>
    <row r="408" spans="2:6" x14ac:dyDescent="0.3">
      <c r="B408">
        <v>2471.7600000000002</v>
      </c>
      <c r="C408">
        <v>2755</v>
      </c>
      <c r="D408">
        <v>0.15690607559614411</v>
      </c>
      <c r="E408">
        <f t="shared" si="7"/>
        <v>283.23999999999978</v>
      </c>
      <c r="F408">
        <v>9.2085E-2</v>
      </c>
    </row>
    <row r="409" spans="2:6" x14ac:dyDescent="0.3">
      <c r="B409">
        <v>2471.7600000000002</v>
      </c>
      <c r="C409">
        <v>2810</v>
      </c>
      <c r="D409">
        <v>0.15690607559614411</v>
      </c>
      <c r="E409">
        <f t="shared" si="7"/>
        <v>338.23999999999978</v>
      </c>
      <c r="F409">
        <v>9.1700000000000004E-2</v>
      </c>
    </row>
    <row r="410" spans="2:6" x14ac:dyDescent="0.3">
      <c r="B410">
        <v>2471.7600000000002</v>
      </c>
      <c r="C410">
        <v>2940</v>
      </c>
      <c r="D410">
        <v>0.15690607559614411</v>
      </c>
      <c r="E410">
        <f t="shared" si="7"/>
        <v>468.23999999999978</v>
      </c>
      <c r="F410">
        <v>9.4375000000000001E-2</v>
      </c>
    </row>
    <row r="411" spans="2:6" x14ac:dyDescent="0.3">
      <c r="B411">
        <v>2471.7600000000002</v>
      </c>
      <c r="C411">
        <v>2730</v>
      </c>
      <c r="D411">
        <v>0.15690607559614411</v>
      </c>
      <c r="E411">
        <f t="shared" si="7"/>
        <v>258.23999999999978</v>
      </c>
      <c r="F411">
        <v>0.16178999999999999</v>
      </c>
    </row>
    <row r="412" spans="2:6" x14ac:dyDescent="0.3">
      <c r="B412">
        <v>2471.7600000000002</v>
      </c>
      <c r="C412">
        <v>2725</v>
      </c>
      <c r="D412">
        <v>0.15690607559614411</v>
      </c>
      <c r="E412">
        <f t="shared" si="7"/>
        <v>253.23999999999978</v>
      </c>
      <c r="F412">
        <v>0.163465</v>
      </c>
    </row>
    <row r="413" spans="2:6" x14ac:dyDescent="0.3">
      <c r="B413">
        <v>2471.7600000000002</v>
      </c>
      <c r="C413">
        <v>2690</v>
      </c>
      <c r="D413">
        <v>0.15690607559614411</v>
      </c>
      <c r="E413">
        <f t="shared" si="7"/>
        <v>218.23999999999978</v>
      </c>
      <c r="F413">
        <v>0.17394500000000002</v>
      </c>
    </row>
    <row r="414" spans="2:6" x14ac:dyDescent="0.3">
      <c r="B414">
        <v>2471.7600000000002</v>
      </c>
      <c r="C414">
        <v>2685</v>
      </c>
      <c r="D414">
        <v>0.15690607559614411</v>
      </c>
      <c r="E414">
        <f t="shared" si="7"/>
        <v>213.23999999999978</v>
      </c>
      <c r="F414">
        <v>0.17558000000000001</v>
      </c>
    </row>
    <row r="415" spans="2:6" x14ac:dyDescent="0.3">
      <c r="B415">
        <v>2471.7600000000002</v>
      </c>
      <c r="C415">
        <v>2670</v>
      </c>
      <c r="D415">
        <v>0.15690607559614411</v>
      </c>
      <c r="E415">
        <f t="shared" si="7"/>
        <v>198.23999999999978</v>
      </c>
      <c r="F415">
        <v>0.17958000000000002</v>
      </c>
    </row>
    <row r="416" spans="2:6" x14ac:dyDescent="0.3">
      <c r="B416">
        <v>2471.7600000000002</v>
      </c>
      <c r="C416">
        <v>2665</v>
      </c>
      <c r="D416">
        <v>0.15690607559614411</v>
      </c>
      <c r="E416">
        <f t="shared" si="7"/>
        <v>193.23999999999978</v>
      </c>
      <c r="F416">
        <v>0.18059500000000001</v>
      </c>
    </row>
    <row r="417" spans="2:6" x14ac:dyDescent="0.3">
      <c r="B417">
        <v>2471.7600000000002</v>
      </c>
      <c r="C417">
        <v>2660</v>
      </c>
      <c r="D417">
        <v>0.15690607559614411</v>
      </c>
      <c r="E417">
        <f t="shared" si="7"/>
        <v>188.23999999999978</v>
      </c>
      <c r="F417">
        <v>0.18208000000000002</v>
      </c>
    </row>
    <row r="418" spans="2:6" x14ac:dyDescent="0.3">
      <c r="B418">
        <v>2471.7600000000002</v>
      </c>
      <c r="C418">
        <v>2645</v>
      </c>
      <c r="D418">
        <v>0.15690607559614411</v>
      </c>
      <c r="E418">
        <f t="shared" si="7"/>
        <v>173.23999999999978</v>
      </c>
      <c r="F418">
        <v>0.18482999999999999</v>
      </c>
    </row>
    <row r="419" spans="2:6" x14ac:dyDescent="0.3">
      <c r="B419">
        <v>2471.7600000000002</v>
      </c>
      <c r="C419">
        <v>2605</v>
      </c>
      <c r="D419">
        <v>0.15690607559614411</v>
      </c>
      <c r="E419">
        <f t="shared" si="7"/>
        <v>133.23999999999978</v>
      </c>
      <c r="F419">
        <v>0.19462000000000002</v>
      </c>
    </row>
    <row r="420" spans="2:6" x14ac:dyDescent="0.3">
      <c r="B420">
        <v>2471.7600000000002</v>
      </c>
      <c r="C420">
        <v>2590</v>
      </c>
      <c r="D420">
        <v>0.15690607559614411</v>
      </c>
      <c r="E420">
        <f t="shared" si="7"/>
        <v>118.23999999999978</v>
      </c>
      <c r="F420">
        <v>0.19844499999999998</v>
      </c>
    </row>
    <row r="421" spans="2:6" x14ac:dyDescent="0.3">
      <c r="B421">
        <v>2471.7600000000002</v>
      </c>
      <c r="C421">
        <v>2565</v>
      </c>
      <c r="D421">
        <v>0.15690607559614411</v>
      </c>
      <c r="E421">
        <f t="shared" si="7"/>
        <v>93.239999999999782</v>
      </c>
      <c r="F421">
        <v>0.204565</v>
      </c>
    </row>
    <row r="422" spans="2:6" x14ac:dyDescent="0.3">
      <c r="B422">
        <v>2471.7600000000002</v>
      </c>
      <c r="C422">
        <v>2560</v>
      </c>
      <c r="D422">
        <v>0.15690607559614411</v>
      </c>
      <c r="E422">
        <f t="shared" si="7"/>
        <v>88.239999999999782</v>
      </c>
      <c r="F422">
        <v>0.205655</v>
      </c>
    </row>
    <row r="423" spans="2:6" x14ac:dyDescent="0.3">
      <c r="B423">
        <v>2471.7600000000002</v>
      </c>
      <c r="C423">
        <v>2495</v>
      </c>
      <c r="D423">
        <v>0.15690607559614411</v>
      </c>
      <c r="E423">
        <f t="shared" si="7"/>
        <v>23.239999999999782</v>
      </c>
      <c r="F423">
        <v>0.221965</v>
      </c>
    </row>
    <row r="424" spans="2:6" x14ac:dyDescent="0.3">
      <c r="B424">
        <v>2471.7600000000002</v>
      </c>
      <c r="C424">
        <v>2485</v>
      </c>
      <c r="D424">
        <v>0.15690607559614411</v>
      </c>
      <c r="E424">
        <f t="shared" si="7"/>
        <v>13.239999999999782</v>
      </c>
      <c r="F424">
        <v>0.22445999999999999</v>
      </c>
    </row>
    <row r="425" spans="2:6" x14ac:dyDescent="0.3">
      <c r="B425">
        <v>2471.7600000000002</v>
      </c>
      <c r="C425">
        <v>2425</v>
      </c>
      <c r="D425">
        <v>0.15690607559614411</v>
      </c>
      <c r="E425">
        <f t="shared" si="7"/>
        <v>-46.760000000000218</v>
      </c>
      <c r="F425">
        <v>0.240315</v>
      </c>
    </row>
    <row r="426" spans="2:6" x14ac:dyDescent="0.3">
      <c r="B426">
        <v>2471.7600000000002</v>
      </c>
      <c r="C426">
        <v>2395</v>
      </c>
      <c r="D426">
        <v>0.15690607559614411</v>
      </c>
      <c r="E426">
        <f t="shared" si="7"/>
        <v>-76.760000000000218</v>
      </c>
      <c r="F426">
        <v>0.24729000000000001</v>
      </c>
    </row>
    <row r="427" spans="2:6" x14ac:dyDescent="0.3">
      <c r="B427">
        <v>2471.7600000000002</v>
      </c>
      <c r="C427">
        <v>2385</v>
      </c>
      <c r="D427">
        <v>0.15690607559614411</v>
      </c>
      <c r="E427">
        <f t="shared" si="7"/>
        <v>-86.760000000000218</v>
      </c>
      <c r="F427">
        <v>0.24995999999999999</v>
      </c>
    </row>
    <row r="428" spans="2:6" x14ac:dyDescent="0.3">
      <c r="B428">
        <v>2471.7600000000002</v>
      </c>
      <c r="C428">
        <v>2370</v>
      </c>
      <c r="D428">
        <v>0.15690607559614411</v>
      </c>
      <c r="E428">
        <f t="shared" si="7"/>
        <v>-101.76000000000022</v>
      </c>
      <c r="F428">
        <v>0.25377500000000003</v>
      </c>
    </row>
    <row r="429" spans="2:6" x14ac:dyDescent="0.3">
      <c r="B429">
        <v>2471.7600000000002</v>
      </c>
      <c r="C429">
        <v>2355</v>
      </c>
      <c r="D429">
        <v>0.15690607559614411</v>
      </c>
      <c r="E429">
        <f t="shared" si="7"/>
        <v>-116.76000000000022</v>
      </c>
      <c r="F429">
        <v>0.25669500000000001</v>
      </c>
    </row>
    <row r="430" spans="2:6" x14ac:dyDescent="0.3">
      <c r="B430">
        <v>2471.7600000000002</v>
      </c>
      <c r="C430">
        <v>2260</v>
      </c>
      <c r="D430">
        <v>0.15690607559614411</v>
      </c>
      <c r="E430">
        <f t="shared" si="7"/>
        <v>-211.76000000000022</v>
      </c>
      <c r="F430">
        <v>0.27985500000000002</v>
      </c>
    </row>
    <row r="431" spans="2:6" x14ac:dyDescent="0.3">
      <c r="B431">
        <v>2471.7600000000002</v>
      </c>
      <c r="C431">
        <v>2245</v>
      </c>
      <c r="D431">
        <v>0.15690607559614411</v>
      </c>
      <c r="E431">
        <f t="shared" si="7"/>
        <v>-226.76000000000022</v>
      </c>
      <c r="F431">
        <v>0.28206999999999999</v>
      </c>
    </row>
    <row r="432" spans="2:6" x14ac:dyDescent="0.3">
      <c r="B432">
        <v>2471.7600000000002</v>
      </c>
      <c r="C432">
        <v>2225</v>
      </c>
      <c r="D432">
        <v>0.15690607559614411</v>
      </c>
      <c r="E432">
        <f t="shared" si="7"/>
        <v>-246.76000000000022</v>
      </c>
      <c r="F432">
        <v>0.28694500000000001</v>
      </c>
    </row>
    <row r="433" spans="2:6" x14ac:dyDescent="0.3">
      <c r="B433">
        <v>2471.7600000000002</v>
      </c>
      <c r="C433">
        <v>2790</v>
      </c>
      <c r="D433">
        <v>0.19788781075596146</v>
      </c>
      <c r="E433">
        <f t="shared" si="7"/>
        <v>318.23999999999978</v>
      </c>
      <c r="F433">
        <v>9.0804999999999997E-2</v>
      </c>
    </row>
    <row r="434" spans="2:6" x14ac:dyDescent="0.3">
      <c r="B434">
        <v>2471.7600000000002</v>
      </c>
      <c r="C434">
        <v>2910</v>
      </c>
      <c r="D434">
        <v>0.19788781075596146</v>
      </c>
      <c r="E434">
        <f t="shared" si="7"/>
        <v>438.23999999999978</v>
      </c>
      <c r="F434">
        <v>9.1934999999999989E-2</v>
      </c>
    </row>
    <row r="435" spans="2:6" x14ac:dyDescent="0.3">
      <c r="B435">
        <v>2471.7600000000002</v>
      </c>
      <c r="C435">
        <v>2770</v>
      </c>
      <c r="D435">
        <v>0.19788781075596146</v>
      </c>
      <c r="E435">
        <f t="shared" si="7"/>
        <v>298.23999999999978</v>
      </c>
      <c r="F435">
        <v>9.1090000000000004E-2</v>
      </c>
    </row>
    <row r="436" spans="2:6" x14ac:dyDescent="0.3">
      <c r="B436">
        <v>2471.7600000000002</v>
      </c>
      <c r="C436">
        <v>2795</v>
      </c>
      <c r="D436">
        <v>0.19788781075596146</v>
      </c>
      <c r="E436">
        <f t="shared" si="7"/>
        <v>323.23999999999978</v>
      </c>
      <c r="F436">
        <v>9.0690000000000007E-2</v>
      </c>
    </row>
    <row r="437" spans="2:6" x14ac:dyDescent="0.3">
      <c r="B437">
        <v>2471.7600000000002</v>
      </c>
      <c r="C437">
        <v>2935</v>
      </c>
      <c r="D437">
        <v>0.19788781075596146</v>
      </c>
      <c r="E437">
        <f t="shared" si="7"/>
        <v>463.23999999999978</v>
      </c>
      <c r="F437">
        <v>9.2364999999999989E-2</v>
      </c>
    </row>
    <row r="438" spans="2:6" x14ac:dyDescent="0.3">
      <c r="B438">
        <v>2471.7600000000002</v>
      </c>
      <c r="C438">
        <v>2805</v>
      </c>
      <c r="D438">
        <v>0.19788781075596146</v>
      </c>
      <c r="E438">
        <f t="shared" si="7"/>
        <v>333.23999999999978</v>
      </c>
      <c r="F438">
        <v>9.103E-2</v>
      </c>
    </row>
    <row r="439" spans="2:6" x14ac:dyDescent="0.3">
      <c r="B439">
        <v>2471.7600000000002</v>
      </c>
      <c r="C439">
        <v>2895</v>
      </c>
      <c r="D439">
        <v>0.19788781075596146</v>
      </c>
      <c r="E439">
        <f t="shared" si="7"/>
        <v>423.23999999999978</v>
      </c>
      <c r="F439">
        <v>9.144999999999999E-2</v>
      </c>
    </row>
    <row r="440" spans="2:6" x14ac:dyDescent="0.3">
      <c r="B440">
        <v>2471.7600000000002</v>
      </c>
      <c r="C440">
        <v>3020</v>
      </c>
      <c r="D440">
        <v>0.19788781075596146</v>
      </c>
      <c r="E440">
        <f t="shared" si="7"/>
        <v>548.23999999999978</v>
      </c>
      <c r="F440">
        <v>9.4954999999999998E-2</v>
      </c>
    </row>
    <row r="441" spans="2:6" x14ac:dyDescent="0.3">
      <c r="B441">
        <v>2471.7600000000002</v>
      </c>
      <c r="C441">
        <v>2815</v>
      </c>
      <c r="D441">
        <v>0.19788781075596146</v>
      </c>
      <c r="E441">
        <f t="shared" si="7"/>
        <v>343.23999999999978</v>
      </c>
      <c r="F441">
        <v>9.0995000000000006E-2</v>
      </c>
    </row>
    <row r="442" spans="2:6" x14ac:dyDescent="0.3">
      <c r="B442">
        <v>2471.7600000000002</v>
      </c>
      <c r="C442">
        <v>2880</v>
      </c>
      <c r="D442">
        <v>0.19788781075596146</v>
      </c>
      <c r="E442">
        <f t="shared" si="7"/>
        <v>408.23999999999978</v>
      </c>
      <c r="F442">
        <v>9.1569999999999999E-2</v>
      </c>
    </row>
    <row r="443" spans="2:6" x14ac:dyDescent="0.3">
      <c r="B443">
        <v>2471.7600000000002</v>
      </c>
      <c r="C443">
        <v>2755</v>
      </c>
      <c r="D443">
        <v>0.19788781075596146</v>
      </c>
      <c r="E443">
        <f t="shared" si="7"/>
        <v>283.23999999999978</v>
      </c>
      <c r="F443">
        <v>9.1975000000000001E-2</v>
      </c>
    </row>
    <row r="444" spans="2:6" x14ac:dyDescent="0.3">
      <c r="B444">
        <v>2471.7600000000002</v>
      </c>
      <c r="C444">
        <v>3025</v>
      </c>
      <c r="D444">
        <v>0.19788781075596146</v>
      </c>
      <c r="E444">
        <f t="shared" si="7"/>
        <v>553.23999999999978</v>
      </c>
      <c r="F444">
        <v>9.5039999999999999E-2</v>
      </c>
    </row>
    <row r="445" spans="2:6" x14ac:dyDescent="0.3">
      <c r="B445">
        <v>2471.7600000000002</v>
      </c>
      <c r="C445">
        <v>2810</v>
      </c>
      <c r="D445">
        <v>0.19788781075596146</v>
      </c>
      <c r="E445">
        <f t="shared" si="7"/>
        <v>338.23999999999978</v>
      </c>
      <c r="F445">
        <v>9.0819999999999998E-2</v>
      </c>
    </row>
    <row r="446" spans="2:6" x14ac:dyDescent="0.3">
      <c r="B446">
        <v>2471.7600000000002</v>
      </c>
      <c r="C446">
        <v>2765</v>
      </c>
      <c r="D446">
        <v>0.19788781075596146</v>
      </c>
      <c r="E446">
        <f t="shared" si="7"/>
        <v>293.23999999999978</v>
      </c>
      <c r="F446">
        <v>9.1499999999999998E-2</v>
      </c>
    </row>
    <row r="447" spans="2:6" x14ac:dyDescent="0.3">
      <c r="B447">
        <v>2471.7600000000002</v>
      </c>
      <c r="C447">
        <v>2745</v>
      </c>
      <c r="D447">
        <v>0.19788781075596146</v>
      </c>
      <c r="E447">
        <f t="shared" si="7"/>
        <v>273.23999999999978</v>
      </c>
      <c r="F447">
        <v>0.14898500000000001</v>
      </c>
    </row>
    <row r="448" spans="2:6" x14ac:dyDescent="0.3">
      <c r="B448">
        <v>2471.7600000000002</v>
      </c>
      <c r="C448">
        <v>2730</v>
      </c>
      <c r="D448">
        <v>0.19788781075596146</v>
      </c>
      <c r="E448">
        <f t="shared" si="7"/>
        <v>258.23999999999978</v>
      </c>
      <c r="F448">
        <v>0.15820000000000001</v>
      </c>
    </row>
    <row r="449" spans="2:6" x14ac:dyDescent="0.3">
      <c r="B449">
        <v>2471.7600000000002</v>
      </c>
      <c r="C449">
        <v>2720</v>
      </c>
      <c r="D449">
        <v>0.19788781075596146</v>
      </c>
      <c r="E449">
        <f t="shared" si="7"/>
        <v>248.23999999999978</v>
      </c>
      <c r="F449">
        <v>0.16244500000000001</v>
      </c>
    </row>
    <row r="450" spans="2:6" x14ac:dyDescent="0.3">
      <c r="B450">
        <v>2471.7600000000002</v>
      </c>
      <c r="C450">
        <v>2695</v>
      </c>
      <c r="D450">
        <v>0.19788781075596146</v>
      </c>
      <c r="E450">
        <f t="shared" si="7"/>
        <v>223.23999999999978</v>
      </c>
      <c r="F450">
        <v>0.17047499999999999</v>
      </c>
    </row>
    <row r="451" spans="2:6" x14ac:dyDescent="0.3">
      <c r="B451">
        <v>2471.7600000000002</v>
      </c>
      <c r="C451">
        <v>2685</v>
      </c>
      <c r="D451">
        <v>0.19788781075596146</v>
      </c>
      <c r="E451">
        <f t="shared" si="7"/>
        <v>213.23999999999978</v>
      </c>
      <c r="F451">
        <v>0.17294999999999999</v>
      </c>
    </row>
    <row r="452" spans="2:6" x14ac:dyDescent="0.3">
      <c r="B452">
        <v>2471.7600000000002</v>
      </c>
      <c r="C452">
        <v>2675</v>
      </c>
      <c r="D452">
        <v>0.19788781075596146</v>
      </c>
      <c r="E452">
        <f t="shared" si="7"/>
        <v>203.23999999999978</v>
      </c>
      <c r="F452">
        <v>0.175095</v>
      </c>
    </row>
    <row r="453" spans="2:6" x14ac:dyDescent="0.3">
      <c r="B453">
        <v>2471.7600000000002</v>
      </c>
      <c r="C453">
        <v>2665</v>
      </c>
      <c r="D453">
        <v>0.19788781075596146</v>
      </c>
      <c r="E453">
        <f t="shared" si="7"/>
        <v>193.23999999999978</v>
      </c>
      <c r="F453">
        <v>0.177845</v>
      </c>
    </row>
    <row r="454" spans="2:6" x14ac:dyDescent="0.3">
      <c r="B454">
        <v>2471.7600000000002</v>
      </c>
      <c r="C454">
        <v>2655</v>
      </c>
      <c r="D454">
        <v>0.19788781075596146</v>
      </c>
      <c r="E454">
        <f t="shared" si="7"/>
        <v>183.23999999999978</v>
      </c>
      <c r="F454">
        <v>0.18035499999999999</v>
      </c>
    </row>
    <row r="455" spans="2:6" x14ac:dyDescent="0.3">
      <c r="B455">
        <v>2471.7600000000002</v>
      </c>
      <c r="C455">
        <v>2635</v>
      </c>
      <c r="D455">
        <v>0.19788781075596146</v>
      </c>
      <c r="E455">
        <f t="shared" si="7"/>
        <v>163.23999999999978</v>
      </c>
      <c r="F455">
        <v>0.185005</v>
      </c>
    </row>
    <row r="456" spans="2:6" x14ac:dyDescent="0.3">
      <c r="B456">
        <v>2471.7600000000002</v>
      </c>
      <c r="C456">
        <v>2595</v>
      </c>
      <c r="D456">
        <v>0.19788781075596146</v>
      </c>
      <c r="E456">
        <f t="shared" ref="E456:E519" si="8">C456-B456</f>
        <v>123.23999999999978</v>
      </c>
      <c r="F456">
        <v>0.194465</v>
      </c>
    </row>
    <row r="457" spans="2:6" x14ac:dyDescent="0.3">
      <c r="B457">
        <v>2471.7600000000002</v>
      </c>
      <c r="C457">
        <v>2565</v>
      </c>
      <c r="D457">
        <v>0.19788781075596146</v>
      </c>
      <c r="E457">
        <f t="shared" si="8"/>
        <v>93.239999999999782</v>
      </c>
      <c r="F457">
        <v>0.20197500000000002</v>
      </c>
    </row>
    <row r="458" spans="2:6" x14ac:dyDescent="0.3">
      <c r="B458">
        <v>2471.7600000000002</v>
      </c>
      <c r="C458">
        <v>2555</v>
      </c>
      <c r="D458">
        <v>0.19788781075596146</v>
      </c>
      <c r="E458">
        <f t="shared" si="8"/>
        <v>83.239999999999782</v>
      </c>
      <c r="F458">
        <v>0.20402999999999999</v>
      </c>
    </row>
    <row r="459" spans="2:6" x14ac:dyDescent="0.3">
      <c r="B459">
        <v>2471.7600000000002</v>
      </c>
      <c r="C459">
        <v>2410</v>
      </c>
      <c r="D459">
        <v>0.19788781075596146</v>
      </c>
      <c r="E459">
        <f t="shared" si="8"/>
        <v>-61.760000000000218</v>
      </c>
      <c r="F459">
        <v>0.23965</v>
      </c>
    </row>
    <row r="460" spans="2:6" x14ac:dyDescent="0.3">
      <c r="B460">
        <v>2471.7600000000002</v>
      </c>
      <c r="C460">
        <v>2395</v>
      </c>
      <c r="D460">
        <v>0.19788781075596146</v>
      </c>
      <c r="E460">
        <f t="shared" si="8"/>
        <v>-76.760000000000218</v>
      </c>
      <c r="F460">
        <v>0.24279000000000001</v>
      </c>
    </row>
    <row r="461" spans="2:6" x14ac:dyDescent="0.3">
      <c r="B461">
        <v>2471.7600000000002</v>
      </c>
      <c r="C461">
        <v>2375</v>
      </c>
      <c r="D461">
        <v>0.19788781075596146</v>
      </c>
      <c r="E461">
        <f t="shared" si="8"/>
        <v>-96.760000000000218</v>
      </c>
      <c r="F461">
        <v>0.24760500000000002</v>
      </c>
    </row>
    <row r="462" spans="2:6" x14ac:dyDescent="0.3">
      <c r="B462">
        <v>2471.7600000000002</v>
      </c>
      <c r="C462">
        <v>2315</v>
      </c>
      <c r="D462">
        <v>0.19788781075596146</v>
      </c>
      <c r="E462">
        <f t="shared" si="8"/>
        <v>-156.76000000000022</v>
      </c>
      <c r="F462">
        <v>0.26035000000000003</v>
      </c>
    </row>
    <row r="463" spans="2:6" x14ac:dyDescent="0.3">
      <c r="B463">
        <v>2471.7600000000002</v>
      </c>
      <c r="C463">
        <v>2295</v>
      </c>
      <c r="D463">
        <v>0.19788781075596146</v>
      </c>
      <c r="E463">
        <f t="shared" si="8"/>
        <v>-176.76000000000022</v>
      </c>
      <c r="F463">
        <v>0.26529999999999998</v>
      </c>
    </row>
    <row r="464" spans="2:6" x14ac:dyDescent="0.3">
      <c r="B464">
        <v>2471.7600000000002</v>
      </c>
      <c r="C464">
        <v>2100</v>
      </c>
      <c r="D464">
        <v>0.19788781075596146</v>
      </c>
      <c r="E464">
        <f t="shared" si="8"/>
        <v>-371.76000000000022</v>
      </c>
      <c r="F464">
        <v>0.30509999999999998</v>
      </c>
    </row>
    <row r="465" spans="2:6" x14ac:dyDescent="0.3">
      <c r="B465">
        <v>2471.7600000000002</v>
      </c>
      <c r="C465">
        <v>2980</v>
      </c>
      <c r="D465">
        <v>0.23624397513952311</v>
      </c>
      <c r="E465">
        <f t="shared" si="8"/>
        <v>508.23999999999978</v>
      </c>
      <c r="F465">
        <v>9.1409999999999991E-2</v>
      </c>
    </row>
    <row r="466" spans="2:6" x14ac:dyDescent="0.3">
      <c r="B466">
        <v>2471.7600000000002</v>
      </c>
      <c r="C466">
        <v>2765</v>
      </c>
      <c r="D466">
        <v>0.23624397513952311</v>
      </c>
      <c r="E466">
        <f t="shared" si="8"/>
        <v>293.23999999999978</v>
      </c>
      <c r="F466">
        <v>9.1225000000000001E-2</v>
      </c>
    </row>
    <row r="467" spans="2:6" x14ac:dyDescent="0.3">
      <c r="B467">
        <v>2471.7600000000002</v>
      </c>
      <c r="C467">
        <v>2975</v>
      </c>
      <c r="D467">
        <v>0.23624397513952311</v>
      </c>
      <c r="E467">
        <f t="shared" si="8"/>
        <v>503.23999999999978</v>
      </c>
      <c r="F467">
        <v>9.1429999999999997E-2</v>
      </c>
    </row>
    <row r="468" spans="2:6" x14ac:dyDescent="0.3">
      <c r="B468">
        <v>2471.7600000000002</v>
      </c>
      <c r="C468">
        <v>2900</v>
      </c>
      <c r="D468">
        <v>0.23624397513952311</v>
      </c>
      <c r="E468">
        <f t="shared" si="8"/>
        <v>428.23999999999978</v>
      </c>
      <c r="F468">
        <v>8.9549999999999991E-2</v>
      </c>
    </row>
    <row r="469" spans="2:6" x14ac:dyDescent="0.3">
      <c r="B469">
        <v>2471.7600000000002</v>
      </c>
      <c r="C469">
        <v>2780</v>
      </c>
      <c r="D469">
        <v>0.23624397513952311</v>
      </c>
      <c r="E469">
        <f t="shared" si="8"/>
        <v>308.23999999999978</v>
      </c>
      <c r="F469">
        <v>9.0495000000000006E-2</v>
      </c>
    </row>
    <row r="470" spans="2:6" x14ac:dyDescent="0.3">
      <c r="B470">
        <v>2471.7600000000002</v>
      </c>
      <c r="C470">
        <v>2790</v>
      </c>
      <c r="D470">
        <v>0.23624397513952311</v>
      </c>
      <c r="E470">
        <f t="shared" si="8"/>
        <v>318.23999999999978</v>
      </c>
      <c r="F470">
        <v>9.0435000000000001E-2</v>
      </c>
    </row>
    <row r="471" spans="2:6" x14ac:dyDescent="0.3">
      <c r="B471">
        <v>2471.7600000000002</v>
      </c>
      <c r="C471">
        <v>3000</v>
      </c>
      <c r="D471">
        <v>0.23624397513952311</v>
      </c>
      <c r="E471">
        <f t="shared" si="8"/>
        <v>528.23999999999978</v>
      </c>
      <c r="F471">
        <v>9.157499999999999E-2</v>
      </c>
    </row>
    <row r="472" spans="2:6" x14ac:dyDescent="0.3">
      <c r="B472">
        <v>2471.7600000000002</v>
      </c>
      <c r="C472">
        <v>2770</v>
      </c>
      <c r="D472">
        <v>0.23624397513952311</v>
      </c>
      <c r="E472">
        <f t="shared" si="8"/>
        <v>298.23999999999978</v>
      </c>
      <c r="F472">
        <v>9.0749999999999997E-2</v>
      </c>
    </row>
    <row r="473" spans="2:6" x14ac:dyDescent="0.3">
      <c r="B473">
        <v>2471.7600000000002</v>
      </c>
      <c r="C473">
        <v>2935</v>
      </c>
      <c r="D473">
        <v>0.23624397513952311</v>
      </c>
      <c r="E473">
        <f t="shared" si="8"/>
        <v>463.23999999999978</v>
      </c>
      <c r="F473">
        <v>9.0355000000000005E-2</v>
      </c>
    </row>
    <row r="474" spans="2:6" x14ac:dyDescent="0.3">
      <c r="B474">
        <v>2471.7600000000002</v>
      </c>
      <c r="C474">
        <v>2775</v>
      </c>
      <c r="D474">
        <v>0.23624397513952311</v>
      </c>
      <c r="E474">
        <f t="shared" si="8"/>
        <v>303.23999999999978</v>
      </c>
      <c r="F474">
        <v>9.0664999999999996E-2</v>
      </c>
    </row>
    <row r="475" spans="2:6" x14ac:dyDescent="0.3">
      <c r="B475">
        <v>2471.7600000000002</v>
      </c>
      <c r="C475">
        <v>2870</v>
      </c>
      <c r="D475">
        <v>0.23624397513952311</v>
      </c>
      <c r="E475">
        <f t="shared" si="8"/>
        <v>398.23999999999978</v>
      </c>
      <c r="F475">
        <v>8.9654999999999999E-2</v>
      </c>
    </row>
    <row r="476" spans="2:6" x14ac:dyDescent="0.3">
      <c r="B476">
        <v>2471.7600000000002</v>
      </c>
      <c r="C476">
        <v>2910</v>
      </c>
      <c r="D476">
        <v>0.23624397513952311</v>
      </c>
      <c r="E476">
        <f t="shared" si="8"/>
        <v>438.23999999999978</v>
      </c>
      <c r="F476">
        <v>9.0145000000000003E-2</v>
      </c>
    </row>
    <row r="477" spans="2:6" x14ac:dyDescent="0.3">
      <c r="B477">
        <v>2471.7600000000002</v>
      </c>
      <c r="C477">
        <v>2820</v>
      </c>
      <c r="D477">
        <v>0.23624397513952311</v>
      </c>
      <c r="E477">
        <f t="shared" si="8"/>
        <v>348.23999999999978</v>
      </c>
      <c r="F477">
        <v>9.003499999999999E-2</v>
      </c>
    </row>
    <row r="478" spans="2:6" x14ac:dyDescent="0.3">
      <c r="B478">
        <v>2471.7600000000002</v>
      </c>
      <c r="C478">
        <v>2955</v>
      </c>
      <c r="D478">
        <v>0.23624397513952311</v>
      </c>
      <c r="E478">
        <f t="shared" si="8"/>
        <v>483.23999999999978</v>
      </c>
      <c r="F478">
        <v>9.1179999999999997E-2</v>
      </c>
    </row>
    <row r="479" spans="2:6" x14ac:dyDescent="0.3">
      <c r="B479">
        <v>2471.7600000000002</v>
      </c>
      <c r="C479">
        <v>2860</v>
      </c>
      <c r="D479">
        <v>0.23624397513952311</v>
      </c>
      <c r="E479">
        <f t="shared" si="8"/>
        <v>388.23999999999978</v>
      </c>
      <c r="F479">
        <v>8.9634999999999992E-2</v>
      </c>
    </row>
    <row r="480" spans="2:6" x14ac:dyDescent="0.3">
      <c r="B480">
        <v>2471.7600000000002</v>
      </c>
      <c r="C480">
        <v>2880</v>
      </c>
      <c r="D480">
        <v>0.23624397513952311</v>
      </c>
      <c r="E480">
        <f t="shared" si="8"/>
        <v>408.23999999999978</v>
      </c>
      <c r="F480">
        <v>8.9935000000000001E-2</v>
      </c>
    </row>
    <row r="481" spans="2:6" x14ac:dyDescent="0.3">
      <c r="B481">
        <v>2471.7600000000002</v>
      </c>
      <c r="C481">
        <v>2755</v>
      </c>
      <c r="D481">
        <v>0.23624397513952311</v>
      </c>
      <c r="E481">
        <f t="shared" si="8"/>
        <v>283.23999999999978</v>
      </c>
      <c r="F481">
        <v>0.14529</v>
      </c>
    </row>
    <row r="482" spans="2:6" x14ac:dyDescent="0.3">
      <c r="B482">
        <v>2471.7600000000002</v>
      </c>
      <c r="C482">
        <v>2745</v>
      </c>
      <c r="D482">
        <v>0.23624397513952311</v>
      </c>
      <c r="E482">
        <f t="shared" si="8"/>
        <v>273.23999999999978</v>
      </c>
      <c r="F482">
        <v>0.15274500000000002</v>
      </c>
    </row>
    <row r="483" spans="2:6" x14ac:dyDescent="0.3">
      <c r="B483">
        <v>2471.7600000000002</v>
      </c>
      <c r="C483">
        <v>2735</v>
      </c>
      <c r="D483">
        <v>0.23624397513952311</v>
      </c>
      <c r="E483">
        <f t="shared" si="8"/>
        <v>263.23999999999978</v>
      </c>
      <c r="F483">
        <v>0.156945</v>
      </c>
    </row>
    <row r="484" spans="2:6" x14ac:dyDescent="0.3">
      <c r="B484">
        <v>2471.7600000000002</v>
      </c>
      <c r="C484">
        <v>2730</v>
      </c>
      <c r="D484">
        <v>0.23624397513952311</v>
      </c>
      <c r="E484">
        <f t="shared" si="8"/>
        <v>258.23999999999978</v>
      </c>
      <c r="F484">
        <v>0.15917999999999999</v>
      </c>
    </row>
    <row r="485" spans="2:6" x14ac:dyDescent="0.3">
      <c r="B485">
        <v>2471.7600000000002</v>
      </c>
      <c r="C485">
        <v>2715</v>
      </c>
      <c r="D485">
        <v>0.23624397513952311</v>
      </c>
      <c r="E485">
        <f t="shared" si="8"/>
        <v>243.23999999999978</v>
      </c>
      <c r="F485">
        <v>0.16428999999999999</v>
      </c>
    </row>
    <row r="486" spans="2:6" x14ac:dyDescent="0.3">
      <c r="B486">
        <v>2471.7600000000002</v>
      </c>
      <c r="C486">
        <v>2710</v>
      </c>
      <c r="D486">
        <v>0.23624397513952311</v>
      </c>
      <c r="E486">
        <f t="shared" si="8"/>
        <v>238.23999999999978</v>
      </c>
      <c r="F486">
        <v>0.16600500000000001</v>
      </c>
    </row>
    <row r="487" spans="2:6" x14ac:dyDescent="0.3">
      <c r="B487">
        <v>2471.7600000000002</v>
      </c>
      <c r="C487">
        <v>2705</v>
      </c>
      <c r="D487">
        <v>0.23624397513952311</v>
      </c>
      <c r="E487">
        <f t="shared" si="8"/>
        <v>233.23999999999978</v>
      </c>
      <c r="F487">
        <v>0.166995</v>
      </c>
    </row>
    <row r="488" spans="2:6" x14ac:dyDescent="0.3">
      <c r="B488">
        <v>2471.7600000000002</v>
      </c>
      <c r="C488">
        <v>2695</v>
      </c>
      <c r="D488">
        <v>0.23624397513952311</v>
      </c>
      <c r="E488">
        <f t="shared" si="8"/>
        <v>223.23999999999978</v>
      </c>
      <c r="F488">
        <v>0.16877999999999999</v>
      </c>
    </row>
    <row r="489" spans="2:6" x14ac:dyDescent="0.3">
      <c r="B489">
        <v>2471.7600000000002</v>
      </c>
      <c r="C489">
        <v>2690</v>
      </c>
      <c r="D489">
        <v>0.23624397513952311</v>
      </c>
      <c r="E489">
        <f t="shared" si="8"/>
        <v>218.23999999999978</v>
      </c>
      <c r="F489">
        <v>0.17103499999999999</v>
      </c>
    </row>
    <row r="490" spans="2:6" x14ac:dyDescent="0.3">
      <c r="B490">
        <v>2471.7600000000002</v>
      </c>
      <c r="C490">
        <v>2685</v>
      </c>
      <c r="D490">
        <v>0.23624397513952311</v>
      </c>
      <c r="E490">
        <f t="shared" si="8"/>
        <v>213.23999999999978</v>
      </c>
      <c r="F490">
        <v>0.17191499999999998</v>
      </c>
    </row>
    <row r="491" spans="2:6" x14ac:dyDescent="0.3">
      <c r="B491">
        <v>2471.7600000000002</v>
      </c>
      <c r="C491">
        <v>2680</v>
      </c>
      <c r="D491">
        <v>0.23624397513952311</v>
      </c>
      <c r="E491">
        <f t="shared" si="8"/>
        <v>208.23999999999978</v>
      </c>
      <c r="F491">
        <v>0.17346</v>
      </c>
    </row>
    <row r="492" spans="2:6" x14ac:dyDescent="0.3">
      <c r="B492">
        <v>2471.7600000000002</v>
      </c>
      <c r="C492">
        <v>2635</v>
      </c>
      <c r="D492">
        <v>0.23624397513952311</v>
      </c>
      <c r="E492">
        <f t="shared" si="8"/>
        <v>163.23999999999978</v>
      </c>
      <c r="F492">
        <v>0.18451499999999998</v>
      </c>
    </row>
    <row r="493" spans="2:6" x14ac:dyDescent="0.3">
      <c r="B493">
        <v>2471.7600000000002</v>
      </c>
      <c r="C493">
        <v>2630</v>
      </c>
      <c r="D493">
        <v>0.23624397513952311</v>
      </c>
      <c r="E493">
        <f t="shared" si="8"/>
        <v>158.23999999999978</v>
      </c>
      <c r="F493">
        <v>0.18496499999999999</v>
      </c>
    </row>
    <row r="494" spans="2:6" x14ac:dyDescent="0.3">
      <c r="B494">
        <v>2471.7600000000002</v>
      </c>
      <c r="C494">
        <v>2610</v>
      </c>
      <c r="D494">
        <v>0.23624397513952311</v>
      </c>
      <c r="E494">
        <f t="shared" si="8"/>
        <v>138.23999999999978</v>
      </c>
      <c r="F494">
        <v>0.19036</v>
      </c>
    </row>
    <row r="495" spans="2:6" x14ac:dyDescent="0.3">
      <c r="B495">
        <v>2471.7600000000002</v>
      </c>
      <c r="C495">
        <v>2590</v>
      </c>
      <c r="D495">
        <v>0.23624397513952311</v>
      </c>
      <c r="E495">
        <f t="shared" si="8"/>
        <v>118.23999999999978</v>
      </c>
      <c r="F495">
        <v>0.194605</v>
      </c>
    </row>
    <row r="496" spans="2:6" x14ac:dyDescent="0.3">
      <c r="B496">
        <v>2471.7600000000002</v>
      </c>
      <c r="C496">
        <v>2565</v>
      </c>
      <c r="D496">
        <v>0.23624397513952311</v>
      </c>
      <c r="E496">
        <f t="shared" si="8"/>
        <v>93.239999999999782</v>
      </c>
      <c r="F496">
        <v>0.20074500000000001</v>
      </c>
    </row>
    <row r="497" spans="2:6" x14ac:dyDescent="0.3">
      <c r="B497">
        <v>2471.7600000000002</v>
      </c>
      <c r="C497">
        <v>2560</v>
      </c>
      <c r="D497">
        <v>0.23624397513952311</v>
      </c>
      <c r="E497">
        <f t="shared" si="8"/>
        <v>88.239999999999782</v>
      </c>
      <c r="F497">
        <v>0.20169999999999999</v>
      </c>
    </row>
    <row r="498" spans="2:6" x14ac:dyDescent="0.3">
      <c r="B498">
        <v>2471.7600000000002</v>
      </c>
      <c r="C498">
        <v>2535</v>
      </c>
      <c r="D498">
        <v>0.23624397513952311</v>
      </c>
      <c r="E498">
        <f t="shared" si="8"/>
        <v>63.239999999999782</v>
      </c>
      <c r="F498">
        <v>0.20799999999999999</v>
      </c>
    </row>
    <row r="499" spans="2:6" x14ac:dyDescent="0.3">
      <c r="B499">
        <v>2471.7600000000002</v>
      </c>
      <c r="C499">
        <v>2520</v>
      </c>
      <c r="D499">
        <v>0.23624397513952311</v>
      </c>
      <c r="E499">
        <f t="shared" si="8"/>
        <v>48.239999999999782</v>
      </c>
      <c r="F499">
        <v>0.210925</v>
      </c>
    </row>
    <row r="500" spans="2:6" x14ac:dyDescent="0.3">
      <c r="B500">
        <v>2471.7600000000002</v>
      </c>
      <c r="C500">
        <v>2515</v>
      </c>
      <c r="D500">
        <v>0.23624397513952311</v>
      </c>
      <c r="E500">
        <f t="shared" si="8"/>
        <v>43.239999999999782</v>
      </c>
      <c r="F500">
        <v>0.21237</v>
      </c>
    </row>
    <row r="501" spans="2:6" x14ac:dyDescent="0.3">
      <c r="B501">
        <v>2471.7600000000002</v>
      </c>
      <c r="C501">
        <v>2505</v>
      </c>
      <c r="D501">
        <v>0.23624397513952311</v>
      </c>
      <c r="E501">
        <f t="shared" si="8"/>
        <v>33.239999999999782</v>
      </c>
      <c r="F501">
        <v>0.21434</v>
      </c>
    </row>
    <row r="502" spans="2:6" x14ac:dyDescent="0.3">
      <c r="B502">
        <v>2471.7600000000002</v>
      </c>
      <c r="C502">
        <v>2495</v>
      </c>
      <c r="D502">
        <v>0.23624397513952311</v>
      </c>
      <c r="E502">
        <f t="shared" si="8"/>
        <v>23.239999999999782</v>
      </c>
      <c r="F502">
        <v>0.21676499999999999</v>
      </c>
    </row>
    <row r="503" spans="2:6" x14ac:dyDescent="0.3">
      <c r="B503">
        <v>2471.7600000000002</v>
      </c>
      <c r="C503">
        <v>2485</v>
      </c>
      <c r="D503">
        <v>0.23624397513952311</v>
      </c>
      <c r="E503">
        <f t="shared" si="8"/>
        <v>13.239999999999782</v>
      </c>
      <c r="F503">
        <v>0.21942</v>
      </c>
    </row>
    <row r="504" spans="2:6" x14ac:dyDescent="0.3">
      <c r="B504">
        <v>2471.7600000000002</v>
      </c>
      <c r="C504">
        <v>2480</v>
      </c>
      <c r="D504">
        <v>0.23624397513952311</v>
      </c>
      <c r="E504">
        <f t="shared" si="8"/>
        <v>8.2399999999997817</v>
      </c>
      <c r="F504">
        <v>0.219945</v>
      </c>
    </row>
    <row r="505" spans="2:6" x14ac:dyDescent="0.3">
      <c r="B505">
        <v>2471.7600000000002</v>
      </c>
      <c r="C505">
        <v>2470</v>
      </c>
      <c r="D505">
        <v>0.23624397513952311</v>
      </c>
      <c r="E505">
        <f t="shared" si="8"/>
        <v>-1.7600000000002183</v>
      </c>
      <c r="F505">
        <v>0.22290500000000002</v>
      </c>
    </row>
    <row r="506" spans="2:6" x14ac:dyDescent="0.3">
      <c r="B506">
        <v>2471.7600000000002</v>
      </c>
      <c r="C506">
        <v>2460</v>
      </c>
      <c r="D506">
        <v>0.23624397513952311</v>
      </c>
      <c r="E506">
        <f t="shared" si="8"/>
        <v>-11.760000000000218</v>
      </c>
      <c r="F506">
        <v>0.224915</v>
      </c>
    </row>
    <row r="507" spans="2:6" x14ac:dyDescent="0.3">
      <c r="B507">
        <v>2471.7600000000002</v>
      </c>
      <c r="C507">
        <v>2455</v>
      </c>
      <c r="D507">
        <v>0.23624397513952311</v>
      </c>
      <c r="E507">
        <f t="shared" si="8"/>
        <v>-16.760000000000218</v>
      </c>
      <c r="F507">
        <v>0.22601499999999999</v>
      </c>
    </row>
    <row r="508" spans="2:6" x14ac:dyDescent="0.3">
      <c r="B508">
        <v>2471.7600000000002</v>
      </c>
      <c r="C508">
        <v>2445</v>
      </c>
      <c r="D508">
        <v>0.23624397513952311</v>
      </c>
      <c r="E508">
        <f t="shared" si="8"/>
        <v>-26.760000000000218</v>
      </c>
      <c r="F508">
        <v>0.22853999999999999</v>
      </c>
    </row>
    <row r="509" spans="2:6" x14ac:dyDescent="0.3">
      <c r="B509">
        <v>2471.7600000000002</v>
      </c>
      <c r="C509">
        <v>2440</v>
      </c>
      <c r="D509">
        <v>0.23624397513952311</v>
      </c>
      <c r="E509">
        <f t="shared" si="8"/>
        <v>-31.760000000000218</v>
      </c>
      <c r="F509">
        <v>0.229745</v>
      </c>
    </row>
    <row r="510" spans="2:6" x14ac:dyDescent="0.3">
      <c r="B510">
        <v>2471.7600000000002</v>
      </c>
      <c r="C510">
        <v>2430</v>
      </c>
      <c r="D510">
        <v>0.23624397513952311</v>
      </c>
      <c r="E510">
        <f t="shared" si="8"/>
        <v>-41.760000000000218</v>
      </c>
      <c r="F510">
        <v>0.23197499999999999</v>
      </c>
    </row>
    <row r="511" spans="2:6" x14ac:dyDescent="0.3">
      <c r="B511">
        <v>2471.7600000000002</v>
      </c>
      <c r="C511">
        <v>2420</v>
      </c>
      <c r="D511">
        <v>0.23624397513952311</v>
      </c>
      <c r="E511">
        <f t="shared" si="8"/>
        <v>-51.760000000000218</v>
      </c>
      <c r="F511">
        <v>0.23352000000000001</v>
      </c>
    </row>
    <row r="512" spans="2:6" x14ac:dyDescent="0.3">
      <c r="B512">
        <v>2471.7600000000002</v>
      </c>
      <c r="C512">
        <v>2415</v>
      </c>
      <c r="D512">
        <v>0.23624397513952311</v>
      </c>
      <c r="E512">
        <f t="shared" si="8"/>
        <v>-56.760000000000218</v>
      </c>
      <c r="F512">
        <v>0.23450499999999999</v>
      </c>
    </row>
    <row r="513" spans="2:6" x14ac:dyDescent="0.3">
      <c r="B513">
        <v>2471.7600000000002</v>
      </c>
      <c r="C513">
        <v>2410</v>
      </c>
      <c r="D513">
        <v>0.23624397513952311</v>
      </c>
      <c r="E513">
        <f t="shared" si="8"/>
        <v>-61.760000000000218</v>
      </c>
      <c r="F513">
        <v>0.235815</v>
      </c>
    </row>
    <row r="514" spans="2:6" x14ac:dyDescent="0.3">
      <c r="B514">
        <v>2471.7600000000002</v>
      </c>
      <c r="C514">
        <v>2390</v>
      </c>
      <c r="D514">
        <v>0.23624397513952311</v>
      </c>
      <c r="E514">
        <f t="shared" si="8"/>
        <v>-81.760000000000218</v>
      </c>
      <c r="F514">
        <v>0.24025000000000002</v>
      </c>
    </row>
    <row r="515" spans="2:6" x14ac:dyDescent="0.3">
      <c r="B515">
        <v>2471.7600000000002</v>
      </c>
      <c r="C515">
        <v>2380</v>
      </c>
      <c r="D515">
        <v>0.23624397513952311</v>
      </c>
      <c r="E515">
        <f t="shared" si="8"/>
        <v>-91.760000000000218</v>
      </c>
      <c r="F515">
        <v>0.24265500000000001</v>
      </c>
    </row>
    <row r="516" spans="2:6" x14ac:dyDescent="0.3">
      <c r="B516">
        <v>2471.7600000000002</v>
      </c>
      <c r="C516">
        <v>2370</v>
      </c>
      <c r="D516">
        <v>0.23624397513952311</v>
      </c>
      <c r="E516">
        <f t="shared" si="8"/>
        <v>-101.76000000000022</v>
      </c>
      <c r="F516">
        <v>0.24466500000000002</v>
      </c>
    </row>
    <row r="517" spans="2:6" x14ac:dyDescent="0.3">
      <c r="B517">
        <v>2471.7600000000002</v>
      </c>
      <c r="C517">
        <v>2360</v>
      </c>
      <c r="D517">
        <v>0.23624397513952311</v>
      </c>
      <c r="E517">
        <f t="shared" si="8"/>
        <v>-111.76000000000022</v>
      </c>
      <c r="F517">
        <v>0.24679499999999999</v>
      </c>
    </row>
    <row r="518" spans="2:6" x14ac:dyDescent="0.3">
      <c r="B518">
        <v>2471.7600000000002</v>
      </c>
      <c r="C518">
        <v>2345</v>
      </c>
      <c r="D518">
        <v>0.23624397513952311</v>
      </c>
      <c r="E518">
        <f t="shared" si="8"/>
        <v>-126.76000000000022</v>
      </c>
      <c r="F518">
        <v>0.25011499999999998</v>
      </c>
    </row>
    <row r="519" spans="2:6" x14ac:dyDescent="0.3">
      <c r="B519">
        <v>2471.7600000000002</v>
      </c>
      <c r="C519">
        <v>2320</v>
      </c>
      <c r="D519">
        <v>0.23624397513952311</v>
      </c>
      <c r="E519">
        <f t="shared" si="8"/>
        <v>-151.76000000000022</v>
      </c>
      <c r="F519">
        <v>0.25485000000000002</v>
      </c>
    </row>
    <row r="520" spans="2:6" x14ac:dyDescent="0.3">
      <c r="B520">
        <v>2471.7600000000002</v>
      </c>
      <c r="C520">
        <v>2275</v>
      </c>
      <c r="D520">
        <v>0.23624397513952311</v>
      </c>
      <c r="E520">
        <f t="shared" ref="E520:E583" si="9">C520-B520</f>
        <v>-196.76000000000022</v>
      </c>
      <c r="F520">
        <v>0.263345</v>
      </c>
    </row>
    <row r="521" spans="2:6" x14ac:dyDescent="0.3">
      <c r="B521">
        <v>2471.7600000000002</v>
      </c>
      <c r="C521">
        <v>2260</v>
      </c>
      <c r="D521">
        <v>0.23624397513952311</v>
      </c>
      <c r="E521">
        <f t="shared" si="9"/>
        <v>-211.76000000000022</v>
      </c>
      <c r="F521">
        <v>0.26730500000000001</v>
      </c>
    </row>
    <row r="522" spans="2:6" x14ac:dyDescent="0.3">
      <c r="B522">
        <v>2471.7600000000002</v>
      </c>
      <c r="C522">
        <v>2220</v>
      </c>
      <c r="D522">
        <v>0.23624397513952311</v>
      </c>
      <c r="E522">
        <f t="shared" si="9"/>
        <v>-251.76000000000022</v>
      </c>
      <c r="F522">
        <v>0.27471000000000001</v>
      </c>
    </row>
    <row r="523" spans="2:6" x14ac:dyDescent="0.3">
      <c r="B523">
        <v>2471.7600000000002</v>
      </c>
      <c r="C523">
        <v>2215</v>
      </c>
      <c r="D523">
        <v>0.23624397513952311</v>
      </c>
      <c r="E523">
        <f t="shared" si="9"/>
        <v>-256.76000000000022</v>
      </c>
      <c r="F523">
        <v>0.275725</v>
      </c>
    </row>
    <row r="524" spans="2:6" x14ac:dyDescent="0.3">
      <c r="B524">
        <v>2471.7600000000002</v>
      </c>
      <c r="C524">
        <v>2205</v>
      </c>
      <c r="D524">
        <v>0.23624397513952311</v>
      </c>
      <c r="E524">
        <f t="shared" si="9"/>
        <v>-266.76000000000022</v>
      </c>
      <c r="F524">
        <v>0.27731</v>
      </c>
    </row>
    <row r="525" spans="2:6" x14ac:dyDescent="0.3">
      <c r="B525">
        <v>2471.7600000000002</v>
      </c>
      <c r="C525">
        <v>2190</v>
      </c>
      <c r="D525">
        <v>0.23624397513952311</v>
      </c>
      <c r="E525">
        <f t="shared" si="9"/>
        <v>-281.76000000000022</v>
      </c>
      <c r="F525">
        <v>0.28027999999999997</v>
      </c>
    </row>
    <row r="526" spans="2:6" x14ac:dyDescent="0.3">
      <c r="B526">
        <v>2471.7600000000002</v>
      </c>
      <c r="C526">
        <v>2180</v>
      </c>
      <c r="D526">
        <v>0.23624397513952311</v>
      </c>
      <c r="E526">
        <f t="shared" si="9"/>
        <v>-291.76000000000022</v>
      </c>
      <c r="F526">
        <v>0.28273499999999996</v>
      </c>
    </row>
    <row r="527" spans="2:6" x14ac:dyDescent="0.3">
      <c r="B527">
        <v>2471.7600000000002</v>
      </c>
      <c r="C527">
        <v>2170</v>
      </c>
      <c r="D527">
        <v>0.23624397513952311</v>
      </c>
      <c r="E527">
        <f t="shared" si="9"/>
        <v>-301.76000000000022</v>
      </c>
      <c r="F527">
        <v>0.28425</v>
      </c>
    </row>
    <row r="528" spans="2:6" x14ac:dyDescent="0.3">
      <c r="B528">
        <v>2471.7600000000002</v>
      </c>
      <c r="C528">
        <v>1850</v>
      </c>
      <c r="D528">
        <v>0.23624397513952311</v>
      </c>
      <c r="E528">
        <f t="shared" si="9"/>
        <v>-621.76000000000022</v>
      </c>
      <c r="F528">
        <v>0.35680499999999998</v>
      </c>
    </row>
    <row r="529" spans="2:6" x14ac:dyDescent="0.3">
      <c r="B529">
        <v>2471.7600000000002</v>
      </c>
      <c r="C529">
        <v>2535</v>
      </c>
      <c r="D529">
        <v>0.29103849568746831</v>
      </c>
      <c r="E529">
        <f t="shared" si="9"/>
        <v>63.239999999999782</v>
      </c>
      <c r="F529">
        <v>0.20524999999999999</v>
      </c>
    </row>
    <row r="530" spans="2:6" x14ac:dyDescent="0.3">
      <c r="B530">
        <v>2471.7600000000002</v>
      </c>
      <c r="C530">
        <v>2530</v>
      </c>
      <c r="D530">
        <v>0.29103849568746831</v>
      </c>
      <c r="E530">
        <f t="shared" si="9"/>
        <v>58.239999999999782</v>
      </c>
      <c r="F530">
        <v>0.20646</v>
      </c>
    </row>
    <row r="531" spans="2:6" x14ac:dyDescent="0.3">
      <c r="B531">
        <v>2471.7600000000002</v>
      </c>
      <c r="C531">
        <v>2495</v>
      </c>
      <c r="D531">
        <v>0.29103849568746831</v>
      </c>
      <c r="E531">
        <f t="shared" si="9"/>
        <v>23.239999999999782</v>
      </c>
      <c r="F531">
        <v>0.21426499999999998</v>
      </c>
    </row>
    <row r="532" spans="2:6" x14ac:dyDescent="0.3">
      <c r="B532">
        <v>2471.7600000000002</v>
      </c>
      <c r="C532">
        <v>2425</v>
      </c>
      <c r="D532">
        <v>0.29103849568746831</v>
      </c>
      <c r="E532">
        <f t="shared" si="9"/>
        <v>-46.760000000000218</v>
      </c>
      <c r="F532">
        <v>0.228965</v>
      </c>
    </row>
    <row r="533" spans="2:6" x14ac:dyDescent="0.3">
      <c r="B533">
        <v>2471.7600000000002</v>
      </c>
      <c r="C533">
        <v>2420</v>
      </c>
      <c r="D533">
        <v>0.29103849568746831</v>
      </c>
      <c r="E533">
        <f t="shared" si="9"/>
        <v>-51.760000000000218</v>
      </c>
      <c r="F533">
        <v>0.22986499999999999</v>
      </c>
    </row>
    <row r="534" spans="2:6" x14ac:dyDescent="0.3">
      <c r="B534">
        <v>2471.7600000000002</v>
      </c>
      <c r="C534">
        <v>2410</v>
      </c>
      <c r="D534">
        <v>0.29103849568746831</v>
      </c>
      <c r="E534">
        <f t="shared" si="9"/>
        <v>-61.760000000000218</v>
      </c>
      <c r="F534">
        <v>0.232325</v>
      </c>
    </row>
    <row r="535" spans="2:6" x14ac:dyDescent="0.3">
      <c r="B535">
        <v>2471.7600000000002</v>
      </c>
      <c r="C535">
        <v>2375</v>
      </c>
      <c r="D535">
        <v>0.29103849568746831</v>
      </c>
      <c r="E535">
        <f t="shared" si="9"/>
        <v>-96.760000000000218</v>
      </c>
      <c r="F535">
        <v>0.23899000000000001</v>
      </c>
    </row>
    <row r="536" spans="2:6" x14ac:dyDescent="0.3">
      <c r="B536">
        <v>2471.7600000000002</v>
      </c>
      <c r="C536">
        <v>2325</v>
      </c>
      <c r="D536">
        <v>0.29103849568746831</v>
      </c>
      <c r="E536">
        <f t="shared" si="9"/>
        <v>-146.76000000000022</v>
      </c>
      <c r="F536">
        <v>0.24881999999999999</v>
      </c>
    </row>
    <row r="537" spans="2:6" x14ac:dyDescent="0.3">
      <c r="B537">
        <v>2471.7600000000002</v>
      </c>
      <c r="C537">
        <v>2920</v>
      </c>
      <c r="D537">
        <v>0.32391520801623541</v>
      </c>
      <c r="E537">
        <f t="shared" si="9"/>
        <v>448.23999999999978</v>
      </c>
      <c r="F537">
        <v>8.7504999999999999E-2</v>
      </c>
    </row>
    <row r="538" spans="2:6" x14ac:dyDescent="0.3">
      <c r="B538">
        <v>2471.7600000000002</v>
      </c>
      <c r="C538">
        <v>2900</v>
      </c>
      <c r="D538">
        <v>0.32391520801623541</v>
      </c>
      <c r="E538">
        <f t="shared" si="9"/>
        <v>428.23999999999978</v>
      </c>
      <c r="F538">
        <v>8.7379999999999999E-2</v>
      </c>
    </row>
    <row r="539" spans="2:6" x14ac:dyDescent="0.3">
      <c r="B539">
        <v>2471.7600000000002</v>
      </c>
      <c r="C539">
        <v>2780</v>
      </c>
      <c r="D539">
        <v>0.32391520801623541</v>
      </c>
      <c r="E539">
        <f t="shared" si="9"/>
        <v>308.23999999999978</v>
      </c>
      <c r="F539">
        <v>8.9694999999999997E-2</v>
      </c>
    </row>
    <row r="540" spans="2:6" x14ac:dyDescent="0.3">
      <c r="B540">
        <v>2471.7600000000002</v>
      </c>
      <c r="C540">
        <v>2775</v>
      </c>
      <c r="D540">
        <v>0.32391520801623541</v>
      </c>
      <c r="E540">
        <f t="shared" si="9"/>
        <v>303.23999999999978</v>
      </c>
      <c r="F540">
        <v>9.0165000000000009E-2</v>
      </c>
    </row>
    <row r="541" spans="2:6" x14ac:dyDescent="0.3">
      <c r="B541">
        <v>2471.7600000000002</v>
      </c>
      <c r="C541">
        <v>2810</v>
      </c>
      <c r="D541">
        <v>0.32391520801623541</v>
      </c>
      <c r="E541">
        <f t="shared" si="9"/>
        <v>338.23999999999978</v>
      </c>
      <c r="F541">
        <v>8.8930000000000009E-2</v>
      </c>
    </row>
    <row r="542" spans="2:6" x14ac:dyDescent="0.3">
      <c r="B542">
        <v>2471.7600000000002</v>
      </c>
      <c r="C542">
        <v>2800</v>
      </c>
      <c r="D542">
        <v>0.32391520801623541</v>
      </c>
      <c r="E542">
        <f t="shared" si="9"/>
        <v>328.23999999999978</v>
      </c>
      <c r="F542">
        <v>8.9019999999999988E-2</v>
      </c>
    </row>
    <row r="543" spans="2:6" x14ac:dyDescent="0.3">
      <c r="B543">
        <v>2471.7600000000002</v>
      </c>
      <c r="C543">
        <v>2880</v>
      </c>
      <c r="D543">
        <v>0.32391520801623541</v>
      </c>
      <c r="E543">
        <f t="shared" si="9"/>
        <v>408.23999999999978</v>
      </c>
      <c r="F543">
        <v>8.7669999999999998E-2</v>
      </c>
    </row>
    <row r="544" spans="2:6" x14ac:dyDescent="0.3">
      <c r="B544">
        <v>2471.7600000000002</v>
      </c>
      <c r="C544">
        <v>2925</v>
      </c>
      <c r="D544">
        <v>0.32391520801623541</v>
      </c>
      <c r="E544">
        <f t="shared" si="9"/>
        <v>453.23999999999978</v>
      </c>
      <c r="F544">
        <v>8.8139999999999996E-2</v>
      </c>
    </row>
    <row r="545" spans="2:6" x14ac:dyDescent="0.3">
      <c r="B545">
        <v>2471.7600000000002</v>
      </c>
      <c r="C545">
        <v>2770</v>
      </c>
      <c r="D545">
        <v>0.32391520801623541</v>
      </c>
      <c r="E545">
        <f t="shared" si="9"/>
        <v>298.23999999999978</v>
      </c>
      <c r="F545">
        <v>0.13650999999999999</v>
      </c>
    </row>
    <row r="546" spans="2:6" x14ac:dyDescent="0.3">
      <c r="B546">
        <v>2471.7600000000002</v>
      </c>
      <c r="C546">
        <v>2760</v>
      </c>
      <c r="D546">
        <v>0.32391520801623541</v>
      </c>
      <c r="E546">
        <f t="shared" si="9"/>
        <v>288.23999999999978</v>
      </c>
      <c r="F546">
        <v>0.14546999999999999</v>
      </c>
    </row>
    <row r="547" spans="2:6" x14ac:dyDescent="0.3">
      <c r="B547">
        <v>2471.7600000000002</v>
      </c>
      <c r="C547">
        <v>2750</v>
      </c>
      <c r="D547">
        <v>0.32391520801623541</v>
      </c>
      <c r="E547">
        <f t="shared" si="9"/>
        <v>278.23999999999978</v>
      </c>
      <c r="F547">
        <v>0.15114</v>
      </c>
    </row>
    <row r="548" spans="2:6" x14ac:dyDescent="0.3">
      <c r="B548">
        <v>2471.7600000000002</v>
      </c>
      <c r="C548">
        <v>2740</v>
      </c>
      <c r="D548">
        <v>0.32391520801623541</v>
      </c>
      <c r="E548">
        <f t="shared" si="9"/>
        <v>268.23999999999978</v>
      </c>
      <c r="F548">
        <v>0.15506</v>
      </c>
    </row>
    <row r="549" spans="2:6" x14ac:dyDescent="0.3">
      <c r="B549">
        <v>2471.7600000000002</v>
      </c>
      <c r="C549">
        <v>2730</v>
      </c>
      <c r="D549">
        <v>0.32391520801623541</v>
      </c>
      <c r="E549">
        <f t="shared" si="9"/>
        <v>258.23999999999978</v>
      </c>
      <c r="F549">
        <v>0.15865000000000001</v>
      </c>
    </row>
    <row r="550" spans="2:6" x14ac:dyDescent="0.3">
      <c r="B550">
        <v>2471.7600000000002</v>
      </c>
      <c r="C550">
        <v>2720</v>
      </c>
      <c r="D550">
        <v>0.32391520801623541</v>
      </c>
      <c r="E550">
        <f t="shared" si="9"/>
        <v>248.23999999999978</v>
      </c>
      <c r="F550">
        <v>0.16159000000000001</v>
      </c>
    </row>
    <row r="551" spans="2:6" x14ac:dyDescent="0.3">
      <c r="B551">
        <v>2471.7600000000002</v>
      </c>
      <c r="C551">
        <v>2710</v>
      </c>
      <c r="D551">
        <v>0.32391520801623541</v>
      </c>
      <c r="E551">
        <f t="shared" si="9"/>
        <v>238.23999999999978</v>
      </c>
      <c r="F551">
        <v>0.16454000000000002</v>
      </c>
    </row>
    <row r="552" spans="2:6" x14ac:dyDescent="0.3">
      <c r="B552">
        <v>2471.7600000000002</v>
      </c>
      <c r="C552">
        <v>2700</v>
      </c>
      <c r="D552">
        <v>0.32391520801623541</v>
      </c>
      <c r="E552">
        <f t="shared" si="9"/>
        <v>228.23999999999978</v>
      </c>
      <c r="F552">
        <v>0.16725499999999999</v>
      </c>
    </row>
    <row r="553" spans="2:6" x14ac:dyDescent="0.3">
      <c r="B553">
        <v>2471.7600000000002</v>
      </c>
      <c r="C553">
        <v>2680</v>
      </c>
      <c r="D553">
        <v>0.32391520801623541</v>
      </c>
      <c r="E553">
        <f t="shared" si="9"/>
        <v>208.23999999999978</v>
      </c>
      <c r="F553">
        <v>0.17172999999999999</v>
      </c>
    </row>
    <row r="554" spans="2:6" x14ac:dyDescent="0.3">
      <c r="B554">
        <v>2471.7600000000002</v>
      </c>
      <c r="C554">
        <v>2675</v>
      </c>
      <c r="D554">
        <v>0.32391520801623541</v>
      </c>
      <c r="E554">
        <f t="shared" si="9"/>
        <v>203.23999999999978</v>
      </c>
      <c r="F554">
        <v>0.17363499999999998</v>
      </c>
    </row>
    <row r="555" spans="2:6" x14ac:dyDescent="0.3">
      <c r="B555">
        <v>2471.7600000000002</v>
      </c>
      <c r="C555">
        <v>2660</v>
      </c>
      <c r="D555">
        <v>0.32391520801623541</v>
      </c>
      <c r="E555">
        <f t="shared" si="9"/>
        <v>188.23999999999978</v>
      </c>
      <c r="F555">
        <v>0.17679</v>
      </c>
    </row>
    <row r="556" spans="2:6" x14ac:dyDescent="0.3">
      <c r="B556">
        <v>2471.7600000000002</v>
      </c>
      <c r="C556">
        <v>2640</v>
      </c>
      <c r="D556">
        <v>0.32391520801623541</v>
      </c>
      <c r="E556">
        <f t="shared" si="9"/>
        <v>168.23999999999978</v>
      </c>
      <c r="F556">
        <v>0.18090499999999998</v>
      </c>
    </row>
    <row r="557" spans="2:6" x14ac:dyDescent="0.3">
      <c r="B557">
        <v>2471.7600000000002</v>
      </c>
      <c r="C557">
        <v>2630</v>
      </c>
      <c r="D557">
        <v>0.32391520801623541</v>
      </c>
      <c r="E557">
        <f t="shared" si="9"/>
        <v>158.23999999999978</v>
      </c>
      <c r="F557">
        <v>0.182835</v>
      </c>
    </row>
    <row r="558" spans="2:6" x14ac:dyDescent="0.3">
      <c r="B558">
        <v>2471.7600000000002</v>
      </c>
      <c r="C558">
        <v>2625</v>
      </c>
      <c r="D558">
        <v>0.32391520801623541</v>
      </c>
      <c r="E558">
        <f t="shared" si="9"/>
        <v>153.23999999999978</v>
      </c>
      <c r="F558">
        <v>0.18451499999999998</v>
      </c>
    </row>
    <row r="559" spans="2:6" x14ac:dyDescent="0.3">
      <c r="B559">
        <v>2471.7600000000002</v>
      </c>
      <c r="C559">
        <v>2620</v>
      </c>
      <c r="D559">
        <v>0.32391520801623541</v>
      </c>
      <c r="E559">
        <f t="shared" si="9"/>
        <v>148.23999999999978</v>
      </c>
      <c r="F559">
        <v>0.185445</v>
      </c>
    </row>
    <row r="560" spans="2:6" x14ac:dyDescent="0.3">
      <c r="B560">
        <v>2471.7600000000002</v>
      </c>
      <c r="C560">
        <v>2600</v>
      </c>
      <c r="D560">
        <v>0.32391520801623541</v>
      </c>
      <c r="E560">
        <f t="shared" si="9"/>
        <v>128.23999999999978</v>
      </c>
      <c r="F560">
        <v>0.18945000000000001</v>
      </c>
    </row>
    <row r="561" spans="2:6" x14ac:dyDescent="0.3">
      <c r="B561">
        <v>2471.7600000000002</v>
      </c>
      <c r="C561">
        <v>2575</v>
      </c>
      <c r="D561">
        <v>0.32391520801623541</v>
      </c>
      <c r="E561">
        <f t="shared" si="9"/>
        <v>103.23999999999978</v>
      </c>
      <c r="F561">
        <v>0.19466</v>
      </c>
    </row>
    <row r="562" spans="2:6" x14ac:dyDescent="0.3">
      <c r="B562">
        <v>2471.7600000000002</v>
      </c>
      <c r="C562">
        <v>2570</v>
      </c>
      <c r="D562">
        <v>0.32391520801623541</v>
      </c>
      <c r="E562">
        <f t="shared" si="9"/>
        <v>98.239999999999782</v>
      </c>
      <c r="F562">
        <v>0.19600000000000001</v>
      </c>
    </row>
    <row r="563" spans="2:6" x14ac:dyDescent="0.3">
      <c r="B563">
        <v>2471.7600000000002</v>
      </c>
      <c r="C563">
        <v>2540</v>
      </c>
      <c r="D563">
        <v>0.32391520801623541</v>
      </c>
      <c r="E563">
        <f t="shared" si="9"/>
        <v>68.239999999999782</v>
      </c>
      <c r="F563">
        <v>0.202455</v>
      </c>
    </row>
    <row r="564" spans="2:6" x14ac:dyDescent="0.3">
      <c r="B564">
        <v>2471.7600000000002</v>
      </c>
      <c r="C564">
        <v>2520</v>
      </c>
      <c r="D564">
        <v>0.32391520801623541</v>
      </c>
      <c r="E564">
        <f t="shared" si="9"/>
        <v>48.239999999999782</v>
      </c>
      <c r="F564">
        <v>0.20596999999999999</v>
      </c>
    </row>
    <row r="565" spans="2:6" x14ac:dyDescent="0.3">
      <c r="B565">
        <v>2471.7600000000002</v>
      </c>
      <c r="C565">
        <v>2500</v>
      </c>
      <c r="D565">
        <v>0.32391520801623541</v>
      </c>
      <c r="E565">
        <f t="shared" si="9"/>
        <v>28.239999999999782</v>
      </c>
      <c r="F565">
        <v>0.21076</v>
      </c>
    </row>
    <row r="566" spans="2:6" x14ac:dyDescent="0.3">
      <c r="B566">
        <v>2471.7600000000002</v>
      </c>
      <c r="C566">
        <v>2475</v>
      </c>
      <c r="D566">
        <v>0.32391520801623541</v>
      </c>
      <c r="E566">
        <f t="shared" si="9"/>
        <v>3.2399999999997817</v>
      </c>
      <c r="F566">
        <v>0.21581</v>
      </c>
    </row>
    <row r="567" spans="2:6" x14ac:dyDescent="0.3">
      <c r="B567">
        <v>2471.7600000000002</v>
      </c>
      <c r="C567">
        <v>2470</v>
      </c>
      <c r="D567">
        <v>0.32391520801623541</v>
      </c>
      <c r="E567">
        <f t="shared" si="9"/>
        <v>-1.7600000000002183</v>
      </c>
      <c r="F567">
        <v>0.21688000000000002</v>
      </c>
    </row>
    <row r="568" spans="2:6" x14ac:dyDescent="0.3">
      <c r="B568">
        <v>2471.7600000000002</v>
      </c>
      <c r="C568">
        <v>2440</v>
      </c>
      <c r="D568">
        <v>0.32391520801623541</v>
      </c>
      <c r="E568">
        <f t="shared" si="9"/>
        <v>-31.760000000000218</v>
      </c>
      <c r="F568">
        <v>0.222555</v>
      </c>
    </row>
    <row r="569" spans="2:6" x14ac:dyDescent="0.3">
      <c r="B569">
        <v>2471.7600000000002</v>
      </c>
      <c r="C569">
        <v>2425</v>
      </c>
      <c r="D569">
        <v>0.32391520801623541</v>
      </c>
      <c r="E569">
        <f t="shared" si="9"/>
        <v>-46.760000000000218</v>
      </c>
      <c r="F569">
        <v>0.22569499999999998</v>
      </c>
    </row>
    <row r="570" spans="2:6" x14ac:dyDescent="0.3">
      <c r="B570">
        <v>2471.7600000000002</v>
      </c>
      <c r="C570">
        <v>2420</v>
      </c>
      <c r="D570">
        <v>0.32391520801623541</v>
      </c>
      <c r="E570">
        <f t="shared" si="9"/>
        <v>-51.760000000000218</v>
      </c>
      <c r="F570">
        <v>0.226325</v>
      </c>
    </row>
    <row r="571" spans="2:6" x14ac:dyDescent="0.3">
      <c r="B571">
        <v>2471.7600000000002</v>
      </c>
      <c r="C571">
        <v>2390</v>
      </c>
      <c r="D571">
        <v>0.32391520801623541</v>
      </c>
      <c r="E571">
        <f t="shared" si="9"/>
        <v>-81.760000000000218</v>
      </c>
      <c r="F571">
        <v>0.23236499999999999</v>
      </c>
    </row>
    <row r="572" spans="2:6" x14ac:dyDescent="0.3">
      <c r="B572">
        <v>2471.7600000000002</v>
      </c>
      <c r="C572">
        <v>2375</v>
      </c>
      <c r="D572">
        <v>0.32391520801623541</v>
      </c>
      <c r="E572">
        <f t="shared" si="9"/>
        <v>-96.760000000000218</v>
      </c>
      <c r="F572">
        <v>0.23533999999999999</v>
      </c>
    </row>
    <row r="573" spans="2:6" x14ac:dyDescent="0.3">
      <c r="B573">
        <v>2471.7600000000002</v>
      </c>
      <c r="C573">
        <v>2360</v>
      </c>
      <c r="D573">
        <v>0.32391520801623541</v>
      </c>
      <c r="E573">
        <f t="shared" si="9"/>
        <v>-111.76000000000022</v>
      </c>
      <c r="F573">
        <v>0.23824499999999998</v>
      </c>
    </row>
    <row r="574" spans="2:6" x14ac:dyDescent="0.3">
      <c r="B574">
        <v>2471.7600000000002</v>
      </c>
      <c r="C574">
        <v>2250</v>
      </c>
      <c r="D574">
        <v>0.32391520801623541</v>
      </c>
      <c r="E574">
        <f t="shared" si="9"/>
        <v>-221.76000000000022</v>
      </c>
      <c r="F574">
        <v>0.25873000000000002</v>
      </c>
    </row>
    <row r="575" spans="2:6" x14ac:dyDescent="0.3">
      <c r="B575">
        <v>2471.7600000000002</v>
      </c>
      <c r="C575">
        <v>2870</v>
      </c>
      <c r="D575">
        <v>0.40884671486555046</v>
      </c>
      <c r="E575">
        <f t="shared" si="9"/>
        <v>398.23999999999978</v>
      </c>
      <c r="F575">
        <v>8.6684999999999998E-2</v>
      </c>
    </row>
    <row r="576" spans="2:6" x14ac:dyDescent="0.3">
      <c r="B576">
        <v>2471.7600000000002</v>
      </c>
      <c r="C576">
        <v>2830</v>
      </c>
      <c r="D576">
        <v>0.40884671486555046</v>
      </c>
      <c r="E576">
        <f t="shared" si="9"/>
        <v>358.23999999999978</v>
      </c>
      <c r="F576">
        <v>8.7804999999999994E-2</v>
      </c>
    </row>
    <row r="577" spans="2:6" x14ac:dyDescent="0.3">
      <c r="B577">
        <v>2471.7600000000002</v>
      </c>
      <c r="C577">
        <v>2875</v>
      </c>
      <c r="D577">
        <v>0.40884671486555046</v>
      </c>
      <c r="E577">
        <f t="shared" si="9"/>
        <v>403.23999999999978</v>
      </c>
      <c r="F577">
        <v>8.6840000000000001E-2</v>
      </c>
    </row>
    <row r="578" spans="2:6" x14ac:dyDescent="0.3">
      <c r="B578">
        <v>2471.7600000000002</v>
      </c>
      <c r="C578">
        <v>2750</v>
      </c>
      <c r="D578">
        <v>0.40884671486555046</v>
      </c>
      <c r="E578">
        <f t="shared" si="9"/>
        <v>278.23999999999978</v>
      </c>
      <c r="F578">
        <v>0.15043499999999999</v>
      </c>
    </row>
    <row r="579" spans="2:6" x14ac:dyDescent="0.3">
      <c r="B579">
        <v>2471.7600000000002</v>
      </c>
      <c r="C579">
        <v>2700</v>
      </c>
      <c r="D579">
        <v>0.40884671486555046</v>
      </c>
      <c r="E579">
        <f t="shared" si="9"/>
        <v>228.23999999999978</v>
      </c>
      <c r="F579">
        <v>0.16489500000000001</v>
      </c>
    </row>
    <row r="580" spans="2:6" x14ac:dyDescent="0.3">
      <c r="B580">
        <v>2471.7600000000002</v>
      </c>
      <c r="C580">
        <v>2640</v>
      </c>
      <c r="D580">
        <v>0.40884671486555046</v>
      </c>
      <c r="E580">
        <f t="shared" si="9"/>
        <v>168.23999999999978</v>
      </c>
      <c r="F580">
        <v>0.178755</v>
      </c>
    </row>
    <row r="581" spans="2:6" x14ac:dyDescent="0.3">
      <c r="B581">
        <v>2471.7600000000002</v>
      </c>
      <c r="C581">
        <v>2625</v>
      </c>
      <c r="D581">
        <v>0.40884671486555046</v>
      </c>
      <c r="E581">
        <f t="shared" si="9"/>
        <v>153.23999999999978</v>
      </c>
      <c r="F581">
        <v>0.18143999999999999</v>
      </c>
    </row>
    <row r="582" spans="2:6" x14ac:dyDescent="0.3">
      <c r="B582">
        <v>2471.7600000000002</v>
      </c>
      <c r="C582">
        <v>2560</v>
      </c>
      <c r="D582">
        <v>0.40884671486555046</v>
      </c>
      <c r="E582">
        <f t="shared" si="9"/>
        <v>88.239999999999782</v>
      </c>
      <c r="F582">
        <v>0.19458500000000001</v>
      </c>
    </row>
    <row r="583" spans="2:6" x14ac:dyDescent="0.3">
      <c r="B583">
        <v>2471.7600000000002</v>
      </c>
      <c r="C583">
        <v>2530</v>
      </c>
      <c r="D583">
        <v>0.40884671486555046</v>
      </c>
      <c r="E583">
        <f t="shared" si="9"/>
        <v>58.239999999999782</v>
      </c>
      <c r="F583">
        <v>0.200765</v>
      </c>
    </row>
    <row r="584" spans="2:6" x14ac:dyDescent="0.3">
      <c r="B584">
        <v>2471.7600000000002</v>
      </c>
      <c r="C584">
        <v>2525</v>
      </c>
      <c r="D584">
        <v>0.40884671486555046</v>
      </c>
      <c r="E584">
        <f t="shared" ref="E584:E647" si="10">C584-B584</f>
        <v>53.239999999999782</v>
      </c>
      <c r="F584">
        <v>0.20177</v>
      </c>
    </row>
    <row r="585" spans="2:6" x14ac:dyDescent="0.3">
      <c r="B585">
        <v>2471.7600000000002</v>
      </c>
      <c r="C585">
        <v>2510</v>
      </c>
      <c r="D585">
        <v>0.40884671486555046</v>
      </c>
      <c r="E585">
        <f t="shared" si="10"/>
        <v>38.239999999999782</v>
      </c>
      <c r="F585">
        <v>0.20441999999999999</v>
      </c>
    </row>
    <row r="586" spans="2:6" x14ac:dyDescent="0.3">
      <c r="B586">
        <v>2471.7600000000002</v>
      </c>
      <c r="C586">
        <v>2430</v>
      </c>
      <c r="D586">
        <v>0.40884671486555046</v>
      </c>
      <c r="E586">
        <f t="shared" si="10"/>
        <v>-41.760000000000218</v>
      </c>
      <c r="F586">
        <v>0.220525</v>
      </c>
    </row>
    <row r="587" spans="2:6" x14ac:dyDescent="0.3">
      <c r="B587">
        <v>2471.7600000000002</v>
      </c>
      <c r="C587">
        <v>2425</v>
      </c>
      <c r="D587">
        <v>0.40884671486555046</v>
      </c>
      <c r="E587">
        <f t="shared" si="10"/>
        <v>-46.760000000000218</v>
      </c>
      <c r="F587">
        <v>0.22142999999999999</v>
      </c>
    </row>
    <row r="588" spans="2:6" x14ac:dyDescent="0.3">
      <c r="B588">
        <v>2471.7600000000002</v>
      </c>
      <c r="C588">
        <v>2420</v>
      </c>
      <c r="D588">
        <v>0.40884671486555046</v>
      </c>
      <c r="E588">
        <f t="shared" si="10"/>
        <v>-51.760000000000218</v>
      </c>
      <c r="F588">
        <v>0.22215499999999999</v>
      </c>
    </row>
    <row r="589" spans="2:6" x14ac:dyDescent="0.3">
      <c r="B589">
        <v>2471.7600000000002</v>
      </c>
      <c r="C589">
        <v>2375</v>
      </c>
      <c r="D589">
        <v>0.40884671486555046</v>
      </c>
      <c r="E589">
        <f t="shared" si="10"/>
        <v>-96.760000000000218</v>
      </c>
      <c r="F589">
        <v>0.23093999999999998</v>
      </c>
    </row>
    <row r="590" spans="2:6" x14ac:dyDescent="0.3">
      <c r="B590">
        <v>2471.7600000000002</v>
      </c>
      <c r="C590">
        <v>2950</v>
      </c>
      <c r="D590">
        <v>0.46638096144089292</v>
      </c>
      <c r="E590">
        <f t="shared" si="10"/>
        <v>478.23999999999978</v>
      </c>
      <c r="F590">
        <v>8.5345000000000004E-2</v>
      </c>
    </row>
    <row r="591" spans="2:6" x14ac:dyDescent="0.3">
      <c r="B591">
        <v>2471.7600000000002</v>
      </c>
      <c r="C591">
        <v>2825</v>
      </c>
      <c r="D591">
        <v>0.46638096144089292</v>
      </c>
      <c r="E591">
        <f t="shared" si="10"/>
        <v>353.23999999999978</v>
      </c>
      <c r="F591">
        <v>8.7785000000000002E-2</v>
      </c>
    </row>
    <row r="592" spans="2:6" x14ac:dyDescent="0.3">
      <c r="B592">
        <v>2471.7600000000002</v>
      </c>
      <c r="C592">
        <v>2875</v>
      </c>
      <c r="D592">
        <v>0.46638096144089292</v>
      </c>
      <c r="E592">
        <f t="shared" si="10"/>
        <v>403.23999999999978</v>
      </c>
      <c r="F592">
        <v>8.6580000000000004E-2</v>
      </c>
    </row>
    <row r="593" spans="2:6" x14ac:dyDescent="0.3">
      <c r="B593">
        <v>2471.7600000000002</v>
      </c>
      <c r="C593">
        <v>2850</v>
      </c>
      <c r="D593">
        <v>0.46638096144089292</v>
      </c>
      <c r="E593">
        <f t="shared" si="10"/>
        <v>378.23999999999978</v>
      </c>
      <c r="F593">
        <v>8.7084999999999996E-2</v>
      </c>
    </row>
    <row r="594" spans="2:6" x14ac:dyDescent="0.3">
      <c r="B594">
        <v>2471.7600000000002</v>
      </c>
      <c r="C594">
        <v>2675</v>
      </c>
      <c r="D594">
        <v>0.46638096144089292</v>
      </c>
      <c r="E594">
        <f t="shared" si="10"/>
        <v>203.23999999999978</v>
      </c>
      <c r="F594">
        <v>0.169215</v>
      </c>
    </row>
    <row r="595" spans="2:6" x14ac:dyDescent="0.3">
      <c r="B595">
        <v>2471.7600000000002</v>
      </c>
      <c r="C595">
        <v>2125</v>
      </c>
      <c r="D595">
        <v>0.46638096144089292</v>
      </c>
      <c r="E595">
        <f t="shared" si="10"/>
        <v>-346.76000000000022</v>
      </c>
      <c r="F595">
        <v>0.27170499999999997</v>
      </c>
    </row>
    <row r="596" spans="2:6" x14ac:dyDescent="0.3">
      <c r="B596">
        <v>2471.7600000000002</v>
      </c>
      <c r="C596">
        <v>2000</v>
      </c>
      <c r="D596">
        <v>0.46638096144089292</v>
      </c>
      <c r="E596">
        <f t="shared" si="10"/>
        <v>-471.76000000000022</v>
      </c>
      <c r="F596">
        <v>0.29172500000000001</v>
      </c>
    </row>
    <row r="597" spans="2:6" x14ac:dyDescent="0.3">
      <c r="B597">
        <v>2471.7600000000002</v>
      </c>
      <c r="C597">
        <v>1725</v>
      </c>
      <c r="D597">
        <v>0.46638096144089292</v>
      </c>
      <c r="E597">
        <f t="shared" si="10"/>
        <v>-746.76000000000022</v>
      </c>
      <c r="F597">
        <v>0.33827499999999999</v>
      </c>
    </row>
    <row r="598" spans="2:6" x14ac:dyDescent="0.3">
      <c r="B598">
        <v>2471.7600000000002</v>
      </c>
      <c r="C598">
        <v>2825</v>
      </c>
      <c r="D598">
        <v>0.48555904363267377</v>
      </c>
      <c r="E598">
        <f t="shared" si="10"/>
        <v>353.23999999999978</v>
      </c>
      <c r="F598">
        <v>8.8400000000000006E-2</v>
      </c>
    </row>
    <row r="599" spans="2:6" x14ac:dyDescent="0.3">
      <c r="B599">
        <v>2471.7600000000002</v>
      </c>
      <c r="C599">
        <v>2925</v>
      </c>
      <c r="D599">
        <v>0.48555904363267377</v>
      </c>
      <c r="E599">
        <f t="shared" si="10"/>
        <v>453.23999999999978</v>
      </c>
      <c r="F599">
        <v>8.5745000000000002E-2</v>
      </c>
    </row>
    <row r="600" spans="2:6" x14ac:dyDescent="0.3">
      <c r="B600">
        <v>2471.7600000000002</v>
      </c>
      <c r="C600">
        <v>2850</v>
      </c>
      <c r="D600">
        <v>0.48555904363267377</v>
      </c>
      <c r="E600">
        <f t="shared" si="10"/>
        <v>378.23999999999978</v>
      </c>
      <c r="F600">
        <v>8.7940000000000004E-2</v>
      </c>
    </row>
    <row r="601" spans="2:6" x14ac:dyDescent="0.3">
      <c r="B601">
        <v>2471.7600000000002</v>
      </c>
      <c r="C601">
        <v>2725</v>
      </c>
      <c r="D601">
        <v>0.48555904363267377</v>
      </c>
      <c r="E601">
        <f t="shared" si="10"/>
        <v>253.23999999999978</v>
      </c>
      <c r="F601">
        <v>0.15772999999999998</v>
      </c>
    </row>
    <row r="602" spans="2:6" x14ac:dyDescent="0.3">
      <c r="B602">
        <v>2471.7600000000002</v>
      </c>
      <c r="C602">
        <v>2675</v>
      </c>
      <c r="D602">
        <v>0.48555904363267377</v>
      </c>
      <c r="E602">
        <f t="shared" si="10"/>
        <v>203.23999999999978</v>
      </c>
      <c r="F602">
        <v>0.169185</v>
      </c>
    </row>
    <row r="603" spans="2:6" x14ac:dyDescent="0.3">
      <c r="B603">
        <v>2471.7600000000002</v>
      </c>
      <c r="C603">
        <v>2625</v>
      </c>
      <c r="D603">
        <v>0.48555904363267377</v>
      </c>
      <c r="E603">
        <f t="shared" si="10"/>
        <v>153.23999999999978</v>
      </c>
      <c r="F603">
        <v>0.1799</v>
      </c>
    </row>
    <row r="604" spans="2:6" x14ac:dyDescent="0.3">
      <c r="B604">
        <v>2471.7600000000002</v>
      </c>
      <c r="C604">
        <v>2600</v>
      </c>
      <c r="D604">
        <v>0.48555904363267377</v>
      </c>
      <c r="E604">
        <f t="shared" si="10"/>
        <v>128.23999999999978</v>
      </c>
      <c r="F604">
        <v>0.18493500000000002</v>
      </c>
    </row>
    <row r="605" spans="2:6" x14ac:dyDescent="0.3">
      <c r="B605">
        <v>2471.7600000000002</v>
      </c>
      <c r="C605">
        <v>2525</v>
      </c>
      <c r="D605">
        <v>0.48555904363267377</v>
      </c>
      <c r="E605">
        <f t="shared" si="10"/>
        <v>53.239999999999782</v>
      </c>
      <c r="F605">
        <v>0.19933499999999998</v>
      </c>
    </row>
    <row r="606" spans="2:6" x14ac:dyDescent="0.3">
      <c r="B606">
        <v>2471.7600000000002</v>
      </c>
      <c r="C606">
        <v>2475</v>
      </c>
      <c r="D606">
        <v>0.48555904363267377</v>
      </c>
      <c r="E606">
        <f t="shared" si="10"/>
        <v>3.2399999999997817</v>
      </c>
      <c r="F606">
        <v>0.209235</v>
      </c>
    </row>
    <row r="607" spans="2:6" x14ac:dyDescent="0.3">
      <c r="B607">
        <v>2471.7600000000002</v>
      </c>
      <c r="C607">
        <v>2425</v>
      </c>
      <c r="D607">
        <v>0.48555904363267377</v>
      </c>
      <c r="E607">
        <f t="shared" si="10"/>
        <v>-46.760000000000218</v>
      </c>
      <c r="F607">
        <v>0.21858</v>
      </c>
    </row>
    <row r="608" spans="2:6" x14ac:dyDescent="0.3">
      <c r="B608">
        <v>2471.7600000000002</v>
      </c>
      <c r="C608">
        <v>2400</v>
      </c>
      <c r="D608">
        <v>0.48555904363267377</v>
      </c>
      <c r="E608">
        <f t="shared" si="10"/>
        <v>-71.760000000000218</v>
      </c>
      <c r="F608">
        <v>0.22287499999999999</v>
      </c>
    </row>
    <row r="609" spans="2:6" x14ac:dyDescent="0.3">
      <c r="B609">
        <v>2471.7600000000002</v>
      </c>
      <c r="C609">
        <v>2375</v>
      </c>
      <c r="D609">
        <v>0.48555904363267377</v>
      </c>
      <c r="E609">
        <f t="shared" si="10"/>
        <v>-96.760000000000218</v>
      </c>
      <c r="F609">
        <v>0.22767500000000002</v>
      </c>
    </row>
    <row r="610" spans="2:6" x14ac:dyDescent="0.3">
      <c r="B610">
        <v>2471.7600000000002</v>
      </c>
      <c r="C610">
        <v>2325</v>
      </c>
      <c r="D610">
        <v>0.48555904363267377</v>
      </c>
      <c r="E610">
        <f t="shared" si="10"/>
        <v>-146.76000000000022</v>
      </c>
      <c r="F610">
        <v>0.236425</v>
      </c>
    </row>
    <row r="611" spans="2:6" x14ac:dyDescent="0.3">
      <c r="B611">
        <v>2471.7600000000002</v>
      </c>
      <c r="C611">
        <v>2275</v>
      </c>
      <c r="D611">
        <v>0.48555904363267377</v>
      </c>
      <c r="E611">
        <f t="shared" si="10"/>
        <v>-196.76000000000022</v>
      </c>
      <c r="F611">
        <v>0.24490999999999999</v>
      </c>
    </row>
    <row r="612" spans="2:6" x14ac:dyDescent="0.3">
      <c r="B612">
        <v>2471.7600000000002</v>
      </c>
      <c r="C612">
        <v>2225</v>
      </c>
      <c r="D612">
        <v>0.48555904363267377</v>
      </c>
      <c r="E612">
        <f t="shared" si="10"/>
        <v>-246.76000000000022</v>
      </c>
      <c r="F612">
        <v>0.25338499999999997</v>
      </c>
    </row>
    <row r="613" spans="2:6" x14ac:dyDescent="0.3">
      <c r="B613">
        <v>2471.7600000000002</v>
      </c>
      <c r="C613">
        <v>1700</v>
      </c>
      <c r="D613">
        <v>0.48555904363267377</v>
      </c>
      <c r="E613">
        <f t="shared" si="10"/>
        <v>-771.76000000000022</v>
      </c>
      <c r="F613">
        <v>0.34126000000000001</v>
      </c>
    </row>
    <row r="614" spans="2:6" x14ac:dyDescent="0.3">
      <c r="B614">
        <v>2471.7600000000002</v>
      </c>
      <c r="C614">
        <v>2825</v>
      </c>
      <c r="D614">
        <v>0.71569602993404369</v>
      </c>
      <c r="E614">
        <f t="shared" si="10"/>
        <v>353.23999999999978</v>
      </c>
      <c r="F614">
        <v>8.9599999999999999E-2</v>
      </c>
    </row>
    <row r="615" spans="2:6" x14ac:dyDescent="0.3">
      <c r="B615">
        <v>2471.7600000000002</v>
      </c>
      <c r="C615">
        <v>2775</v>
      </c>
      <c r="D615">
        <v>0.71569602993404369</v>
      </c>
      <c r="E615">
        <f t="shared" si="10"/>
        <v>303.23999999999978</v>
      </c>
      <c r="F615">
        <v>0.14008499999999999</v>
      </c>
    </row>
    <row r="616" spans="2:6" x14ac:dyDescent="0.3">
      <c r="B616">
        <v>2471.7600000000002</v>
      </c>
      <c r="C616">
        <v>2675</v>
      </c>
      <c r="D616">
        <v>0.71569602993404369</v>
      </c>
      <c r="E616">
        <f t="shared" si="10"/>
        <v>203.23999999999978</v>
      </c>
      <c r="F616">
        <v>0.16641</v>
      </c>
    </row>
    <row r="617" spans="2:6" x14ac:dyDescent="0.3">
      <c r="B617">
        <v>2471.7600000000002</v>
      </c>
      <c r="C617">
        <v>2625</v>
      </c>
      <c r="D617">
        <v>0.71569602993404369</v>
      </c>
      <c r="E617">
        <f t="shared" si="10"/>
        <v>153.23999999999978</v>
      </c>
      <c r="F617">
        <v>0.17524499999999998</v>
      </c>
    </row>
    <row r="618" spans="2:6" x14ac:dyDescent="0.3">
      <c r="B618">
        <v>2471.7600000000002</v>
      </c>
      <c r="C618">
        <v>2475</v>
      </c>
      <c r="D618">
        <v>0.71569602993404369</v>
      </c>
      <c r="E618">
        <f t="shared" si="10"/>
        <v>3.2399999999997817</v>
      </c>
      <c r="F618">
        <v>0.20161000000000001</v>
      </c>
    </row>
    <row r="619" spans="2:6" x14ac:dyDescent="0.3">
      <c r="B619">
        <v>2471.7600000000002</v>
      </c>
      <c r="C619">
        <v>2375</v>
      </c>
      <c r="D619">
        <v>0.71569602993404369</v>
      </c>
      <c r="E619">
        <f t="shared" si="10"/>
        <v>-96.760000000000218</v>
      </c>
      <c r="F619">
        <v>0.21789500000000001</v>
      </c>
    </row>
    <row r="620" spans="2:6" x14ac:dyDescent="0.3">
      <c r="B620">
        <v>2471.7600000000002</v>
      </c>
      <c r="C620">
        <v>2075</v>
      </c>
      <c r="D620">
        <v>0.71569602993404369</v>
      </c>
      <c r="E620">
        <f t="shared" si="10"/>
        <v>-396.76000000000022</v>
      </c>
      <c r="F620">
        <v>0.26211000000000001</v>
      </c>
    </row>
    <row r="621" spans="2:6" x14ac:dyDescent="0.3">
      <c r="B621">
        <v>2471.7600000000002</v>
      </c>
      <c r="C621">
        <v>1675</v>
      </c>
      <c r="D621">
        <v>0.71569602993404369</v>
      </c>
      <c r="E621">
        <f t="shared" si="10"/>
        <v>-796.76000000000022</v>
      </c>
      <c r="F621">
        <v>0.31757999999999997</v>
      </c>
    </row>
    <row r="622" spans="2:6" x14ac:dyDescent="0.3">
      <c r="B622">
        <v>2471.7600000000002</v>
      </c>
      <c r="C622">
        <v>2810</v>
      </c>
      <c r="D622">
        <v>0.74309329020801629</v>
      </c>
      <c r="E622">
        <f t="shared" si="10"/>
        <v>338.23999999999978</v>
      </c>
      <c r="F622">
        <v>8.9535000000000003E-2</v>
      </c>
    </row>
    <row r="623" spans="2:6" x14ac:dyDescent="0.3">
      <c r="B623">
        <v>2471.7600000000002</v>
      </c>
      <c r="C623">
        <v>2950</v>
      </c>
      <c r="D623">
        <v>0.74309329020801629</v>
      </c>
      <c r="E623">
        <f t="shared" si="10"/>
        <v>478.23999999999978</v>
      </c>
      <c r="F623">
        <v>8.5034999999999999E-2</v>
      </c>
    </row>
    <row r="624" spans="2:6" x14ac:dyDescent="0.3">
      <c r="B624">
        <v>2471.7600000000002</v>
      </c>
      <c r="C624">
        <v>2850</v>
      </c>
      <c r="D624">
        <v>0.74309329020801629</v>
      </c>
      <c r="E624">
        <f t="shared" si="10"/>
        <v>378.23999999999978</v>
      </c>
      <c r="F624">
        <v>8.8365000000000013E-2</v>
      </c>
    </row>
    <row r="625" spans="2:6" x14ac:dyDescent="0.3">
      <c r="B625">
        <v>2471.7600000000002</v>
      </c>
      <c r="C625">
        <v>2975</v>
      </c>
      <c r="D625">
        <v>0.74309329020801629</v>
      </c>
      <c r="E625">
        <f t="shared" si="10"/>
        <v>503.23999999999978</v>
      </c>
      <c r="F625">
        <v>8.4514999999999993E-2</v>
      </c>
    </row>
    <row r="626" spans="2:6" x14ac:dyDescent="0.3">
      <c r="B626">
        <v>2471.7600000000002</v>
      </c>
      <c r="C626">
        <v>2900</v>
      </c>
      <c r="D626">
        <v>0.74309329020801629</v>
      </c>
      <c r="E626">
        <f t="shared" si="10"/>
        <v>428.23999999999978</v>
      </c>
      <c r="F626">
        <v>8.6720000000000005E-2</v>
      </c>
    </row>
    <row r="627" spans="2:6" x14ac:dyDescent="0.3">
      <c r="B627">
        <v>2471.7600000000002</v>
      </c>
      <c r="C627">
        <v>2800</v>
      </c>
      <c r="D627">
        <v>0.74309329020801629</v>
      </c>
      <c r="E627">
        <f t="shared" si="10"/>
        <v>328.23999999999978</v>
      </c>
      <c r="F627">
        <v>9.0105000000000005E-2</v>
      </c>
    </row>
    <row r="628" spans="2:6" x14ac:dyDescent="0.3">
      <c r="B628">
        <v>2471.7600000000002</v>
      </c>
      <c r="C628">
        <v>2840</v>
      </c>
      <c r="D628">
        <v>0.74309329020801629</v>
      </c>
      <c r="E628">
        <f t="shared" si="10"/>
        <v>368.23999999999978</v>
      </c>
      <c r="F628">
        <v>8.8470000000000007E-2</v>
      </c>
    </row>
    <row r="629" spans="2:6" x14ac:dyDescent="0.3">
      <c r="B629">
        <v>2471.7600000000002</v>
      </c>
      <c r="C629">
        <v>2930</v>
      </c>
      <c r="D629">
        <v>0.74309329020801629</v>
      </c>
      <c r="E629">
        <f t="shared" si="10"/>
        <v>458.23999999999978</v>
      </c>
      <c r="F629">
        <v>8.5809999999999997E-2</v>
      </c>
    </row>
    <row r="630" spans="2:6" x14ac:dyDescent="0.3">
      <c r="B630">
        <v>2471.7600000000002</v>
      </c>
      <c r="C630">
        <v>2775</v>
      </c>
      <c r="D630">
        <v>0.74309329020801629</v>
      </c>
      <c r="E630">
        <f t="shared" si="10"/>
        <v>303.23999999999978</v>
      </c>
      <c r="F630">
        <v>0.139685</v>
      </c>
    </row>
    <row r="631" spans="2:6" x14ac:dyDescent="0.3">
      <c r="B631">
        <v>2471.7600000000002</v>
      </c>
      <c r="C631">
        <v>2760</v>
      </c>
      <c r="D631">
        <v>0.74309329020801629</v>
      </c>
      <c r="E631">
        <f t="shared" si="10"/>
        <v>288.23999999999978</v>
      </c>
      <c r="F631">
        <v>0.14554</v>
      </c>
    </row>
    <row r="632" spans="2:6" x14ac:dyDescent="0.3">
      <c r="B632">
        <v>2471.7600000000002</v>
      </c>
      <c r="C632">
        <v>2750</v>
      </c>
      <c r="D632">
        <v>0.74309329020801629</v>
      </c>
      <c r="E632">
        <f t="shared" si="10"/>
        <v>278.23999999999978</v>
      </c>
      <c r="F632">
        <v>0.14881</v>
      </c>
    </row>
    <row r="633" spans="2:6" x14ac:dyDescent="0.3">
      <c r="B633">
        <v>2471.7600000000002</v>
      </c>
      <c r="C633">
        <v>2710</v>
      </c>
      <c r="D633">
        <v>0.74309329020801629</v>
      </c>
      <c r="E633">
        <f t="shared" si="10"/>
        <v>238.23999999999978</v>
      </c>
      <c r="F633">
        <v>0.15858</v>
      </c>
    </row>
    <row r="634" spans="2:6" x14ac:dyDescent="0.3">
      <c r="B634">
        <v>2471.7600000000002</v>
      </c>
      <c r="C634">
        <v>2700</v>
      </c>
      <c r="D634">
        <v>0.74309329020801629</v>
      </c>
      <c r="E634">
        <f t="shared" si="10"/>
        <v>228.23999999999978</v>
      </c>
      <c r="F634">
        <v>0.16076000000000001</v>
      </c>
    </row>
    <row r="635" spans="2:6" x14ac:dyDescent="0.3">
      <c r="B635">
        <v>2471.7600000000002</v>
      </c>
      <c r="C635">
        <v>2680</v>
      </c>
      <c r="D635">
        <v>0.74309329020801629</v>
      </c>
      <c r="E635">
        <f t="shared" si="10"/>
        <v>208.23999999999978</v>
      </c>
      <c r="F635">
        <v>0.16481000000000001</v>
      </c>
    </row>
    <row r="636" spans="2:6" x14ac:dyDescent="0.3">
      <c r="B636">
        <v>2471.7600000000002</v>
      </c>
      <c r="C636">
        <v>2675</v>
      </c>
      <c r="D636">
        <v>0.74309329020801629</v>
      </c>
      <c r="E636">
        <f t="shared" si="10"/>
        <v>203.23999999999978</v>
      </c>
      <c r="F636">
        <v>0.16533999999999999</v>
      </c>
    </row>
    <row r="637" spans="2:6" x14ac:dyDescent="0.3">
      <c r="B637">
        <v>2471.7600000000002</v>
      </c>
      <c r="C637">
        <v>2670</v>
      </c>
      <c r="D637">
        <v>0.74309329020801629</v>
      </c>
      <c r="E637">
        <f t="shared" si="10"/>
        <v>198.23999999999978</v>
      </c>
      <c r="F637">
        <v>0.16624</v>
      </c>
    </row>
    <row r="638" spans="2:6" x14ac:dyDescent="0.3">
      <c r="B638">
        <v>2471.7600000000002</v>
      </c>
      <c r="C638">
        <v>2625</v>
      </c>
      <c r="D638">
        <v>0.74309329020801629</v>
      </c>
      <c r="E638">
        <f t="shared" si="10"/>
        <v>153.23999999999978</v>
      </c>
      <c r="F638">
        <v>0.174815</v>
      </c>
    </row>
    <row r="639" spans="2:6" x14ac:dyDescent="0.3">
      <c r="B639">
        <v>2471.7600000000002</v>
      </c>
      <c r="C639">
        <v>2600</v>
      </c>
      <c r="D639">
        <v>0.74309329020801629</v>
      </c>
      <c r="E639">
        <f t="shared" si="10"/>
        <v>128.23999999999978</v>
      </c>
      <c r="F639">
        <v>0.17943500000000001</v>
      </c>
    </row>
    <row r="640" spans="2:6" x14ac:dyDescent="0.3">
      <c r="B640">
        <v>2471.7600000000002</v>
      </c>
      <c r="C640">
        <v>2575</v>
      </c>
      <c r="D640">
        <v>0.74309329020801629</v>
      </c>
      <c r="E640">
        <f t="shared" si="10"/>
        <v>103.23999999999978</v>
      </c>
      <c r="F640">
        <v>0.18348</v>
      </c>
    </row>
    <row r="641" spans="2:6" x14ac:dyDescent="0.3">
      <c r="B641">
        <v>2471.7600000000002</v>
      </c>
      <c r="C641">
        <v>2550</v>
      </c>
      <c r="D641">
        <v>0.74309329020801629</v>
      </c>
      <c r="E641">
        <f t="shared" si="10"/>
        <v>78.239999999999782</v>
      </c>
      <c r="F641">
        <v>0.188135</v>
      </c>
    </row>
    <row r="642" spans="2:6" x14ac:dyDescent="0.3">
      <c r="B642">
        <v>2471.7600000000002</v>
      </c>
      <c r="C642">
        <v>2500</v>
      </c>
      <c r="D642">
        <v>0.74309329020801629</v>
      </c>
      <c r="E642">
        <f t="shared" si="10"/>
        <v>28.239999999999782</v>
      </c>
      <c r="F642">
        <v>0.19603500000000001</v>
      </c>
    </row>
    <row r="643" spans="2:6" x14ac:dyDescent="0.3">
      <c r="B643">
        <v>2471.7600000000002</v>
      </c>
      <c r="C643">
        <v>2475</v>
      </c>
      <c r="D643">
        <v>0.74309329020801629</v>
      </c>
      <c r="E643">
        <f t="shared" si="10"/>
        <v>3.2399999999997817</v>
      </c>
      <c r="F643">
        <v>0.20041999999999999</v>
      </c>
    </row>
    <row r="644" spans="2:6" x14ac:dyDescent="0.3">
      <c r="B644">
        <v>2471.7600000000002</v>
      </c>
      <c r="C644">
        <v>2450</v>
      </c>
      <c r="D644">
        <v>0.74309329020801629</v>
      </c>
      <c r="E644">
        <f t="shared" si="10"/>
        <v>-21.760000000000218</v>
      </c>
      <c r="F644">
        <v>0.204125</v>
      </c>
    </row>
    <row r="645" spans="2:6" x14ac:dyDescent="0.3">
      <c r="B645">
        <v>2471.7600000000002</v>
      </c>
      <c r="C645">
        <v>2425</v>
      </c>
      <c r="D645">
        <v>0.74309329020801629</v>
      </c>
      <c r="E645">
        <f t="shared" si="10"/>
        <v>-46.760000000000218</v>
      </c>
      <c r="F645">
        <v>0.208395</v>
      </c>
    </row>
    <row r="646" spans="2:6" x14ac:dyDescent="0.3">
      <c r="B646">
        <v>2471.7600000000002</v>
      </c>
      <c r="C646">
        <v>2400</v>
      </c>
      <c r="D646">
        <v>0.74309329020801629</v>
      </c>
      <c r="E646">
        <f t="shared" si="10"/>
        <v>-71.760000000000218</v>
      </c>
      <c r="F646">
        <v>0.21196999999999999</v>
      </c>
    </row>
    <row r="647" spans="2:6" x14ac:dyDescent="0.3">
      <c r="B647">
        <v>2471.7600000000002</v>
      </c>
      <c r="C647">
        <v>2375</v>
      </c>
      <c r="D647">
        <v>0.74309329020801629</v>
      </c>
      <c r="E647">
        <f t="shared" si="10"/>
        <v>-96.760000000000218</v>
      </c>
      <c r="F647">
        <v>0.21618999999999999</v>
      </c>
    </row>
    <row r="648" spans="2:6" x14ac:dyDescent="0.3">
      <c r="B648">
        <v>2471.7600000000002</v>
      </c>
      <c r="C648">
        <v>2325</v>
      </c>
      <c r="D648">
        <v>0.74309329020801629</v>
      </c>
      <c r="E648">
        <f t="shared" ref="E648:E711" si="11">C648-B648</f>
        <v>-146.76000000000022</v>
      </c>
      <c r="F648">
        <v>0.22376000000000001</v>
      </c>
    </row>
    <row r="649" spans="2:6" x14ac:dyDescent="0.3">
      <c r="B649">
        <v>2471.7600000000002</v>
      </c>
      <c r="C649">
        <v>2150</v>
      </c>
      <c r="D649">
        <v>0.74309329020801629</v>
      </c>
      <c r="E649">
        <f t="shared" si="11"/>
        <v>-321.76000000000022</v>
      </c>
      <c r="F649">
        <v>0.25003500000000001</v>
      </c>
    </row>
    <row r="650" spans="2:6" x14ac:dyDescent="0.3">
      <c r="B650">
        <v>2471.7600000000002</v>
      </c>
      <c r="C650">
        <v>2125</v>
      </c>
      <c r="D650">
        <v>0.74309329020801629</v>
      </c>
      <c r="E650">
        <f t="shared" si="11"/>
        <v>-346.76000000000022</v>
      </c>
      <c r="F650">
        <v>0.25336999999999998</v>
      </c>
    </row>
    <row r="651" spans="2:6" x14ac:dyDescent="0.3">
      <c r="B651">
        <v>2471.7600000000002</v>
      </c>
      <c r="C651">
        <v>1800</v>
      </c>
      <c r="D651">
        <v>0.74309329020801629</v>
      </c>
      <c r="E651">
        <f t="shared" si="11"/>
        <v>-671.76000000000022</v>
      </c>
      <c r="F651">
        <v>0.2984</v>
      </c>
    </row>
    <row r="652" spans="2:6" x14ac:dyDescent="0.3">
      <c r="B652">
        <v>2471.7600000000002</v>
      </c>
      <c r="C652">
        <v>2950</v>
      </c>
      <c r="D652">
        <v>0.96512525367833579</v>
      </c>
      <c r="E652">
        <f t="shared" si="11"/>
        <v>478.23999999999978</v>
      </c>
      <c r="F652">
        <v>8.5695000000000007E-2</v>
      </c>
    </row>
    <row r="653" spans="2:6" x14ac:dyDescent="0.3">
      <c r="B653">
        <v>2471.7600000000002</v>
      </c>
      <c r="C653">
        <v>2775</v>
      </c>
      <c r="D653">
        <v>0.96512525367833579</v>
      </c>
      <c r="E653">
        <f t="shared" si="11"/>
        <v>303.23999999999978</v>
      </c>
      <c r="F653">
        <v>0.13824500000000001</v>
      </c>
    </row>
    <row r="654" spans="2:6" x14ac:dyDescent="0.3">
      <c r="B654">
        <v>2471.7600000000002</v>
      </c>
      <c r="C654">
        <v>2575</v>
      </c>
      <c r="D654">
        <v>0.96512525367833579</v>
      </c>
      <c r="E654">
        <f t="shared" si="11"/>
        <v>103.23999999999978</v>
      </c>
      <c r="F654">
        <v>0.17916500000000002</v>
      </c>
    </row>
    <row r="655" spans="2:6" x14ac:dyDescent="0.3">
      <c r="B655">
        <v>2471.7600000000002</v>
      </c>
      <c r="C655">
        <v>2375</v>
      </c>
      <c r="D655">
        <v>0.96512525367833579</v>
      </c>
      <c r="E655">
        <f t="shared" si="11"/>
        <v>-96.760000000000218</v>
      </c>
      <c r="F655">
        <v>0.209615</v>
      </c>
    </row>
    <row r="656" spans="2:6" x14ac:dyDescent="0.3">
      <c r="B656">
        <v>2471.7600000000002</v>
      </c>
      <c r="C656">
        <v>2350</v>
      </c>
      <c r="D656">
        <v>0.96512525367833579</v>
      </c>
      <c r="E656">
        <f t="shared" si="11"/>
        <v>-121.76000000000022</v>
      </c>
      <c r="F656">
        <v>0.21343999999999999</v>
      </c>
    </row>
    <row r="657" spans="2:6" x14ac:dyDescent="0.3">
      <c r="B657">
        <v>2471.7600000000002</v>
      </c>
      <c r="C657">
        <v>2325</v>
      </c>
      <c r="D657">
        <v>0.96512525367833579</v>
      </c>
      <c r="E657">
        <f t="shared" si="11"/>
        <v>-146.76000000000022</v>
      </c>
      <c r="F657">
        <v>0.21693000000000001</v>
      </c>
    </row>
    <row r="658" spans="2:6" x14ac:dyDescent="0.3">
      <c r="B658">
        <v>2471.7600000000002</v>
      </c>
      <c r="C658">
        <v>2275</v>
      </c>
      <c r="D658">
        <v>0.96512525367833579</v>
      </c>
      <c r="E658">
        <f t="shared" si="11"/>
        <v>-196.76000000000022</v>
      </c>
      <c r="F658">
        <v>0.22453499999999998</v>
      </c>
    </row>
    <row r="659" spans="2:6" x14ac:dyDescent="0.3">
      <c r="B659">
        <v>2471.7600000000002</v>
      </c>
      <c r="C659">
        <v>2225</v>
      </c>
      <c r="D659">
        <v>0.96512525367833579</v>
      </c>
      <c r="E659">
        <f t="shared" si="11"/>
        <v>-246.76000000000022</v>
      </c>
      <c r="F659">
        <v>0.23108000000000001</v>
      </c>
    </row>
    <row r="660" spans="2:6" x14ac:dyDescent="0.3">
      <c r="B660">
        <v>2471.7600000000002</v>
      </c>
      <c r="C660">
        <v>2175</v>
      </c>
      <c r="D660">
        <v>0.96512525367833579</v>
      </c>
      <c r="E660">
        <f t="shared" si="11"/>
        <v>-296.76000000000022</v>
      </c>
      <c r="F660">
        <v>0.23735499999999998</v>
      </c>
    </row>
    <row r="661" spans="2:6" x14ac:dyDescent="0.3">
      <c r="B661">
        <v>2471.7600000000002</v>
      </c>
      <c r="C661">
        <v>2075</v>
      </c>
      <c r="D661">
        <v>0.96512525367833579</v>
      </c>
      <c r="E661">
        <f t="shared" si="11"/>
        <v>-396.76000000000022</v>
      </c>
      <c r="F661">
        <v>0.25094499999999997</v>
      </c>
    </row>
    <row r="662" spans="2:6" x14ac:dyDescent="0.3">
      <c r="B662">
        <v>2471.7600000000002</v>
      </c>
      <c r="C662">
        <v>2050</v>
      </c>
      <c r="D662">
        <v>0.96512525367833579</v>
      </c>
      <c r="E662">
        <f t="shared" si="11"/>
        <v>-421.76000000000022</v>
      </c>
      <c r="F662">
        <v>0.25398500000000002</v>
      </c>
    </row>
    <row r="663" spans="2:6" x14ac:dyDescent="0.3">
      <c r="B663">
        <v>2471.7600000000002</v>
      </c>
      <c r="C663">
        <v>2025</v>
      </c>
      <c r="D663">
        <v>0.96512525367833579</v>
      </c>
      <c r="E663">
        <f t="shared" si="11"/>
        <v>-446.76000000000022</v>
      </c>
      <c r="F663">
        <v>0.25677499999999998</v>
      </c>
    </row>
    <row r="664" spans="2:6" x14ac:dyDescent="0.3">
      <c r="B664">
        <v>2471.7600000000002</v>
      </c>
      <c r="C664">
        <v>1950</v>
      </c>
      <c r="D664">
        <v>0.96512525367833579</v>
      </c>
      <c r="E664">
        <f t="shared" si="11"/>
        <v>-521.76000000000022</v>
      </c>
      <c r="F664">
        <v>0.26651999999999998</v>
      </c>
    </row>
    <row r="665" spans="2:6" x14ac:dyDescent="0.3">
      <c r="B665">
        <v>2471.7600000000002</v>
      </c>
      <c r="C665">
        <v>1925</v>
      </c>
      <c r="D665">
        <v>0.96512525367833579</v>
      </c>
      <c r="E665">
        <f t="shared" si="11"/>
        <v>-546.76000000000022</v>
      </c>
      <c r="F665">
        <v>0.26924999999999999</v>
      </c>
    </row>
    <row r="666" spans="2:6" x14ac:dyDescent="0.3">
      <c r="B666">
        <v>2471.7600000000002</v>
      </c>
      <c r="C666">
        <v>1850</v>
      </c>
      <c r="D666">
        <v>0.96512525367833579</v>
      </c>
      <c r="E666">
        <f t="shared" si="11"/>
        <v>-621.76000000000022</v>
      </c>
      <c r="F666">
        <v>0.27884500000000001</v>
      </c>
    </row>
    <row r="667" spans="2:6" x14ac:dyDescent="0.3">
      <c r="B667">
        <v>2471.7600000000002</v>
      </c>
      <c r="C667">
        <v>1775</v>
      </c>
      <c r="D667">
        <v>0.96512525367833579</v>
      </c>
      <c r="E667">
        <f t="shared" si="11"/>
        <v>-696.76000000000022</v>
      </c>
      <c r="F667">
        <v>0.28842499999999999</v>
      </c>
    </row>
    <row r="668" spans="2:6" x14ac:dyDescent="0.3">
      <c r="B668">
        <v>2471.7600000000002</v>
      </c>
      <c r="C668">
        <v>1675</v>
      </c>
      <c r="D668">
        <v>0.96512525367833579</v>
      </c>
      <c r="E668">
        <f t="shared" si="11"/>
        <v>-796.76000000000022</v>
      </c>
      <c r="F668">
        <v>0.29979</v>
      </c>
    </row>
    <row r="669" spans="2:6" x14ac:dyDescent="0.3">
      <c r="B669">
        <v>2471.7600000000002</v>
      </c>
      <c r="C669">
        <v>1625</v>
      </c>
      <c r="D669">
        <v>0.96512525367833579</v>
      </c>
      <c r="E669">
        <f t="shared" si="11"/>
        <v>-846.76000000000022</v>
      </c>
      <c r="F669">
        <v>0.30544000000000004</v>
      </c>
    </row>
    <row r="670" spans="2:6" x14ac:dyDescent="0.3">
      <c r="B670">
        <v>2471.7600000000002</v>
      </c>
      <c r="C670">
        <v>1750</v>
      </c>
      <c r="D670">
        <v>0.99526223997970564</v>
      </c>
      <c r="E670">
        <f t="shared" si="11"/>
        <v>-721.76000000000022</v>
      </c>
      <c r="F670">
        <v>0.28612000000000004</v>
      </c>
    </row>
    <row r="671" spans="2:6" x14ac:dyDescent="0.3">
      <c r="B671">
        <v>2471.7600000000002</v>
      </c>
      <c r="C671">
        <v>2950</v>
      </c>
      <c r="D671">
        <v>1.0418375824454591</v>
      </c>
      <c r="E671">
        <f t="shared" si="11"/>
        <v>478.23999999999978</v>
      </c>
      <c r="F671">
        <v>8.5060000000000011E-2</v>
      </c>
    </row>
    <row r="672" spans="2:6" x14ac:dyDescent="0.3">
      <c r="B672">
        <v>2471.7600000000002</v>
      </c>
      <c r="C672">
        <v>2900</v>
      </c>
      <c r="D672">
        <v>1.0418375824454591</v>
      </c>
      <c r="E672">
        <f t="shared" si="11"/>
        <v>428.23999999999978</v>
      </c>
      <c r="F672">
        <v>8.6584999999999995E-2</v>
      </c>
    </row>
    <row r="673" spans="2:6" x14ac:dyDescent="0.3">
      <c r="B673">
        <v>2471.7600000000002</v>
      </c>
      <c r="C673">
        <v>2925</v>
      </c>
      <c r="D673">
        <v>1.0418375824454591</v>
      </c>
      <c r="E673">
        <f t="shared" si="11"/>
        <v>453.23999999999978</v>
      </c>
      <c r="F673">
        <v>8.5995000000000002E-2</v>
      </c>
    </row>
    <row r="674" spans="2:6" x14ac:dyDescent="0.3">
      <c r="B674">
        <v>2471.7600000000002</v>
      </c>
      <c r="C674">
        <v>2850</v>
      </c>
      <c r="D674">
        <v>1.0418375824454591</v>
      </c>
      <c r="E674">
        <f t="shared" si="11"/>
        <v>378.23999999999978</v>
      </c>
      <c r="F674">
        <v>8.8190000000000004E-2</v>
      </c>
    </row>
    <row r="675" spans="2:6" x14ac:dyDescent="0.3">
      <c r="B675">
        <v>2471.7600000000002</v>
      </c>
      <c r="C675">
        <v>2875</v>
      </c>
      <c r="D675">
        <v>1.0418375824454591</v>
      </c>
      <c r="E675">
        <f t="shared" si="11"/>
        <v>403.23999999999978</v>
      </c>
      <c r="F675">
        <v>8.7654999999999997E-2</v>
      </c>
    </row>
    <row r="676" spans="2:6" x14ac:dyDescent="0.3">
      <c r="B676">
        <v>2471.7600000000002</v>
      </c>
      <c r="C676">
        <v>2775</v>
      </c>
      <c r="D676">
        <v>1.0418375824454591</v>
      </c>
      <c r="E676">
        <f t="shared" si="11"/>
        <v>303.23999999999978</v>
      </c>
      <c r="F676">
        <v>0.13630500000000001</v>
      </c>
    </row>
    <row r="677" spans="2:6" x14ac:dyDescent="0.3">
      <c r="B677">
        <v>2471.7600000000002</v>
      </c>
      <c r="C677">
        <v>2750</v>
      </c>
      <c r="D677">
        <v>1.0418375824454591</v>
      </c>
      <c r="E677">
        <f t="shared" si="11"/>
        <v>278.23999999999978</v>
      </c>
      <c r="F677">
        <v>0.14466999999999999</v>
      </c>
    </row>
    <row r="678" spans="2:6" x14ac:dyDescent="0.3">
      <c r="B678">
        <v>2471.7600000000002</v>
      </c>
      <c r="C678">
        <v>2725</v>
      </c>
      <c r="D678">
        <v>1.0418375824454591</v>
      </c>
      <c r="E678">
        <f t="shared" si="11"/>
        <v>253.23999999999978</v>
      </c>
      <c r="F678">
        <v>0.15068500000000001</v>
      </c>
    </row>
    <row r="679" spans="2:6" x14ac:dyDescent="0.3">
      <c r="B679">
        <v>2471.7600000000002</v>
      </c>
      <c r="C679">
        <v>2650</v>
      </c>
      <c r="D679">
        <v>1.0418375824454591</v>
      </c>
      <c r="E679">
        <f t="shared" si="11"/>
        <v>178.23999999999978</v>
      </c>
      <c r="F679">
        <v>0.16511500000000001</v>
      </c>
    </row>
    <row r="680" spans="2:6" x14ac:dyDescent="0.3">
      <c r="B680">
        <v>2471.7600000000002</v>
      </c>
      <c r="C680">
        <v>2625</v>
      </c>
      <c r="D680">
        <v>1.0418375824454591</v>
      </c>
      <c r="E680">
        <f t="shared" si="11"/>
        <v>153.23999999999978</v>
      </c>
      <c r="F680">
        <v>0.169215</v>
      </c>
    </row>
    <row r="681" spans="2:6" x14ac:dyDescent="0.3">
      <c r="B681">
        <v>2471.7600000000002</v>
      </c>
      <c r="C681">
        <v>2600</v>
      </c>
      <c r="D681">
        <v>1.0418375824454591</v>
      </c>
      <c r="E681">
        <f t="shared" si="11"/>
        <v>128.23999999999978</v>
      </c>
      <c r="F681">
        <v>0.173485</v>
      </c>
    </row>
    <row r="682" spans="2:6" x14ac:dyDescent="0.3">
      <c r="B682">
        <v>2471.7600000000002</v>
      </c>
      <c r="C682">
        <v>2575</v>
      </c>
      <c r="D682">
        <v>1.0418375824454591</v>
      </c>
      <c r="E682">
        <f t="shared" si="11"/>
        <v>103.23999999999978</v>
      </c>
      <c r="F682">
        <v>0.17766500000000002</v>
      </c>
    </row>
    <row r="683" spans="2:6" x14ac:dyDescent="0.3">
      <c r="B683">
        <v>2471.7600000000002</v>
      </c>
      <c r="C683">
        <v>2375</v>
      </c>
      <c r="D683">
        <v>1.0418375824454591</v>
      </c>
      <c r="E683">
        <f t="shared" si="11"/>
        <v>-96.760000000000218</v>
      </c>
      <c r="F683">
        <v>0.20688499999999999</v>
      </c>
    </row>
    <row r="684" spans="2:6" x14ac:dyDescent="0.3">
      <c r="B684">
        <v>2471.7600000000002</v>
      </c>
      <c r="C684">
        <v>2300</v>
      </c>
      <c r="D684">
        <v>1.0418375824454591</v>
      </c>
      <c r="E684">
        <f t="shared" si="11"/>
        <v>-171.76000000000022</v>
      </c>
      <c r="F684">
        <v>0.21740500000000001</v>
      </c>
    </row>
    <row r="685" spans="2:6" x14ac:dyDescent="0.3">
      <c r="B685">
        <v>2471.7600000000002</v>
      </c>
      <c r="C685">
        <v>2275</v>
      </c>
      <c r="D685">
        <v>1.0418375824454591</v>
      </c>
      <c r="E685">
        <f t="shared" si="11"/>
        <v>-196.76000000000022</v>
      </c>
      <c r="F685">
        <v>0.220885</v>
      </c>
    </row>
    <row r="686" spans="2:6" x14ac:dyDescent="0.3">
      <c r="B686">
        <v>2471.7600000000002</v>
      </c>
      <c r="C686">
        <v>2075</v>
      </c>
      <c r="D686">
        <v>1.0418375824454591</v>
      </c>
      <c r="E686">
        <f t="shared" si="11"/>
        <v>-396.76000000000022</v>
      </c>
      <c r="F686">
        <v>0.24624499999999999</v>
      </c>
    </row>
    <row r="687" spans="2:6" x14ac:dyDescent="0.3">
      <c r="B687">
        <v>2471.7600000000002</v>
      </c>
      <c r="C687">
        <v>2025</v>
      </c>
      <c r="D687">
        <v>1.0418375824454591</v>
      </c>
      <c r="E687">
        <f t="shared" si="11"/>
        <v>-446.76000000000022</v>
      </c>
      <c r="F687">
        <v>0.25240000000000001</v>
      </c>
    </row>
    <row r="688" spans="2:6" x14ac:dyDescent="0.3">
      <c r="B688">
        <v>2471.7600000000002</v>
      </c>
      <c r="C688">
        <v>2000</v>
      </c>
      <c r="D688">
        <v>1.0418375824454591</v>
      </c>
      <c r="E688">
        <f t="shared" si="11"/>
        <v>-471.76000000000022</v>
      </c>
      <c r="F688">
        <v>0.25553999999999999</v>
      </c>
    </row>
    <row r="689" spans="2:6" x14ac:dyDescent="0.3">
      <c r="B689">
        <v>2471.7600000000002</v>
      </c>
      <c r="C689">
        <v>1825</v>
      </c>
      <c r="D689">
        <v>1.0418375824454591</v>
      </c>
      <c r="E689">
        <f t="shared" si="11"/>
        <v>-646.76000000000022</v>
      </c>
      <c r="F689">
        <v>0.276555</v>
      </c>
    </row>
    <row r="690" spans="2:6" x14ac:dyDescent="0.3">
      <c r="B690">
        <v>2471.7600000000002</v>
      </c>
      <c r="C690">
        <v>1800</v>
      </c>
      <c r="D690">
        <v>1.0418375824454591</v>
      </c>
      <c r="E690">
        <f t="shared" si="11"/>
        <v>-671.76000000000022</v>
      </c>
      <c r="F690">
        <v>0.27947500000000003</v>
      </c>
    </row>
    <row r="691" spans="2:6" x14ac:dyDescent="0.3">
      <c r="B691">
        <v>2471.7600000000002</v>
      </c>
      <c r="C691">
        <v>2950</v>
      </c>
      <c r="D691">
        <v>1.2143261669203451</v>
      </c>
      <c r="E691">
        <f t="shared" si="11"/>
        <v>478.23999999999978</v>
      </c>
      <c r="F691">
        <v>8.6419999999999997E-2</v>
      </c>
    </row>
    <row r="692" spans="2:6" x14ac:dyDescent="0.3">
      <c r="B692">
        <v>2471.7600000000002</v>
      </c>
      <c r="C692">
        <v>2350</v>
      </c>
      <c r="D692">
        <v>1.2143261669203451</v>
      </c>
      <c r="E692">
        <f t="shared" si="11"/>
        <v>-121.76000000000022</v>
      </c>
      <c r="F692">
        <v>0.207095</v>
      </c>
    </row>
    <row r="693" spans="2:6" x14ac:dyDescent="0.3">
      <c r="B693">
        <v>2471.7600000000002</v>
      </c>
      <c r="C693">
        <v>2200</v>
      </c>
      <c r="D693">
        <v>1.2143261669203451</v>
      </c>
      <c r="E693">
        <f t="shared" si="11"/>
        <v>-271.76000000000022</v>
      </c>
      <c r="F693">
        <v>0.22650999999999999</v>
      </c>
    </row>
    <row r="694" spans="2:6" x14ac:dyDescent="0.3">
      <c r="B694">
        <v>2471.7600000000002</v>
      </c>
      <c r="C694">
        <v>1800</v>
      </c>
      <c r="D694">
        <v>1.2143261669203451</v>
      </c>
      <c r="E694">
        <f t="shared" si="11"/>
        <v>-671.76000000000022</v>
      </c>
      <c r="F694">
        <v>0.27283999999999997</v>
      </c>
    </row>
    <row r="695" spans="2:6" x14ac:dyDescent="0.3">
      <c r="B695">
        <v>2471.7600000000002</v>
      </c>
      <c r="C695">
        <v>1775</v>
      </c>
      <c r="D695">
        <v>1.2143261669203451</v>
      </c>
      <c r="E695">
        <f t="shared" si="11"/>
        <v>-696.76000000000022</v>
      </c>
      <c r="F695">
        <v>0.27557999999999999</v>
      </c>
    </row>
    <row r="696" spans="2:6" x14ac:dyDescent="0.3">
      <c r="B696">
        <v>2471.7600000000002</v>
      </c>
      <c r="C696">
        <v>1750</v>
      </c>
      <c r="D696">
        <v>1.2143261669203451</v>
      </c>
      <c r="E696">
        <f t="shared" si="11"/>
        <v>-721.76000000000022</v>
      </c>
      <c r="F696">
        <v>0.27793500000000004</v>
      </c>
    </row>
    <row r="697" spans="2:6" x14ac:dyDescent="0.3">
      <c r="B697">
        <v>2471.7600000000002</v>
      </c>
      <c r="C697">
        <v>2825</v>
      </c>
      <c r="D697">
        <v>1.4636412354134956</v>
      </c>
      <c r="E697">
        <f t="shared" si="11"/>
        <v>353.23999999999978</v>
      </c>
      <c r="F697">
        <v>9.1975000000000001E-2</v>
      </c>
    </row>
    <row r="698" spans="2:6" x14ac:dyDescent="0.3">
      <c r="B698">
        <v>2471.7600000000002</v>
      </c>
      <c r="C698">
        <v>2800</v>
      </c>
      <c r="D698">
        <v>1.4636412354134956</v>
      </c>
      <c r="E698">
        <f t="shared" si="11"/>
        <v>328.23999999999978</v>
      </c>
      <c r="F698">
        <v>0.12379</v>
      </c>
    </row>
    <row r="699" spans="2:6" x14ac:dyDescent="0.3">
      <c r="B699">
        <v>2471.7600000000002</v>
      </c>
      <c r="C699">
        <v>2775</v>
      </c>
      <c r="D699">
        <v>1.4636412354134956</v>
      </c>
      <c r="E699">
        <f t="shared" si="11"/>
        <v>303.23999999999978</v>
      </c>
      <c r="F699">
        <v>0.13697499999999999</v>
      </c>
    </row>
    <row r="700" spans="2:6" x14ac:dyDescent="0.3">
      <c r="B700">
        <v>2471.7600000000002</v>
      </c>
      <c r="C700">
        <v>2725</v>
      </c>
      <c r="D700">
        <v>1.4636412354134956</v>
      </c>
      <c r="E700">
        <f t="shared" si="11"/>
        <v>253.23999999999978</v>
      </c>
      <c r="F700">
        <v>0.149035</v>
      </c>
    </row>
    <row r="701" spans="2:6" x14ac:dyDescent="0.3">
      <c r="B701">
        <v>2471.7600000000002</v>
      </c>
      <c r="C701">
        <v>2700</v>
      </c>
      <c r="D701">
        <v>1.4636412354134956</v>
      </c>
      <c r="E701">
        <f t="shared" si="11"/>
        <v>228.23999999999978</v>
      </c>
      <c r="F701">
        <v>0.1542</v>
      </c>
    </row>
    <row r="702" spans="2:6" x14ac:dyDescent="0.3">
      <c r="B702">
        <v>2471.7600000000002</v>
      </c>
      <c r="C702">
        <v>2675</v>
      </c>
      <c r="D702">
        <v>1.4636412354134956</v>
      </c>
      <c r="E702">
        <f t="shared" si="11"/>
        <v>203.23999999999978</v>
      </c>
      <c r="F702">
        <v>0.15848000000000001</v>
      </c>
    </row>
    <row r="703" spans="2:6" x14ac:dyDescent="0.3">
      <c r="B703">
        <v>2471.7600000000002</v>
      </c>
      <c r="C703">
        <v>2650</v>
      </c>
      <c r="D703">
        <v>1.4636412354134956</v>
      </c>
      <c r="E703">
        <f t="shared" si="11"/>
        <v>178.23999999999978</v>
      </c>
      <c r="F703">
        <v>0.162665</v>
      </c>
    </row>
    <row r="704" spans="2:6" x14ac:dyDescent="0.3">
      <c r="B704">
        <v>2471.7600000000002</v>
      </c>
      <c r="C704">
        <v>2625</v>
      </c>
      <c r="D704">
        <v>1.4636412354134956</v>
      </c>
      <c r="E704">
        <f t="shared" si="11"/>
        <v>153.23999999999978</v>
      </c>
      <c r="F704">
        <v>0.16633000000000001</v>
      </c>
    </row>
    <row r="705" spans="2:6" x14ac:dyDescent="0.3">
      <c r="B705">
        <v>2471.7600000000002</v>
      </c>
      <c r="C705">
        <v>2600</v>
      </c>
      <c r="D705">
        <v>1.4636412354134956</v>
      </c>
      <c r="E705">
        <f t="shared" si="11"/>
        <v>128.23999999999978</v>
      </c>
      <c r="F705">
        <v>0.170435</v>
      </c>
    </row>
    <row r="706" spans="2:6" x14ac:dyDescent="0.3">
      <c r="B706">
        <v>2471.7600000000002</v>
      </c>
      <c r="C706">
        <v>2550</v>
      </c>
      <c r="D706">
        <v>1.4636412354134956</v>
      </c>
      <c r="E706">
        <f t="shared" si="11"/>
        <v>78.239999999999782</v>
      </c>
      <c r="F706">
        <v>0.17715500000000001</v>
      </c>
    </row>
    <row r="707" spans="2:6" x14ac:dyDescent="0.3">
      <c r="B707">
        <v>2471.7600000000002</v>
      </c>
      <c r="C707">
        <v>2525</v>
      </c>
      <c r="D707">
        <v>1.4636412354134956</v>
      </c>
      <c r="E707">
        <f t="shared" si="11"/>
        <v>53.239999999999782</v>
      </c>
      <c r="F707">
        <v>0.18060500000000002</v>
      </c>
    </row>
    <row r="708" spans="2:6" x14ac:dyDescent="0.3">
      <c r="B708">
        <v>2471.7600000000002</v>
      </c>
      <c r="C708">
        <v>2425</v>
      </c>
      <c r="D708">
        <v>1.4636412354134956</v>
      </c>
      <c r="E708">
        <f t="shared" si="11"/>
        <v>-46.760000000000218</v>
      </c>
      <c r="F708">
        <v>0.19390499999999999</v>
      </c>
    </row>
    <row r="709" spans="2:6" x14ac:dyDescent="0.3">
      <c r="B709">
        <v>2471.7600000000002</v>
      </c>
      <c r="C709">
        <v>2375</v>
      </c>
      <c r="D709">
        <v>1.4636412354134956</v>
      </c>
      <c r="E709">
        <f t="shared" si="11"/>
        <v>-96.760000000000218</v>
      </c>
      <c r="F709">
        <v>0.19996</v>
      </c>
    </row>
    <row r="710" spans="2:6" x14ac:dyDescent="0.3">
      <c r="B710">
        <v>2471.7600000000002</v>
      </c>
      <c r="C710">
        <v>2350</v>
      </c>
      <c r="D710">
        <v>1.4636412354134956</v>
      </c>
      <c r="E710">
        <f t="shared" si="11"/>
        <v>-121.76000000000022</v>
      </c>
      <c r="F710">
        <v>0.20328499999999999</v>
      </c>
    </row>
    <row r="711" spans="2:6" x14ac:dyDescent="0.3">
      <c r="B711">
        <v>2471.7600000000002</v>
      </c>
      <c r="C711">
        <v>2300</v>
      </c>
      <c r="D711">
        <v>1.4636412354134956</v>
      </c>
      <c r="E711">
        <f t="shared" si="11"/>
        <v>-171.76000000000022</v>
      </c>
      <c r="F711">
        <v>0.20966000000000001</v>
      </c>
    </row>
    <row r="712" spans="2:6" x14ac:dyDescent="0.3">
      <c r="B712">
        <v>2471.7600000000002</v>
      </c>
      <c r="C712">
        <v>2225</v>
      </c>
      <c r="D712">
        <v>1.4636412354134956</v>
      </c>
      <c r="E712">
        <f t="shared" ref="E712:E753" si="12">C712-B712</f>
        <v>-246.76000000000022</v>
      </c>
      <c r="F712">
        <v>0.21828999999999998</v>
      </c>
    </row>
    <row r="713" spans="2:6" x14ac:dyDescent="0.3">
      <c r="B713">
        <v>2471.7600000000002</v>
      </c>
      <c r="C713">
        <v>2200</v>
      </c>
      <c r="D713">
        <v>1.4636412354134956</v>
      </c>
      <c r="E713">
        <f t="shared" si="12"/>
        <v>-271.76000000000022</v>
      </c>
      <c r="F713">
        <v>0.221305</v>
      </c>
    </row>
    <row r="714" spans="2:6" x14ac:dyDescent="0.3">
      <c r="B714">
        <v>2471.7600000000002</v>
      </c>
      <c r="C714">
        <v>2175</v>
      </c>
      <c r="D714">
        <v>1.4636412354134956</v>
      </c>
      <c r="E714">
        <f t="shared" si="12"/>
        <v>-296.76000000000022</v>
      </c>
      <c r="F714">
        <v>0.224385</v>
      </c>
    </row>
    <row r="715" spans="2:6" x14ac:dyDescent="0.3">
      <c r="B715">
        <v>2471.7600000000002</v>
      </c>
      <c r="C715">
        <v>1950</v>
      </c>
      <c r="D715">
        <v>1.4636412354134956</v>
      </c>
      <c r="E715">
        <f t="shared" si="12"/>
        <v>-521.76000000000022</v>
      </c>
      <c r="F715">
        <v>0.24857499999999999</v>
      </c>
    </row>
    <row r="716" spans="2:6" x14ac:dyDescent="0.3">
      <c r="B716">
        <v>2471.7600000000002</v>
      </c>
      <c r="C716">
        <v>1925</v>
      </c>
      <c r="D716">
        <v>1.4636412354134956</v>
      </c>
      <c r="E716">
        <f t="shared" si="12"/>
        <v>-546.76000000000022</v>
      </c>
      <c r="F716">
        <v>0.25165500000000002</v>
      </c>
    </row>
    <row r="717" spans="2:6" x14ac:dyDescent="0.3">
      <c r="B717">
        <v>2471.7600000000002</v>
      </c>
      <c r="C717">
        <v>1900</v>
      </c>
      <c r="D717">
        <v>1.4636412354134956</v>
      </c>
      <c r="E717">
        <f t="shared" si="12"/>
        <v>-571.76000000000022</v>
      </c>
      <c r="F717">
        <v>0.25455499999999998</v>
      </c>
    </row>
    <row r="718" spans="2:6" x14ac:dyDescent="0.3">
      <c r="B718">
        <v>2471.7600000000002</v>
      </c>
      <c r="C718">
        <v>1800</v>
      </c>
      <c r="D718">
        <v>1.4636412354134956</v>
      </c>
      <c r="E718">
        <f t="shared" si="12"/>
        <v>-671.76000000000022</v>
      </c>
      <c r="F718">
        <v>0.26429000000000002</v>
      </c>
    </row>
    <row r="719" spans="2:6" x14ac:dyDescent="0.3">
      <c r="B719">
        <v>2471.7600000000002</v>
      </c>
      <c r="C719">
        <v>1750</v>
      </c>
      <c r="D719">
        <v>1.4636412354134956</v>
      </c>
      <c r="E719">
        <f t="shared" si="12"/>
        <v>-721.76000000000022</v>
      </c>
      <c r="F719">
        <v>0.26912000000000003</v>
      </c>
    </row>
    <row r="720" spans="2:6" x14ac:dyDescent="0.3">
      <c r="B720">
        <v>2471.7600000000002</v>
      </c>
      <c r="C720">
        <v>1725</v>
      </c>
      <c r="D720">
        <v>1.4636412354134956</v>
      </c>
      <c r="E720">
        <f t="shared" si="12"/>
        <v>-746.76000000000022</v>
      </c>
      <c r="F720">
        <v>0.27096999999999999</v>
      </c>
    </row>
    <row r="721" spans="2:6" x14ac:dyDescent="0.3">
      <c r="B721">
        <v>2471.7600000000002</v>
      </c>
      <c r="C721">
        <v>3025</v>
      </c>
      <c r="D721">
        <v>1.9623855276509383</v>
      </c>
      <c r="E721">
        <f t="shared" si="12"/>
        <v>553.23999999999978</v>
      </c>
      <c r="F721">
        <v>8.8709999999999997E-2</v>
      </c>
    </row>
    <row r="722" spans="2:6" x14ac:dyDescent="0.3">
      <c r="B722">
        <v>2471.7600000000002</v>
      </c>
      <c r="C722">
        <v>3050</v>
      </c>
      <c r="D722">
        <v>1.9623855276509383</v>
      </c>
      <c r="E722">
        <f t="shared" si="12"/>
        <v>578.23999999999978</v>
      </c>
      <c r="F722">
        <v>8.7749999999999995E-2</v>
      </c>
    </row>
    <row r="723" spans="2:6" x14ac:dyDescent="0.3">
      <c r="B723">
        <v>2471.7600000000002</v>
      </c>
      <c r="C723">
        <v>2950</v>
      </c>
      <c r="D723">
        <v>1.9623855276509383</v>
      </c>
      <c r="E723">
        <f t="shared" si="12"/>
        <v>478.23999999999978</v>
      </c>
      <c r="F723">
        <v>9.0579999999999994E-2</v>
      </c>
    </row>
    <row r="724" spans="2:6" x14ac:dyDescent="0.3">
      <c r="B724">
        <v>2471.7600000000002</v>
      </c>
      <c r="C724">
        <v>2875</v>
      </c>
      <c r="D724">
        <v>1.9623855276509383</v>
      </c>
      <c r="E724">
        <f t="shared" si="12"/>
        <v>403.23999999999978</v>
      </c>
      <c r="F724">
        <v>9.3190000000000009E-2</v>
      </c>
    </row>
    <row r="725" spans="2:6" x14ac:dyDescent="0.3">
      <c r="B725">
        <v>2471.7600000000002</v>
      </c>
      <c r="C725">
        <v>3075</v>
      </c>
      <c r="D725">
        <v>1.9623855276509383</v>
      </c>
      <c r="E725">
        <f t="shared" si="12"/>
        <v>603.23999999999978</v>
      </c>
      <c r="F725">
        <v>8.7164999999999992E-2</v>
      </c>
    </row>
    <row r="726" spans="2:6" x14ac:dyDescent="0.3">
      <c r="B726">
        <v>2471.7600000000002</v>
      </c>
      <c r="C726">
        <v>2975</v>
      </c>
      <c r="D726">
        <v>1.9623855276509383</v>
      </c>
      <c r="E726">
        <f t="shared" si="12"/>
        <v>503.23999999999978</v>
      </c>
      <c r="F726">
        <v>9.0359999999999996E-2</v>
      </c>
    </row>
    <row r="727" spans="2:6" x14ac:dyDescent="0.3">
      <c r="B727">
        <v>2471.7600000000002</v>
      </c>
      <c r="C727">
        <v>2825</v>
      </c>
      <c r="D727">
        <v>1.9623855276509383</v>
      </c>
      <c r="E727">
        <f t="shared" si="12"/>
        <v>353.23999999999978</v>
      </c>
      <c r="F727">
        <v>9.4789999999999999E-2</v>
      </c>
    </row>
    <row r="728" spans="2:6" x14ac:dyDescent="0.3">
      <c r="B728">
        <v>2471.7600000000002</v>
      </c>
      <c r="C728">
        <v>2725</v>
      </c>
      <c r="D728">
        <v>1.9623855276509383</v>
      </c>
      <c r="E728">
        <f t="shared" si="12"/>
        <v>253.23999999999978</v>
      </c>
      <c r="F728">
        <v>0.14768500000000001</v>
      </c>
    </row>
    <row r="729" spans="2:6" x14ac:dyDescent="0.3">
      <c r="B729">
        <v>2471.7600000000002</v>
      </c>
      <c r="C729">
        <v>2700</v>
      </c>
      <c r="D729">
        <v>1.9623855276509383</v>
      </c>
      <c r="E729">
        <f t="shared" si="12"/>
        <v>228.23999999999978</v>
      </c>
      <c r="F729">
        <v>0.1522</v>
      </c>
    </row>
    <row r="730" spans="2:6" x14ac:dyDescent="0.3">
      <c r="B730">
        <v>2471.7600000000002</v>
      </c>
      <c r="C730">
        <v>2675</v>
      </c>
      <c r="D730">
        <v>1.9623855276509383</v>
      </c>
      <c r="E730">
        <f t="shared" si="12"/>
        <v>203.23999999999978</v>
      </c>
      <c r="F730">
        <v>0.15665499999999999</v>
      </c>
    </row>
    <row r="731" spans="2:6" x14ac:dyDescent="0.3">
      <c r="B731">
        <v>2471.7600000000002</v>
      </c>
      <c r="C731">
        <v>2625</v>
      </c>
      <c r="D731">
        <v>1.9623855276509383</v>
      </c>
      <c r="E731">
        <f t="shared" si="12"/>
        <v>153.23999999999978</v>
      </c>
      <c r="F731">
        <v>0.16353499999999999</v>
      </c>
    </row>
    <row r="732" spans="2:6" x14ac:dyDescent="0.3">
      <c r="B732">
        <v>2471.7600000000002</v>
      </c>
      <c r="C732">
        <v>2600</v>
      </c>
      <c r="D732">
        <v>1.9623855276509383</v>
      </c>
      <c r="E732">
        <f t="shared" si="12"/>
        <v>128.23999999999978</v>
      </c>
      <c r="F732">
        <v>0.167075</v>
      </c>
    </row>
    <row r="733" spans="2:6" x14ac:dyDescent="0.3">
      <c r="B733">
        <v>2471.7600000000002</v>
      </c>
      <c r="C733">
        <v>2550</v>
      </c>
      <c r="D733">
        <v>1.9623855276509383</v>
      </c>
      <c r="E733">
        <f t="shared" si="12"/>
        <v>78.239999999999782</v>
      </c>
      <c r="F733">
        <v>0.173265</v>
      </c>
    </row>
    <row r="734" spans="2:6" x14ac:dyDescent="0.3">
      <c r="B734">
        <v>2471.7600000000002</v>
      </c>
      <c r="C734">
        <v>2525</v>
      </c>
      <c r="D734">
        <v>1.9623855276509383</v>
      </c>
      <c r="E734">
        <f t="shared" si="12"/>
        <v>53.239999999999782</v>
      </c>
      <c r="F734">
        <v>0.175955</v>
      </c>
    </row>
    <row r="735" spans="2:6" x14ac:dyDescent="0.3">
      <c r="B735">
        <v>2471.7600000000002</v>
      </c>
      <c r="C735">
        <v>2475</v>
      </c>
      <c r="D735">
        <v>1.9623855276509383</v>
      </c>
      <c r="E735">
        <f t="shared" si="12"/>
        <v>3.2399999999997817</v>
      </c>
      <c r="F735">
        <v>0.18226000000000001</v>
      </c>
    </row>
    <row r="736" spans="2:6" x14ac:dyDescent="0.3">
      <c r="B736">
        <v>2471.7600000000002</v>
      </c>
      <c r="C736">
        <v>2425</v>
      </c>
      <c r="D736">
        <v>1.9623855276509383</v>
      </c>
      <c r="E736">
        <f t="shared" si="12"/>
        <v>-46.760000000000218</v>
      </c>
      <c r="F736">
        <v>0.18803500000000001</v>
      </c>
    </row>
    <row r="737" spans="2:6" x14ac:dyDescent="0.3">
      <c r="B737">
        <v>2471.7600000000002</v>
      </c>
      <c r="C737">
        <v>2375</v>
      </c>
      <c r="D737">
        <v>1.9623855276509383</v>
      </c>
      <c r="E737">
        <f t="shared" si="12"/>
        <v>-96.760000000000218</v>
      </c>
      <c r="F737">
        <v>0.19321500000000003</v>
      </c>
    </row>
    <row r="738" spans="2:6" x14ac:dyDescent="0.3">
      <c r="B738">
        <v>2471.7600000000002</v>
      </c>
      <c r="C738">
        <v>2225</v>
      </c>
      <c r="D738">
        <v>1.9623855276509383</v>
      </c>
      <c r="E738">
        <f t="shared" si="12"/>
        <v>-246.76000000000022</v>
      </c>
      <c r="F738">
        <v>0.2094</v>
      </c>
    </row>
    <row r="739" spans="2:6" x14ac:dyDescent="0.3">
      <c r="B739">
        <v>2471.7600000000002</v>
      </c>
      <c r="C739">
        <v>2175</v>
      </c>
      <c r="D739">
        <v>1.9623855276509383</v>
      </c>
      <c r="E739">
        <f t="shared" si="12"/>
        <v>-296.76000000000022</v>
      </c>
      <c r="F739">
        <v>0.21442</v>
      </c>
    </row>
    <row r="740" spans="2:6" x14ac:dyDescent="0.3">
      <c r="B740">
        <v>2471.7600000000002</v>
      </c>
      <c r="C740">
        <v>2125</v>
      </c>
      <c r="D740">
        <v>1.9623855276509383</v>
      </c>
      <c r="E740">
        <f t="shared" si="12"/>
        <v>-346.76000000000022</v>
      </c>
      <c r="F740">
        <v>0.218885</v>
      </c>
    </row>
    <row r="741" spans="2:6" x14ac:dyDescent="0.3">
      <c r="B741">
        <v>2471.7600000000002</v>
      </c>
      <c r="C741">
        <v>1925</v>
      </c>
      <c r="D741">
        <v>1.9623855276509383</v>
      </c>
      <c r="E741">
        <f t="shared" si="12"/>
        <v>-546.76000000000022</v>
      </c>
      <c r="F741">
        <v>0.23768500000000001</v>
      </c>
    </row>
    <row r="742" spans="2:6" x14ac:dyDescent="0.3">
      <c r="B742">
        <v>2471.7600000000002</v>
      </c>
      <c r="C742">
        <v>1850</v>
      </c>
      <c r="D742">
        <v>1.9623855276509383</v>
      </c>
      <c r="E742">
        <f t="shared" si="12"/>
        <v>-621.76000000000022</v>
      </c>
      <c r="F742">
        <v>0.24371000000000001</v>
      </c>
    </row>
    <row r="743" spans="2:6" x14ac:dyDescent="0.3">
      <c r="B743">
        <v>2471.7600000000002</v>
      </c>
      <c r="C743">
        <v>1825</v>
      </c>
      <c r="D743">
        <v>1.9623855276509383</v>
      </c>
      <c r="E743">
        <f t="shared" si="12"/>
        <v>-646.76000000000022</v>
      </c>
      <c r="F743">
        <v>0.24637500000000001</v>
      </c>
    </row>
    <row r="744" spans="2:6" x14ac:dyDescent="0.3">
      <c r="B744">
        <v>2471.7600000000002</v>
      </c>
      <c r="C744">
        <v>1775</v>
      </c>
      <c r="D744">
        <v>1.9623855276509383</v>
      </c>
      <c r="E744">
        <f t="shared" si="12"/>
        <v>-696.76000000000022</v>
      </c>
      <c r="F744">
        <v>0.25009500000000001</v>
      </c>
    </row>
    <row r="745" spans="2:6" x14ac:dyDescent="0.3">
      <c r="B745">
        <v>2471.7600000000002</v>
      </c>
      <c r="C745">
        <v>1750</v>
      </c>
      <c r="D745">
        <v>1.9623855276509383</v>
      </c>
      <c r="E745">
        <f t="shared" si="12"/>
        <v>-721.76000000000022</v>
      </c>
      <c r="F745">
        <v>0.25193500000000002</v>
      </c>
    </row>
    <row r="746" spans="2:6" x14ac:dyDescent="0.3">
      <c r="B746">
        <v>2471.7600000000002</v>
      </c>
      <c r="C746">
        <v>1725</v>
      </c>
      <c r="D746">
        <v>1.9623855276509383</v>
      </c>
      <c r="E746">
        <f t="shared" si="12"/>
        <v>-746.76000000000022</v>
      </c>
      <c r="F746">
        <v>0.25404499999999997</v>
      </c>
    </row>
    <row r="747" spans="2:6" x14ac:dyDescent="0.3">
      <c r="B747">
        <v>2471.7600000000002</v>
      </c>
      <c r="C747">
        <v>1600</v>
      </c>
      <c r="D747">
        <v>1.9623855276509383</v>
      </c>
      <c r="E747">
        <f t="shared" si="12"/>
        <v>-871.76000000000022</v>
      </c>
      <c r="F747">
        <v>0.26097000000000004</v>
      </c>
    </row>
    <row r="748" spans="2:6" x14ac:dyDescent="0.3">
      <c r="B748">
        <v>2471.7600000000002</v>
      </c>
      <c r="C748">
        <v>2800</v>
      </c>
      <c r="D748">
        <v>2.959645801623541</v>
      </c>
      <c r="E748">
        <f t="shared" si="12"/>
        <v>328.23999999999978</v>
      </c>
      <c r="F748">
        <v>9.8055000000000003E-2</v>
      </c>
    </row>
    <row r="749" spans="2:6" x14ac:dyDescent="0.3">
      <c r="B749">
        <v>2471.7600000000002</v>
      </c>
      <c r="C749">
        <v>2675</v>
      </c>
      <c r="D749">
        <v>2.959645801623541</v>
      </c>
      <c r="E749">
        <f t="shared" si="12"/>
        <v>203.23999999999978</v>
      </c>
      <c r="F749">
        <v>0.14910000000000001</v>
      </c>
    </row>
    <row r="750" spans="2:6" x14ac:dyDescent="0.3">
      <c r="B750">
        <v>2471.7600000000002</v>
      </c>
      <c r="C750">
        <v>2425</v>
      </c>
      <c r="D750">
        <v>2.959645801623541</v>
      </c>
      <c r="E750">
        <f t="shared" si="12"/>
        <v>-46.760000000000218</v>
      </c>
      <c r="F750">
        <v>0.17924499999999999</v>
      </c>
    </row>
    <row r="751" spans="2:6" x14ac:dyDescent="0.3">
      <c r="B751">
        <v>2471.7600000000002</v>
      </c>
      <c r="C751">
        <v>2400</v>
      </c>
      <c r="D751">
        <v>2.959645801623541</v>
      </c>
      <c r="E751">
        <f t="shared" si="12"/>
        <v>-71.760000000000218</v>
      </c>
      <c r="F751">
        <v>0.18165000000000001</v>
      </c>
    </row>
    <row r="752" spans="2:6" x14ac:dyDescent="0.3">
      <c r="B752">
        <v>2471.7600000000002</v>
      </c>
      <c r="C752">
        <v>2300</v>
      </c>
      <c r="D752">
        <v>2.959645801623541</v>
      </c>
      <c r="E752">
        <f t="shared" si="12"/>
        <v>-171.76000000000022</v>
      </c>
      <c r="F752">
        <v>0.19112000000000001</v>
      </c>
    </row>
    <row r="753" spans="2:6" x14ac:dyDescent="0.3">
      <c r="B753">
        <v>2471.7600000000002</v>
      </c>
      <c r="C753">
        <v>1800</v>
      </c>
      <c r="D753">
        <v>2.959645801623541</v>
      </c>
      <c r="E753">
        <f t="shared" si="12"/>
        <v>-671.76000000000022</v>
      </c>
      <c r="F753">
        <v>0.23045499999999999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EA4-A191-40A7-A893-72274127D2F3}">
  <sheetPr filterMode="1"/>
  <dimension ref="A1:BE747"/>
  <sheetViews>
    <sheetView topLeftCell="I1" workbookViewId="0">
      <selection sqref="A1:AL30"/>
    </sheetView>
  </sheetViews>
  <sheetFormatPr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  <col min="8" max="8" width="8" bestFit="1" customWidth="1"/>
    <col min="9" max="9" width="8.109375" bestFit="1" customWidth="1"/>
    <col min="10" max="10" width="9.44140625" bestFit="1" customWidth="1"/>
    <col min="11" max="11" width="8.5546875" bestFit="1" customWidth="1"/>
    <col min="12" max="12" width="9.21875" bestFit="1" customWidth="1"/>
    <col min="13" max="13" width="8.6640625" bestFit="1" customWidth="1"/>
    <col min="14" max="14" width="8" bestFit="1" customWidth="1"/>
    <col min="15" max="15" width="10" bestFit="1" customWidth="1"/>
    <col min="16" max="16" width="8" bestFit="1" customWidth="1"/>
    <col min="17" max="17" width="8.77734375" bestFit="1" customWidth="1"/>
    <col min="18" max="19" width="7" bestFit="1" customWidth="1"/>
    <col min="20" max="20" width="6.44140625" bestFit="1" customWidth="1"/>
    <col min="21" max="22" width="7" bestFit="1" customWidth="1"/>
    <col min="23" max="23" width="8.77734375" bestFit="1" customWidth="1"/>
    <col min="24" max="24" width="8" bestFit="1" customWidth="1"/>
    <col min="25" max="25" width="8.21875" bestFit="1" customWidth="1"/>
    <col min="26" max="26" width="9.33203125" bestFit="1" customWidth="1"/>
    <col min="27" max="27" width="11.21875" bestFit="1" customWidth="1"/>
    <col min="28" max="29" width="9.21875" bestFit="1" customWidth="1"/>
    <col min="30" max="30" width="8.6640625" bestFit="1" customWidth="1"/>
    <col min="31" max="31" width="9.88671875" bestFit="1" customWidth="1"/>
    <col min="32" max="32" width="15.5546875" bestFit="1" customWidth="1"/>
    <col min="33" max="33" width="19.6640625" bestFit="1" customWidth="1"/>
    <col min="34" max="34" width="18.5546875" bestFit="1" customWidth="1"/>
    <col min="35" max="36" width="8" bestFit="1" customWidth="1"/>
    <col min="37" max="37" width="15.5546875" bestFit="1" customWidth="1"/>
    <col min="38" max="38" width="15.44140625" bestFit="1" customWidth="1"/>
    <col min="39" max="39" width="15.44140625" customWidth="1"/>
    <col min="43" max="43" width="12.88671875" bestFit="1" customWidth="1"/>
    <col min="48" max="48" width="12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6021</v>
      </c>
      <c r="AN1" t="s">
        <v>6016</v>
      </c>
      <c r="AO1" t="s">
        <v>6019</v>
      </c>
      <c r="AP1" t="s">
        <v>6028</v>
      </c>
      <c r="AQ1" t="s">
        <v>6025</v>
      </c>
      <c r="AR1" t="s">
        <v>6026</v>
      </c>
      <c r="AS1" t="s">
        <v>6027</v>
      </c>
      <c r="AX1">
        <f>84-63</f>
        <v>21</v>
      </c>
      <c r="AY1">
        <v>84</v>
      </c>
    </row>
    <row r="2" spans="1:57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f>T2</f>
        <v>2470</v>
      </c>
      <c r="AN2">
        <f>AI2-AJ2</f>
        <v>-1.3049999999999997</v>
      </c>
      <c r="AO2">
        <f>$AV$3*T2+$AV$4</f>
        <v>-1.399693255708371</v>
      </c>
      <c r="AP2">
        <f>LOG(AM2/E2)</f>
        <v>-3.0934659735290168E-4</v>
      </c>
      <c r="AQ2">
        <f>LOG(AM2/$AV$8)</f>
        <v>2.4644826641387053E-4</v>
      </c>
      <c r="AR2">
        <f>AD2</f>
        <v>0.30214999999999997</v>
      </c>
      <c r="AS2">
        <f>N2</f>
        <v>0.24254000000000001</v>
      </c>
      <c r="AU2" t="s">
        <v>6024</v>
      </c>
      <c r="AV2">
        <f>H2</f>
        <v>0.27</v>
      </c>
      <c r="AW2">
        <f>H31</f>
        <v>2.27</v>
      </c>
      <c r="AX2">
        <f>H63</f>
        <v>5.27</v>
      </c>
      <c r="AY2">
        <f>H84</f>
        <v>7.27</v>
      </c>
      <c r="AZ2">
        <f>H113</f>
        <v>9.27</v>
      </c>
      <c r="BA2">
        <f>H135</f>
        <v>12.27</v>
      </c>
      <c r="BB2">
        <f>H146</f>
        <v>14.27</v>
      </c>
      <c r="BC2">
        <f>H161</f>
        <v>16.27</v>
      </c>
      <c r="BD2">
        <f>H196</f>
        <v>20.27</v>
      </c>
      <c r="BE2">
        <f>H216</f>
        <v>21.27</v>
      </c>
    </row>
    <row r="3" spans="1:57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f t="shared" ref="AM3:AM66" si="0">T3</f>
        <v>2465</v>
      </c>
      <c r="AN3">
        <f t="shared" ref="AN3:AN66" si="1">AI3-AJ3</f>
        <v>3.6449999999999996</v>
      </c>
      <c r="AO3">
        <f t="shared" ref="AO3:AO62" si="2">$AV$3*T3+$AV$4</f>
        <v>3.5947568985611724</v>
      </c>
      <c r="AP3">
        <f t="shared" ref="AP3:AP62" si="3">LOG(AM3/E3)</f>
        <v>-1.1893762437698132E-3</v>
      </c>
      <c r="AQ3">
        <f t="shared" ref="AQ3:AQ62" si="4">LOG(AM3/$AV$8)</f>
        <v>-6.3358138000299221E-4</v>
      </c>
      <c r="AR3">
        <f t="shared" ref="AR3:AR62" si="5">AD3</f>
        <v>0.30476999999999999</v>
      </c>
      <c r="AS3">
        <f t="shared" ref="AS3:AS62" si="6">N3</f>
        <v>0.24271999999999999</v>
      </c>
      <c r="AU3" t="s">
        <v>6017</v>
      </c>
      <c r="AV3">
        <v>-0.99889003085383332</v>
      </c>
    </row>
    <row r="4" spans="1:57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f t="shared" si="0"/>
        <v>2500</v>
      </c>
      <c r="AN4">
        <f t="shared" si="1"/>
        <v>-31.614999999999998</v>
      </c>
      <c r="AO4">
        <f t="shared" si="2"/>
        <v>-31.366394181323358</v>
      </c>
      <c r="AP4">
        <f t="shared" si="3"/>
        <v>4.9337088150189857E-3</v>
      </c>
      <c r="AQ4">
        <f t="shared" si="4"/>
        <v>5.4895036787857548E-3</v>
      </c>
      <c r="AR4">
        <f t="shared" si="5"/>
        <v>0.32863999999999999</v>
      </c>
      <c r="AS4">
        <f t="shared" si="6"/>
        <v>0.24041999999999999</v>
      </c>
      <c r="AU4" t="s">
        <v>6018</v>
      </c>
      <c r="AV4">
        <v>2465.8586829532601</v>
      </c>
    </row>
    <row r="5" spans="1:57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f t="shared" si="0"/>
        <v>2510</v>
      </c>
      <c r="AN5">
        <f t="shared" si="1"/>
        <v>-41.58</v>
      </c>
      <c r="AO5">
        <f t="shared" si="2"/>
        <v>-41.355294489861535</v>
      </c>
      <c r="AP5">
        <f t="shared" si="3"/>
        <v>6.6674216240195181E-3</v>
      </c>
      <c r="AQ5">
        <f t="shared" si="4"/>
        <v>7.2232164877862864E-3</v>
      </c>
      <c r="AR5">
        <f t="shared" si="5"/>
        <v>0.34705999999999998</v>
      </c>
      <c r="AS5">
        <f t="shared" si="6"/>
        <v>0.23988000000000001</v>
      </c>
      <c r="AU5" t="s">
        <v>6020</v>
      </c>
      <c r="AV5" cm="1">
        <f t="array" ref="AV5">SUMSQ(AN2:AN62-AO2:AO62)</f>
        <v>2.2244935098586778</v>
      </c>
    </row>
    <row r="6" spans="1:57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f t="shared" si="0"/>
        <v>2655</v>
      </c>
      <c r="AN6">
        <f t="shared" si="1"/>
        <v>-186.625</v>
      </c>
      <c r="AO6">
        <f t="shared" si="2"/>
        <v>-186.19434896366738</v>
      </c>
      <c r="AP6">
        <f t="shared" si="3"/>
        <v>3.1058225560469239E-2</v>
      </c>
      <c r="AQ6">
        <f t="shared" si="4"/>
        <v>3.161402042423609E-2</v>
      </c>
      <c r="AR6">
        <f t="shared" si="5"/>
        <v>0.92479999999999996</v>
      </c>
      <c r="AS6">
        <f t="shared" si="6"/>
        <v>0.45862000000000003</v>
      </c>
    </row>
    <row r="7" spans="1:57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f t="shared" si="0"/>
        <v>2665</v>
      </c>
      <c r="AN7">
        <f t="shared" si="1"/>
        <v>-196.63</v>
      </c>
      <c r="AO7">
        <f t="shared" si="2"/>
        <v>-196.18324927220556</v>
      </c>
      <c r="AP7">
        <f t="shared" si="3"/>
        <v>3.269091350557244E-2</v>
      </c>
      <c r="AQ7">
        <f t="shared" si="4"/>
        <v>3.3246708369339198E-2</v>
      </c>
      <c r="AR7">
        <f t="shared" si="5"/>
        <v>0.96404999999999996</v>
      </c>
      <c r="AS7">
        <f t="shared" si="6"/>
        <v>0.47953000000000001</v>
      </c>
      <c r="AU7" t="s">
        <v>6022</v>
      </c>
      <c r="AV7">
        <f>-AV3</f>
        <v>0.99889003085383332</v>
      </c>
      <c r="AX7" s="2"/>
    </row>
    <row r="8" spans="1:57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f t="shared" si="0"/>
        <v>2680</v>
      </c>
      <c r="AN8">
        <f t="shared" si="1"/>
        <v>-211.625</v>
      </c>
      <c r="AO8">
        <f t="shared" si="2"/>
        <v>-211.16659973501328</v>
      </c>
      <c r="AP8">
        <f t="shared" si="3"/>
        <v>3.5128494171770157E-2</v>
      </c>
      <c r="AQ8">
        <f t="shared" si="4"/>
        <v>3.5684289035537005E-2</v>
      </c>
      <c r="AR8">
        <f t="shared" si="5"/>
        <v>1.02315</v>
      </c>
      <c r="AS8">
        <f t="shared" si="6"/>
        <v>0.51244000000000001</v>
      </c>
      <c r="AU8" t="s">
        <v>6023</v>
      </c>
      <c r="AV8">
        <f>AV4/AV7</f>
        <v>2468.5987514015815</v>
      </c>
    </row>
    <row r="9" spans="1:57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f t="shared" si="0"/>
        <v>2685</v>
      </c>
      <c r="AN9">
        <f t="shared" si="1"/>
        <v>-216.63</v>
      </c>
      <c r="AO9">
        <f t="shared" si="2"/>
        <v>-216.16104988928237</v>
      </c>
      <c r="AP9">
        <f t="shared" si="3"/>
        <v>3.5937990178555791E-2</v>
      </c>
      <c r="AQ9">
        <f t="shared" si="4"/>
        <v>3.6493785042322549E-2</v>
      </c>
      <c r="AR9">
        <f t="shared" si="5"/>
        <v>1.0421400000000001</v>
      </c>
      <c r="AS9">
        <f t="shared" si="6"/>
        <v>0.52331000000000005</v>
      </c>
    </row>
    <row r="10" spans="1:57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 t="s">
        <v>132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f t="shared" si="0"/>
        <v>2715</v>
      </c>
      <c r="AN10">
        <f t="shared" si="1"/>
        <v>-245.905</v>
      </c>
      <c r="AO10">
        <f t="shared" si="2"/>
        <v>-246.12775081489735</v>
      </c>
      <c r="AP10">
        <f t="shared" si="3"/>
        <v>4.0763534067847135E-2</v>
      </c>
      <c r="AQ10">
        <f t="shared" si="4"/>
        <v>4.1319328931613893E-2</v>
      </c>
      <c r="AR10">
        <f t="shared" si="5"/>
        <v>1.11913</v>
      </c>
      <c r="AS10">
        <f t="shared" si="6"/>
        <v>0.624</v>
      </c>
    </row>
    <row r="11" spans="1:57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 t="s">
        <v>136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f t="shared" si="0"/>
        <v>2705</v>
      </c>
      <c r="AN11">
        <f t="shared" si="1"/>
        <v>-236.6</v>
      </c>
      <c r="AO11">
        <f t="shared" si="2"/>
        <v>-236.13885050635918</v>
      </c>
      <c r="AP11">
        <f t="shared" si="3"/>
        <v>3.9160969585569624E-2</v>
      </c>
      <c r="AQ11">
        <f t="shared" si="4"/>
        <v>3.9716764449336382E-2</v>
      </c>
      <c r="AR11">
        <f t="shared" si="5"/>
        <v>1.11978</v>
      </c>
      <c r="AS11">
        <f t="shared" si="6"/>
        <v>0.60167000000000004</v>
      </c>
    </row>
    <row r="12" spans="1:57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 t="s">
        <v>146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 t="s">
        <v>150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f t="shared" si="0"/>
        <v>2720</v>
      </c>
      <c r="AN12">
        <f t="shared" si="1"/>
        <v>-250.905</v>
      </c>
      <c r="AO12">
        <f t="shared" si="2"/>
        <v>-251.12220096916644</v>
      </c>
      <c r="AP12">
        <f t="shared" si="3"/>
        <v>4.1562604177180051E-2</v>
      </c>
      <c r="AQ12">
        <f t="shared" si="4"/>
        <v>4.2118399040946893E-2</v>
      </c>
      <c r="AR12">
        <f t="shared" si="5"/>
        <v>1.1378900000000001</v>
      </c>
      <c r="AS12">
        <f t="shared" si="6"/>
        <v>0.63497000000000003</v>
      </c>
    </row>
    <row r="13" spans="1:57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 t="s">
        <v>154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 t="s">
        <v>159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f t="shared" si="0"/>
        <v>2710</v>
      </c>
      <c r="AN13">
        <f t="shared" si="1"/>
        <v>-241.595</v>
      </c>
      <c r="AO13">
        <f t="shared" si="2"/>
        <v>-241.13330066062827</v>
      </c>
      <c r="AP13">
        <f t="shared" si="3"/>
        <v>3.9962991017387067E-2</v>
      </c>
      <c r="AQ13">
        <f t="shared" si="4"/>
        <v>4.0518785881153915E-2</v>
      </c>
      <c r="AR13">
        <f t="shared" si="5"/>
        <v>1.13978</v>
      </c>
      <c r="AS13">
        <f t="shared" si="6"/>
        <v>0.61285999999999996</v>
      </c>
    </row>
    <row r="14" spans="1:57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f t="shared" si="0"/>
        <v>2725</v>
      </c>
      <c r="AN14">
        <f t="shared" si="1"/>
        <v>-255.89999999999998</v>
      </c>
      <c r="AO14">
        <f t="shared" si="2"/>
        <v>-256.11665112343553</v>
      </c>
      <c r="AP14">
        <f t="shared" si="3"/>
        <v>4.2360206755642629E-2</v>
      </c>
      <c r="AQ14">
        <f t="shared" si="4"/>
        <v>4.2916001619409387E-2</v>
      </c>
      <c r="AR14">
        <f t="shared" si="5"/>
        <v>1.1567099999999999</v>
      </c>
      <c r="AS14">
        <f t="shared" si="6"/>
        <v>0.64656999999999998</v>
      </c>
    </row>
    <row r="15" spans="1:57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f t="shared" si="0"/>
        <v>2730</v>
      </c>
      <c r="AN15">
        <f t="shared" si="1"/>
        <v>-260.90499999999997</v>
      </c>
      <c r="AO15">
        <f t="shared" si="2"/>
        <v>-261.11110127770507</v>
      </c>
      <c r="AP15">
        <f t="shared" si="3"/>
        <v>4.3156347183737384E-2</v>
      </c>
      <c r="AQ15">
        <f t="shared" si="4"/>
        <v>4.3712142047504225E-2</v>
      </c>
      <c r="AR15">
        <f t="shared" si="5"/>
        <v>1.17672</v>
      </c>
      <c r="AS15">
        <f t="shared" si="6"/>
        <v>0.65688999999999997</v>
      </c>
    </row>
    <row r="16" spans="1:57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f t="shared" si="0"/>
        <v>2735</v>
      </c>
      <c r="AN16">
        <f t="shared" si="1"/>
        <v>-265.89999999999998</v>
      </c>
      <c r="AO16">
        <f t="shared" si="2"/>
        <v>-266.10555143197416</v>
      </c>
      <c r="AP16">
        <f t="shared" si="3"/>
        <v>4.3951030812430965E-2</v>
      </c>
      <c r="AQ16">
        <f t="shared" si="4"/>
        <v>4.4506825676197723E-2</v>
      </c>
      <c r="AR16">
        <f t="shared" si="5"/>
        <v>1.19502</v>
      </c>
      <c r="AS16">
        <f t="shared" si="6"/>
        <v>0.66849999999999998</v>
      </c>
    </row>
    <row r="17" spans="1:45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f t="shared" si="0"/>
        <v>2740</v>
      </c>
      <c r="AN17">
        <f t="shared" si="1"/>
        <v>-270.89999999999998</v>
      </c>
      <c r="AO17">
        <f t="shared" si="2"/>
        <v>-271.10000158624325</v>
      </c>
      <c r="AP17">
        <f t="shared" si="3"/>
        <v>4.4744262963369308E-2</v>
      </c>
      <c r="AQ17">
        <f t="shared" si="4"/>
        <v>4.5300057827136149E-2</v>
      </c>
      <c r="AR17">
        <f t="shared" si="5"/>
        <v>1.21471</v>
      </c>
      <c r="AS17">
        <f t="shared" si="6"/>
        <v>0.67915000000000003</v>
      </c>
    </row>
    <row r="18" spans="1:45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f t="shared" si="0"/>
        <v>2745</v>
      </c>
      <c r="AN18">
        <f t="shared" si="1"/>
        <v>-275.90999999999997</v>
      </c>
      <c r="AO18">
        <f t="shared" si="2"/>
        <v>-276.09445174051234</v>
      </c>
      <c r="AP18">
        <f t="shared" si="3"/>
        <v>4.5536048929092104E-2</v>
      </c>
      <c r="AQ18">
        <f t="shared" si="4"/>
        <v>4.6091843792858855E-2</v>
      </c>
      <c r="AR18">
        <f t="shared" si="5"/>
        <v>1.23403</v>
      </c>
      <c r="AS18">
        <f t="shared" si="6"/>
        <v>0.69008999999999998</v>
      </c>
    </row>
    <row r="19" spans="1:45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f t="shared" si="0"/>
        <v>2750</v>
      </c>
      <c r="AN19">
        <f t="shared" si="1"/>
        <v>-280.89999999999998</v>
      </c>
      <c r="AO19">
        <f t="shared" si="2"/>
        <v>-281.08890189478143</v>
      </c>
      <c r="AP19">
        <f t="shared" si="3"/>
        <v>4.6326393973244E-2</v>
      </c>
      <c r="AQ19">
        <f t="shared" si="4"/>
        <v>4.6882188837010841E-2</v>
      </c>
      <c r="AR19">
        <f t="shared" si="5"/>
        <v>1.25281</v>
      </c>
      <c r="AS19">
        <f t="shared" si="6"/>
        <v>0.70057999999999998</v>
      </c>
    </row>
    <row r="20" spans="1:45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f t="shared" si="0"/>
        <v>2755</v>
      </c>
      <c r="AN20">
        <f t="shared" si="1"/>
        <v>-285.89999999999998</v>
      </c>
      <c r="AO20">
        <f t="shared" si="2"/>
        <v>-286.08335204905052</v>
      </c>
      <c r="AP20">
        <f t="shared" si="3"/>
        <v>4.7115303330785251E-2</v>
      </c>
      <c r="AQ20">
        <f t="shared" si="4"/>
        <v>4.7671098194552002E-2</v>
      </c>
      <c r="AR20">
        <f t="shared" si="5"/>
        <v>1.27189</v>
      </c>
      <c r="AS20">
        <f t="shared" si="6"/>
        <v>0.71199000000000001</v>
      </c>
    </row>
    <row r="21" spans="1:45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f t="shared" si="0"/>
        <v>2765</v>
      </c>
      <c r="AN21">
        <f t="shared" si="1"/>
        <v>-295.89999999999998</v>
      </c>
      <c r="AO21">
        <f t="shared" si="2"/>
        <v>-296.07225235758915</v>
      </c>
      <c r="AP21">
        <f t="shared" si="3"/>
        <v>4.868883578369846E-2</v>
      </c>
      <c r="AQ21">
        <f t="shared" si="4"/>
        <v>4.9244630647465211E-2</v>
      </c>
      <c r="AR21">
        <f t="shared" si="5"/>
        <v>1.31016</v>
      </c>
      <c r="AS21">
        <f t="shared" si="6"/>
        <v>0.73314999999999997</v>
      </c>
    </row>
    <row r="22" spans="1:45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f t="shared" si="0"/>
        <v>2785</v>
      </c>
      <c r="AN22">
        <f t="shared" si="1"/>
        <v>-315.89999999999998</v>
      </c>
      <c r="AO22">
        <f t="shared" si="2"/>
        <v>-316.0500529746655</v>
      </c>
      <c r="AP22">
        <f t="shared" si="3"/>
        <v>5.1818899652729108E-2</v>
      </c>
      <c r="AQ22">
        <f t="shared" si="4"/>
        <v>5.2374694516495859E-2</v>
      </c>
      <c r="AR22">
        <f t="shared" si="5"/>
        <v>1.3858200000000001</v>
      </c>
      <c r="AS22">
        <f t="shared" si="6"/>
        <v>0.77524999999999999</v>
      </c>
    </row>
    <row r="23" spans="1:45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f t="shared" si="0"/>
        <v>2805</v>
      </c>
      <c r="AN23">
        <f t="shared" si="1"/>
        <v>-335.90999999999997</v>
      </c>
      <c r="AO23">
        <f t="shared" si="2"/>
        <v>-336.02785359174231</v>
      </c>
      <c r="AP23">
        <f t="shared" si="3"/>
        <v>5.4926565735161616E-2</v>
      </c>
      <c r="AQ23">
        <f t="shared" si="4"/>
        <v>5.5482360598928367E-2</v>
      </c>
      <c r="AR23">
        <f t="shared" si="5"/>
        <v>1.46193</v>
      </c>
      <c r="AS23">
        <f t="shared" si="6"/>
        <v>0.81749000000000005</v>
      </c>
    </row>
    <row r="24" spans="1:45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f t="shared" si="0"/>
        <v>2810</v>
      </c>
      <c r="AN24">
        <f t="shared" si="1"/>
        <v>-340.88499999999999</v>
      </c>
      <c r="AO24">
        <f t="shared" si="2"/>
        <v>-341.0223037460114</v>
      </c>
      <c r="AP24">
        <f t="shared" si="3"/>
        <v>5.5700020048061259E-2</v>
      </c>
      <c r="AQ24">
        <f t="shared" si="4"/>
        <v>5.6255814911828093E-2</v>
      </c>
      <c r="AR24">
        <f t="shared" si="5"/>
        <v>1.4812000000000001</v>
      </c>
      <c r="AS24">
        <f t="shared" si="6"/>
        <v>0.82738</v>
      </c>
    </row>
    <row r="25" spans="1:45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f t="shared" si="0"/>
        <v>2825</v>
      </c>
      <c r="AN25">
        <f t="shared" si="1"/>
        <v>-355.9</v>
      </c>
      <c r="AO25">
        <f t="shared" si="2"/>
        <v>-356.00565420881912</v>
      </c>
      <c r="AP25">
        <f t="shared" si="3"/>
        <v>5.8012152298438743E-2</v>
      </c>
      <c r="AQ25">
        <f t="shared" si="4"/>
        <v>5.8567947162205487E-2</v>
      </c>
      <c r="AR25">
        <f t="shared" si="5"/>
        <v>1.53861</v>
      </c>
      <c r="AS25">
        <f t="shared" si="6"/>
        <v>0.85924</v>
      </c>
    </row>
    <row r="26" spans="1:45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f t="shared" si="0"/>
        <v>2830</v>
      </c>
      <c r="AN26">
        <f t="shared" si="1"/>
        <v>-360.9</v>
      </c>
      <c r="AO26">
        <f t="shared" si="2"/>
        <v>-361.00010436308821</v>
      </c>
      <c r="AP26">
        <f t="shared" si="3"/>
        <v>5.8780135667271603E-2</v>
      </c>
      <c r="AQ26">
        <f t="shared" si="4"/>
        <v>5.9335930531038437E-2</v>
      </c>
      <c r="AR26">
        <f t="shared" si="5"/>
        <v>1.5579499999999999</v>
      </c>
      <c r="AS26">
        <f t="shared" si="6"/>
        <v>0.86956999999999995</v>
      </c>
    </row>
    <row r="27" spans="1:45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f t="shared" si="0"/>
        <v>2860</v>
      </c>
      <c r="AN27">
        <f t="shared" si="1"/>
        <v>-390.91499999999996</v>
      </c>
      <c r="AO27">
        <f t="shared" si="2"/>
        <v>-390.9668052887032</v>
      </c>
      <c r="AP27">
        <f t="shared" si="3"/>
        <v>6.3359733272024377E-2</v>
      </c>
      <c r="AQ27">
        <f t="shared" si="4"/>
        <v>6.3915528135791211E-2</v>
      </c>
      <c r="AR27">
        <f t="shared" si="5"/>
        <v>1.6716599999999999</v>
      </c>
      <c r="AS27">
        <f t="shared" si="6"/>
        <v>0.93017000000000005</v>
      </c>
    </row>
    <row r="28" spans="1:45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f t="shared" si="0"/>
        <v>2870</v>
      </c>
      <c r="AN28">
        <f t="shared" si="1"/>
        <v>-400.90499999999997</v>
      </c>
      <c r="AO28">
        <f t="shared" si="2"/>
        <v>-400.95570559724138</v>
      </c>
      <c r="AP28">
        <f t="shared" si="3"/>
        <v>6.487559687697371E-2</v>
      </c>
      <c r="AQ28">
        <f t="shared" si="4"/>
        <v>6.543139174074053E-2</v>
      </c>
      <c r="AR28">
        <f t="shared" si="5"/>
        <v>1.7090399999999999</v>
      </c>
      <c r="AS28">
        <f t="shared" si="6"/>
        <v>0.95055999999999996</v>
      </c>
    </row>
    <row r="29" spans="1:45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f t="shared" si="0"/>
        <v>2880</v>
      </c>
      <c r="AN29">
        <f t="shared" si="1"/>
        <v>-410.90499999999997</v>
      </c>
      <c r="AO29">
        <f t="shared" si="2"/>
        <v>-410.94460590578001</v>
      </c>
      <c r="AP29">
        <f t="shared" si="3"/>
        <v>6.6386187902212235E-2</v>
      </c>
      <c r="AQ29">
        <f t="shared" si="4"/>
        <v>6.6941982765979055E-2</v>
      </c>
      <c r="AR29">
        <f t="shared" si="5"/>
        <v>1.7477199999999999</v>
      </c>
      <c r="AS29">
        <f t="shared" si="6"/>
        <v>0.97040999999999999</v>
      </c>
    </row>
    <row r="30" spans="1:45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f t="shared" si="0"/>
        <v>2900</v>
      </c>
      <c r="AN30">
        <f t="shared" si="1"/>
        <v>-430.90999999999997</v>
      </c>
      <c r="AO30">
        <f t="shared" si="2"/>
        <v>-430.92240652285636</v>
      </c>
      <c r="AP30">
        <f t="shared" si="3"/>
        <v>6.9391698041937469E-2</v>
      </c>
      <c r="AQ30">
        <f t="shared" si="4"/>
        <v>6.9947492905704303E-2</v>
      </c>
      <c r="AR30">
        <f t="shared" si="5"/>
        <v>1.8233299999999999</v>
      </c>
      <c r="AS30">
        <f t="shared" si="6"/>
        <v>1.01033</v>
      </c>
    </row>
    <row r="31" spans="1:45" hidden="1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f t="shared" si="0"/>
        <v>2525</v>
      </c>
      <c r="AN31">
        <f t="shared" si="1"/>
        <v>-56.65</v>
      </c>
      <c r="AO31">
        <f t="shared" si="2"/>
        <v>-56.338644952669256</v>
      </c>
      <c r="AP31">
        <f t="shared" si="3"/>
        <v>9.2550825976615188E-3</v>
      </c>
      <c r="AQ31">
        <f t="shared" si="4"/>
        <v>9.8108774614283807E-3</v>
      </c>
      <c r="AR31">
        <f t="shared" si="5"/>
        <v>0.33008999999999999</v>
      </c>
      <c r="AS31">
        <f t="shared" si="6"/>
        <v>0.27836</v>
      </c>
    </row>
    <row r="32" spans="1:45" hidden="1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f t="shared" si="0"/>
        <v>2455</v>
      </c>
      <c r="AN32">
        <f t="shared" si="1"/>
        <v>13.685000000000002</v>
      </c>
      <c r="AO32">
        <f t="shared" si="2"/>
        <v>13.58365720709935</v>
      </c>
      <c r="AP32">
        <f t="shared" si="3"/>
        <v>-2.9548033980313589E-3</v>
      </c>
      <c r="AQ32">
        <f t="shared" si="4"/>
        <v>-2.3990085342645373E-3</v>
      </c>
      <c r="AR32">
        <f t="shared" si="5"/>
        <v>0.34086</v>
      </c>
      <c r="AS32">
        <f t="shared" si="6"/>
        <v>0.30497999999999997</v>
      </c>
    </row>
    <row r="33" spans="1:45" hidden="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f t="shared" si="0"/>
        <v>2450</v>
      </c>
      <c r="AN33">
        <f t="shared" si="1"/>
        <v>18.650000000000002</v>
      </c>
      <c r="AO33">
        <f t="shared" si="2"/>
        <v>18.578107361368438</v>
      </c>
      <c r="AP33">
        <f t="shared" si="3"/>
        <v>-3.8402154924861718E-3</v>
      </c>
      <c r="AQ33">
        <f t="shared" si="4"/>
        <v>-3.2844206287193493E-3</v>
      </c>
      <c r="AR33">
        <f t="shared" si="5"/>
        <v>0.34349000000000002</v>
      </c>
      <c r="AS33">
        <f t="shared" si="6"/>
        <v>0.30703999999999998</v>
      </c>
    </row>
    <row r="34" spans="1:45" hidden="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f t="shared" si="0"/>
        <v>2670</v>
      </c>
      <c r="AN34">
        <f t="shared" si="1"/>
        <v>-201.5</v>
      </c>
      <c r="AO34">
        <f t="shared" si="2"/>
        <v>-201.1776994264751</v>
      </c>
      <c r="AP34">
        <f t="shared" si="3"/>
        <v>3.3504961507556642E-2</v>
      </c>
      <c r="AQ34">
        <f t="shared" si="4"/>
        <v>3.40607563713234E-2</v>
      </c>
      <c r="AR34">
        <f t="shared" si="5"/>
        <v>0.56598000000000004</v>
      </c>
      <c r="AS34">
        <f t="shared" si="6"/>
        <v>0.32362999999999997</v>
      </c>
    </row>
    <row r="35" spans="1:45" hidden="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f t="shared" si="0"/>
        <v>2720</v>
      </c>
      <c r="AN35">
        <f t="shared" si="1"/>
        <v>-250.98000000000002</v>
      </c>
      <c r="AO35">
        <f t="shared" si="2"/>
        <v>-251.12220096916644</v>
      </c>
      <c r="AP35">
        <f t="shared" si="3"/>
        <v>4.1562604177180051E-2</v>
      </c>
      <c r="AQ35">
        <f t="shared" si="4"/>
        <v>4.2118399040946893E-2</v>
      </c>
      <c r="AR35">
        <f t="shared" si="5"/>
        <v>0.66066999999999998</v>
      </c>
      <c r="AS35">
        <f t="shared" si="6"/>
        <v>0.38108999999999998</v>
      </c>
    </row>
    <row r="36" spans="1:45" hidden="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f t="shared" si="0"/>
        <v>2770</v>
      </c>
      <c r="AN36">
        <f t="shared" si="1"/>
        <v>-300.98</v>
      </c>
      <c r="AO36">
        <f t="shared" si="2"/>
        <v>-301.06670251185824</v>
      </c>
      <c r="AP36">
        <f t="shared" si="3"/>
        <v>4.9473469207429906E-2</v>
      </c>
      <c r="AQ36">
        <f t="shared" si="4"/>
        <v>5.0029264071196747E-2</v>
      </c>
      <c r="AR36">
        <f t="shared" si="5"/>
        <v>0.77059</v>
      </c>
      <c r="AS36">
        <f t="shared" si="6"/>
        <v>0.44552000000000003</v>
      </c>
    </row>
    <row r="37" spans="1:45" hidden="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f t="shared" si="0"/>
        <v>2825</v>
      </c>
      <c r="AN37">
        <f t="shared" si="1"/>
        <v>-355.89499999999998</v>
      </c>
      <c r="AO37">
        <f t="shared" si="2"/>
        <v>-356.00565420881912</v>
      </c>
      <c r="AP37">
        <f t="shared" si="3"/>
        <v>5.8012152298438743E-2</v>
      </c>
      <c r="AQ37">
        <f t="shared" si="4"/>
        <v>5.8567947162205487E-2</v>
      </c>
      <c r="AR37">
        <f t="shared" si="5"/>
        <v>0.88837999999999995</v>
      </c>
      <c r="AS37">
        <f t="shared" si="6"/>
        <v>0.49604999999999999</v>
      </c>
    </row>
    <row r="38" spans="1:45" hidden="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f t="shared" si="0"/>
        <v>2835</v>
      </c>
      <c r="AN38">
        <f t="shared" si="1"/>
        <v>-365.9</v>
      </c>
      <c r="AO38">
        <f t="shared" si="2"/>
        <v>-365.9945545173573</v>
      </c>
      <c r="AP38">
        <f t="shared" si="3"/>
        <v>5.95467633719068E-2</v>
      </c>
      <c r="AQ38">
        <f t="shared" si="4"/>
        <v>6.0102558235673544E-2</v>
      </c>
      <c r="AR38">
        <f t="shared" si="5"/>
        <v>0.91020000000000001</v>
      </c>
      <c r="AS38">
        <f t="shared" si="6"/>
        <v>0.50761000000000001</v>
      </c>
    </row>
    <row r="39" spans="1:45" hidden="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f t="shared" si="0"/>
        <v>2840</v>
      </c>
      <c r="AN39">
        <f t="shared" si="1"/>
        <v>-370.90499999999997</v>
      </c>
      <c r="AO39">
        <f t="shared" si="2"/>
        <v>-370.98900467162639</v>
      </c>
      <c r="AP39">
        <f t="shared" si="3"/>
        <v>6.0312040190019046E-2</v>
      </c>
      <c r="AQ39">
        <f t="shared" si="4"/>
        <v>6.0867835053785881E-2</v>
      </c>
      <c r="AR39">
        <f t="shared" si="5"/>
        <v>0.92096999999999996</v>
      </c>
      <c r="AS39">
        <f t="shared" si="6"/>
        <v>0.51371999999999995</v>
      </c>
    </row>
    <row r="40" spans="1:45" hidden="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f t="shared" si="0"/>
        <v>2850</v>
      </c>
      <c r="AN40">
        <f t="shared" si="1"/>
        <v>-380.9</v>
      </c>
      <c r="AO40">
        <f t="shared" si="2"/>
        <v>-380.97790498016502</v>
      </c>
      <c r="AP40">
        <f t="shared" si="3"/>
        <v>6.1838560151491577E-2</v>
      </c>
      <c r="AQ40">
        <f t="shared" si="4"/>
        <v>6.2394355015258404E-2</v>
      </c>
      <c r="AR40">
        <f t="shared" si="5"/>
        <v>0.94357999999999997</v>
      </c>
      <c r="AS40">
        <f t="shared" si="6"/>
        <v>0.52514000000000005</v>
      </c>
    </row>
    <row r="41" spans="1:45" hidden="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f t="shared" si="0"/>
        <v>2855</v>
      </c>
      <c r="AN41">
        <f t="shared" si="1"/>
        <v>-385.90499999999997</v>
      </c>
      <c r="AO41">
        <f t="shared" si="2"/>
        <v>-385.97235513443411</v>
      </c>
      <c r="AP41">
        <f t="shared" si="3"/>
        <v>6.2599812724848186E-2</v>
      </c>
      <c r="AQ41">
        <f t="shared" si="4"/>
        <v>6.315560758861502E-2</v>
      </c>
      <c r="AR41">
        <f t="shared" si="5"/>
        <v>0.95447000000000004</v>
      </c>
      <c r="AS41">
        <f t="shared" si="6"/>
        <v>0.53149000000000002</v>
      </c>
    </row>
    <row r="42" spans="1:45" hidden="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f t="shared" si="0"/>
        <v>2860</v>
      </c>
      <c r="AN42">
        <f t="shared" si="1"/>
        <v>-390.9</v>
      </c>
      <c r="AO42">
        <f t="shared" si="2"/>
        <v>-390.9668052887032</v>
      </c>
      <c r="AP42">
        <f t="shared" si="3"/>
        <v>6.3359733272024377E-2</v>
      </c>
      <c r="AQ42">
        <f t="shared" si="4"/>
        <v>6.3915528135791211E-2</v>
      </c>
      <c r="AR42">
        <f t="shared" si="5"/>
        <v>0.96494999999999997</v>
      </c>
      <c r="AS42">
        <f t="shared" si="6"/>
        <v>0.53688999999999998</v>
      </c>
    </row>
    <row r="43" spans="1:45" hidden="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f t="shared" si="0"/>
        <v>2865</v>
      </c>
      <c r="AN43">
        <f t="shared" si="1"/>
        <v>-395.90499999999997</v>
      </c>
      <c r="AO43">
        <f t="shared" si="2"/>
        <v>-395.96125544297229</v>
      </c>
      <c r="AP43">
        <f t="shared" si="3"/>
        <v>6.4118326446390123E-2</v>
      </c>
      <c r="AQ43">
        <f t="shared" si="4"/>
        <v>6.4674121310156943E-2</v>
      </c>
      <c r="AR43">
        <f t="shared" si="5"/>
        <v>0.97636000000000001</v>
      </c>
      <c r="AS43">
        <f t="shared" si="6"/>
        <v>0.54278999999999999</v>
      </c>
    </row>
    <row r="44" spans="1:45" hidden="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f t="shared" si="0"/>
        <v>2870</v>
      </c>
      <c r="AN44">
        <f t="shared" si="1"/>
        <v>-400.89499999999998</v>
      </c>
      <c r="AO44">
        <f t="shared" si="2"/>
        <v>-400.95570559724138</v>
      </c>
      <c r="AP44">
        <f t="shared" si="3"/>
        <v>6.487559687697371E-2</v>
      </c>
      <c r="AQ44">
        <f t="shared" si="4"/>
        <v>6.543139174074053E-2</v>
      </c>
      <c r="AR44">
        <f t="shared" si="5"/>
        <v>0.98687000000000002</v>
      </c>
      <c r="AS44">
        <f t="shared" si="6"/>
        <v>0.54903999999999997</v>
      </c>
    </row>
    <row r="45" spans="1:45" hidden="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f t="shared" si="0"/>
        <v>2880</v>
      </c>
      <c r="AN45">
        <f t="shared" si="1"/>
        <v>-410.9</v>
      </c>
      <c r="AO45">
        <f t="shared" si="2"/>
        <v>-410.94460590578001</v>
      </c>
      <c r="AP45">
        <f t="shared" si="3"/>
        <v>6.6386187902212235E-2</v>
      </c>
      <c r="AQ45">
        <f t="shared" si="4"/>
        <v>6.6941982765979055E-2</v>
      </c>
      <c r="AR45">
        <f t="shared" si="5"/>
        <v>1.0088600000000001</v>
      </c>
      <c r="AS45">
        <f t="shared" si="6"/>
        <v>0.56022000000000005</v>
      </c>
    </row>
    <row r="46" spans="1:45" hidden="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f t="shared" si="0"/>
        <v>2885</v>
      </c>
      <c r="AN46">
        <f t="shared" si="1"/>
        <v>-415.89499999999998</v>
      </c>
      <c r="AO46">
        <f t="shared" si="2"/>
        <v>-415.9390560600491</v>
      </c>
      <c r="AP46">
        <f t="shared" si="3"/>
        <v>6.7139517634731569E-2</v>
      </c>
      <c r="AQ46">
        <f t="shared" si="4"/>
        <v>6.7695312498498403E-2</v>
      </c>
      <c r="AR46">
        <f t="shared" si="5"/>
        <v>1.0202500000000001</v>
      </c>
      <c r="AS46">
        <f t="shared" si="6"/>
        <v>0.56601999999999997</v>
      </c>
    </row>
    <row r="47" spans="1:45" hidden="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f t="shared" si="0"/>
        <v>2890</v>
      </c>
      <c r="AN47">
        <f t="shared" si="1"/>
        <v>-420.89499999999998</v>
      </c>
      <c r="AO47">
        <f t="shared" si="2"/>
        <v>-420.93350621431819</v>
      </c>
      <c r="AP47">
        <f t="shared" si="3"/>
        <v>6.7891542899529242E-2</v>
      </c>
      <c r="AQ47">
        <f t="shared" si="4"/>
        <v>6.8447337763296062E-2</v>
      </c>
      <c r="AR47">
        <f t="shared" si="5"/>
        <v>1.0302899999999999</v>
      </c>
      <c r="AS47">
        <f t="shared" si="6"/>
        <v>0.57169000000000003</v>
      </c>
    </row>
    <row r="48" spans="1:45" hidden="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f t="shared" si="0"/>
        <v>2895</v>
      </c>
      <c r="AN48">
        <f t="shared" si="1"/>
        <v>-425.90499999999997</v>
      </c>
      <c r="AO48">
        <f t="shared" si="2"/>
        <v>-425.92795636858727</v>
      </c>
      <c r="AP48">
        <f t="shared" si="3"/>
        <v>6.8642268206436347E-2</v>
      </c>
      <c r="AQ48">
        <f t="shared" si="4"/>
        <v>6.9198063070203167E-2</v>
      </c>
      <c r="AR48">
        <f t="shared" si="5"/>
        <v>1.0419099999999999</v>
      </c>
      <c r="AS48">
        <f t="shared" si="6"/>
        <v>0.57801000000000002</v>
      </c>
    </row>
    <row r="49" spans="1:45" hidden="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f t="shared" si="0"/>
        <v>2900</v>
      </c>
      <c r="AN49">
        <f t="shared" si="1"/>
        <v>-430.90499999999997</v>
      </c>
      <c r="AO49">
        <f t="shared" si="2"/>
        <v>-430.92240652285636</v>
      </c>
      <c r="AP49">
        <f t="shared" si="3"/>
        <v>6.9391698041937469E-2</v>
      </c>
      <c r="AQ49">
        <f t="shared" si="4"/>
        <v>6.9947492905704303E-2</v>
      </c>
      <c r="AR49">
        <f t="shared" si="5"/>
        <v>1.0522100000000001</v>
      </c>
      <c r="AS49">
        <f t="shared" si="6"/>
        <v>0.58343</v>
      </c>
    </row>
    <row r="50" spans="1:45" hidden="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f t="shared" si="0"/>
        <v>2905</v>
      </c>
      <c r="AN50">
        <f t="shared" si="1"/>
        <v>-435.9</v>
      </c>
      <c r="AO50">
        <f t="shared" si="2"/>
        <v>-435.91685667712591</v>
      </c>
      <c r="AP50">
        <f t="shared" si="3"/>
        <v>7.0139836869330882E-2</v>
      </c>
      <c r="AQ50">
        <f t="shared" si="4"/>
        <v>7.0695631733097716E-2</v>
      </c>
      <c r="AR50">
        <f t="shared" si="5"/>
        <v>1.0638300000000001</v>
      </c>
      <c r="AS50">
        <f t="shared" si="6"/>
        <v>0.58882999999999996</v>
      </c>
    </row>
    <row r="51" spans="1:45" hidden="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f t="shared" si="0"/>
        <v>2910</v>
      </c>
      <c r="AN51">
        <f t="shared" si="1"/>
        <v>-440.89499999999998</v>
      </c>
      <c r="AO51">
        <f t="shared" si="2"/>
        <v>-440.911306831395</v>
      </c>
      <c r="AP51">
        <f t="shared" si="3"/>
        <v>7.088668912888868E-2</v>
      </c>
      <c r="AQ51">
        <f t="shared" si="4"/>
        <v>7.1442483992655501E-2</v>
      </c>
      <c r="AR51">
        <f t="shared" si="5"/>
        <v>1.0744899999999999</v>
      </c>
      <c r="AS51">
        <f t="shared" si="6"/>
        <v>0.59480999999999995</v>
      </c>
    </row>
    <row r="52" spans="1:45" hidden="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f t="shared" si="0"/>
        <v>2920</v>
      </c>
      <c r="AN52">
        <f t="shared" si="1"/>
        <v>-450.9</v>
      </c>
      <c r="AO52">
        <f t="shared" si="2"/>
        <v>-450.90020713993317</v>
      </c>
      <c r="AP52">
        <f t="shared" si="3"/>
        <v>7.2376551591399677E-2</v>
      </c>
      <c r="AQ52">
        <f t="shared" si="4"/>
        <v>7.2932346455166511E-2</v>
      </c>
      <c r="AR52">
        <f t="shared" si="5"/>
        <v>1.09596</v>
      </c>
      <c r="AS52">
        <f t="shared" si="6"/>
        <v>0.60619999999999996</v>
      </c>
    </row>
    <row r="53" spans="1:45" hidden="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f t="shared" si="0"/>
        <v>2925</v>
      </c>
      <c r="AN53">
        <f t="shared" si="1"/>
        <v>-455.9</v>
      </c>
      <c r="AO53">
        <f t="shared" si="2"/>
        <v>-455.89465729420226</v>
      </c>
      <c r="AP53">
        <f t="shared" si="3"/>
        <v>7.3119570561180611E-2</v>
      </c>
      <c r="AQ53">
        <f t="shared" si="4"/>
        <v>7.3675365424947431E-2</v>
      </c>
      <c r="AR53">
        <f t="shared" si="5"/>
        <v>1.1077699999999999</v>
      </c>
      <c r="AS53">
        <f t="shared" si="6"/>
        <v>0.61153000000000002</v>
      </c>
    </row>
    <row r="54" spans="1:45" hidden="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f t="shared" si="0"/>
        <v>2930</v>
      </c>
      <c r="AN54">
        <f t="shared" si="1"/>
        <v>-460.90499999999997</v>
      </c>
      <c r="AO54">
        <f t="shared" si="2"/>
        <v>-460.88910744847135</v>
      </c>
      <c r="AP54">
        <f t="shared" si="3"/>
        <v>7.3861320497090849E-2</v>
      </c>
      <c r="AQ54">
        <f t="shared" si="4"/>
        <v>7.4417115360857586E-2</v>
      </c>
      <c r="AR54">
        <f t="shared" si="5"/>
        <v>1.1180000000000001</v>
      </c>
      <c r="AS54">
        <f t="shared" si="6"/>
        <v>0.61692000000000002</v>
      </c>
    </row>
    <row r="55" spans="1:45" hidden="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f t="shared" si="0"/>
        <v>2935</v>
      </c>
      <c r="AN55">
        <f t="shared" si="1"/>
        <v>-465.9</v>
      </c>
      <c r="AO55">
        <f t="shared" si="2"/>
        <v>-465.88355760274089</v>
      </c>
      <c r="AP55">
        <f t="shared" si="3"/>
        <v>7.4601805726614637E-2</v>
      </c>
      <c r="AQ55">
        <f t="shared" si="4"/>
        <v>7.5157600590381457E-2</v>
      </c>
      <c r="AR55">
        <f t="shared" si="5"/>
        <v>1.12904</v>
      </c>
      <c r="AS55">
        <f t="shared" si="6"/>
        <v>0.62285000000000001</v>
      </c>
    </row>
    <row r="56" spans="1:45" hidden="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f t="shared" si="0"/>
        <v>2940</v>
      </c>
      <c r="AN56">
        <f t="shared" si="1"/>
        <v>-470.90999999999997</v>
      </c>
      <c r="AO56">
        <f t="shared" si="2"/>
        <v>-470.87800775700998</v>
      </c>
      <c r="AP56">
        <f t="shared" si="3"/>
        <v>7.5341030555138688E-2</v>
      </c>
      <c r="AQ56">
        <f t="shared" si="4"/>
        <v>7.5896825418905425E-2</v>
      </c>
      <c r="AR56">
        <f t="shared" si="5"/>
        <v>1.1402399999999999</v>
      </c>
      <c r="AS56">
        <f t="shared" si="6"/>
        <v>0.62887999999999999</v>
      </c>
    </row>
    <row r="57" spans="1:45" hidden="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f t="shared" si="0"/>
        <v>2945</v>
      </c>
      <c r="AN57">
        <f t="shared" si="1"/>
        <v>-475.9</v>
      </c>
      <c r="AO57">
        <f t="shared" si="2"/>
        <v>-475.87245791127907</v>
      </c>
      <c r="AP57">
        <f t="shared" si="3"/>
        <v>7.6078999266101802E-2</v>
      </c>
      <c r="AQ57">
        <f t="shared" si="4"/>
        <v>7.6634794129868622E-2</v>
      </c>
      <c r="AR57">
        <f t="shared" si="5"/>
        <v>1.1516599999999999</v>
      </c>
      <c r="AS57">
        <f t="shared" si="6"/>
        <v>0.63475999999999999</v>
      </c>
    </row>
    <row r="58" spans="1:45" hidden="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f t="shared" si="0"/>
        <v>2950</v>
      </c>
      <c r="AN58">
        <f t="shared" si="1"/>
        <v>-480.90499999999997</v>
      </c>
      <c r="AO58">
        <f t="shared" si="2"/>
        <v>-480.86690806554816</v>
      </c>
      <c r="AP58">
        <f t="shared" si="3"/>
        <v>7.6815716121144392E-2</v>
      </c>
      <c r="AQ58">
        <f t="shared" si="4"/>
        <v>7.7371510984911129E-2</v>
      </c>
      <c r="AR58">
        <f t="shared" si="5"/>
        <v>1.1625700000000001</v>
      </c>
      <c r="AS58">
        <f t="shared" si="6"/>
        <v>0.63946999999999998</v>
      </c>
    </row>
    <row r="59" spans="1:45" hidden="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f t="shared" si="0"/>
        <v>2960</v>
      </c>
      <c r="AN59">
        <f t="shared" si="1"/>
        <v>-490.90499999999997</v>
      </c>
      <c r="AO59">
        <f t="shared" si="2"/>
        <v>-490.85580837408634</v>
      </c>
      <c r="AP59">
        <f t="shared" si="3"/>
        <v>7.828541120191998E-2</v>
      </c>
      <c r="AQ59">
        <f t="shared" si="4"/>
        <v>7.8841206065686717E-2</v>
      </c>
      <c r="AR59">
        <f t="shared" si="5"/>
        <v>1.1838599999999999</v>
      </c>
      <c r="AS59">
        <f t="shared" si="6"/>
        <v>0.65097000000000005</v>
      </c>
    </row>
    <row r="60" spans="1:45" hidden="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f t="shared" si="0"/>
        <v>2975</v>
      </c>
      <c r="AN60">
        <f t="shared" si="1"/>
        <v>-505.9</v>
      </c>
      <c r="AO60">
        <f t="shared" si="2"/>
        <v>-505.83915883689406</v>
      </c>
      <c r="AP60">
        <f t="shared" si="3"/>
        <v>8.0480670207549732E-2</v>
      </c>
      <c r="AQ60">
        <f t="shared" si="4"/>
        <v>8.1036465071316552E-2</v>
      </c>
      <c r="AR60">
        <f t="shared" si="5"/>
        <v>1.21652</v>
      </c>
      <c r="AS60">
        <f t="shared" si="6"/>
        <v>0.66827999999999999</v>
      </c>
    </row>
    <row r="61" spans="1:45" hidden="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f t="shared" si="0"/>
        <v>3075</v>
      </c>
      <c r="AN61">
        <f t="shared" si="1"/>
        <v>-605.8900000000001</v>
      </c>
      <c r="AO61">
        <f t="shared" si="2"/>
        <v>-605.7281619222772</v>
      </c>
      <c r="AP61">
        <f t="shared" si="3"/>
        <v>9.4838820254416922E-2</v>
      </c>
      <c r="AQ61">
        <f t="shared" si="4"/>
        <v>9.5394615118183743E-2</v>
      </c>
      <c r="AR61">
        <f t="shared" si="5"/>
        <v>1.43642</v>
      </c>
      <c r="AS61">
        <f t="shared" si="6"/>
        <v>0.77483999999999997</v>
      </c>
    </row>
    <row r="62" spans="1:45" hidden="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f t="shared" si="0"/>
        <v>3100</v>
      </c>
      <c r="AN62">
        <f t="shared" si="1"/>
        <v>-630.8950000000001</v>
      </c>
      <c r="AO62">
        <f t="shared" si="2"/>
        <v>-630.70041269362309</v>
      </c>
      <c r="AP62">
        <f t="shared" si="3"/>
        <v>9.8355393977254027E-2</v>
      </c>
      <c r="AQ62">
        <f t="shared" si="4"/>
        <v>9.8911188841020847E-2</v>
      </c>
      <c r="AR62">
        <f t="shared" si="5"/>
        <v>1.4905600000000001</v>
      </c>
      <c r="AS62">
        <f t="shared" si="6"/>
        <v>0.8014</v>
      </c>
    </row>
    <row r="63" spans="1:45" hidden="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f t="shared" si="0"/>
        <v>2390</v>
      </c>
      <c r="AN63">
        <f t="shared" si="1"/>
        <v>78.304999999999993</v>
      </c>
    </row>
    <row r="64" spans="1:45" hidden="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f t="shared" si="0"/>
        <v>2665</v>
      </c>
      <c r="AN64">
        <f t="shared" si="1"/>
        <v>-196.57</v>
      </c>
    </row>
    <row r="65" spans="1:40" hidden="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f t="shared" si="0"/>
        <v>2670</v>
      </c>
      <c r="AN65">
        <f t="shared" si="1"/>
        <v>-201.45499999999998</v>
      </c>
    </row>
    <row r="66" spans="1:40" hidden="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f t="shared" si="0"/>
        <v>2685</v>
      </c>
      <c r="AN66">
        <f t="shared" si="1"/>
        <v>-216.4</v>
      </c>
    </row>
    <row r="67" spans="1:40" hidden="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f t="shared" ref="AM67:AM130" si="7">T67</f>
        <v>2695</v>
      </c>
      <c r="AN67">
        <f t="shared" ref="AN67:AN130" si="8">AI67-AJ67</f>
        <v>-226.74</v>
      </c>
    </row>
    <row r="68" spans="1:40" hidden="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f t="shared" si="7"/>
        <v>2715</v>
      </c>
      <c r="AN68">
        <f t="shared" si="8"/>
        <v>-245.95000000000002</v>
      </c>
    </row>
    <row r="69" spans="1:40" hidden="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f t="shared" si="7"/>
        <v>2705</v>
      </c>
      <c r="AN69">
        <f t="shared" si="8"/>
        <v>-236.44500000000002</v>
      </c>
    </row>
    <row r="70" spans="1:40" hidden="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f t="shared" si="7"/>
        <v>2710</v>
      </c>
      <c r="AN70">
        <f t="shared" si="8"/>
        <v>-241.45500000000001</v>
      </c>
    </row>
    <row r="71" spans="1:40" hidden="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f t="shared" si="7"/>
        <v>2725</v>
      </c>
      <c r="AN71">
        <f t="shared" si="8"/>
        <v>-255.89500000000001</v>
      </c>
    </row>
    <row r="72" spans="1:40" hidden="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f t="shared" si="7"/>
        <v>2730</v>
      </c>
      <c r="AN72">
        <f t="shared" si="8"/>
        <v>-260.91500000000002</v>
      </c>
    </row>
    <row r="73" spans="1:40" hidden="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f t="shared" si="7"/>
        <v>2755</v>
      </c>
      <c r="AN73">
        <f t="shared" si="8"/>
        <v>-285.875</v>
      </c>
    </row>
    <row r="74" spans="1:40" hidden="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f t="shared" si="7"/>
        <v>2760</v>
      </c>
      <c r="AN74">
        <f t="shared" si="8"/>
        <v>-290.87</v>
      </c>
    </row>
    <row r="75" spans="1:40" hidden="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f t="shared" si="7"/>
        <v>2775</v>
      </c>
      <c r="AN75">
        <f t="shared" si="8"/>
        <v>-305.87</v>
      </c>
    </row>
    <row r="76" spans="1:40" hidden="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f t="shared" si="7"/>
        <v>2780</v>
      </c>
      <c r="AN76">
        <f t="shared" si="8"/>
        <v>-310.875</v>
      </c>
    </row>
    <row r="77" spans="1:40" hidden="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f t="shared" si="7"/>
        <v>2785</v>
      </c>
      <c r="AN77">
        <f t="shared" si="8"/>
        <v>-315.875</v>
      </c>
    </row>
    <row r="78" spans="1:40" hidden="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f t="shared" si="7"/>
        <v>2790</v>
      </c>
      <c r="AN78">
        <f t="shared" si="8"/>
        <v>-320.87</v>
      </c>
    </row>
    <row r="79" spans="1:40" hidden="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f t="shared" si="7"/>
        <v>2820</v>
      </c>
      <c r="AN79">
        <f t="shared" si="8"/>
        <v>-350.875</v>
      </c>
    </row>
    <row r="80" spans="1:40" hidden="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f t="shared" si="7"/>
        <v>2830</v>
      </c>
      <c r="AN80">
        <f t="shared" si="8"/>
        <v>-360.9</v>
      </c>
    </row>
    <row r="81" spans="1:40" hidden="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f t="shared" si="7"/>
        <v>2835</v>
      </c>
      <c r="AN81">
        <f t="shared" si="8"/>
        <v>-365.90499999999997</v>
      </c>
    </row>
    <row r="82" spans="1:40" hidden="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f t="shared" si="7"/>
        <v>2860</v>
      </c>
      <c r="AN82">
        <f t="shared" si="8"/>
        <v>-390.86</v>
      </c>
    </row>
    <row r="83" spans="1:40" hidden="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f t="shared" si="7"/>
        <v>2875</v>
      </c>
      <c r="AN83">
        <f t="shared" si="8"/>
        <v>-405.8</v>
      </c>
    </row>
    <row r="84" spans="1:40" hidden="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f t="shared" si="7"/>
        <v>2655</v>
      </c>
      <c r="AN84">
        <f t="shared" si="8"/>
        <v>-186.745</v>
      </c>
    </row>
    <row r="85" spans="1:40" hidden="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f t="shared" si="7"/>
        <v>2660</v>
      </c>
      <c r="AN85">
        <f t="shared" si="8"/>
        <v>-191.78</v>
      </c>
    </row>
    <row r="86" spans="1:40" hidden="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f t="shared" si="7"/>
        <v>2360</v>
      </c>
      <c r="AN86">
        <f t="shared" si="8"/>
        <v>107.845</v>
      </c>
    </row>
    <row r="87" spans="1:40" hidden="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f t="shared" si="7"/>
        <v>2675</v>
      </c>
      <c r="AN87">
        <f t="shared" si="8"/>
        <v>-206.91</v>
      </c>
    </row>
    <row r="88" spans="1:40" hidden="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f t="shared" si="7"/>
        <v>2680</v>
      </c>
      <c r="AN88">
        <f t="shared" si="8"/>
        <v>-211.72499999999999</v>
      </c>
    </row>
    <row r="89" spans="1:40" hidden="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f t="shared" si="7"/>
        <v>2690</v>
      </c>
      <c r="AN89">
        <f t="shared" si="8"/>
        <v>-221.78</v>
      </c>
    </row>
    <row r="90" spans="1:40" hidden="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f t="shared" si="7"/>
        <v>2695</v>
      </c>
      <c r="AN90">
        <f t="shared" si="8"/>
        <v>-226.845</v>
      </c>
    </row>
    <row r="91" spans="1:40" hidden="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f t="shared" si="7"/>
        <v>2700</v>
      </c>
      <c r="AN91">
        <f t="shared" si="8"/>
        <v>-231.715</v>
      </c>
    </row>
    <row r="92" spans="1:40" hidden="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f t="shared" si="7"/>
        <v>2715</v>
      </c>
      <c r="AN92">
        <f t="shared" si="8"/>
        <v>-246.14</v>
      </c>
    </row>
    <row r="93" spans="1:40" hidden="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f t="shared" si="7"/>
        <v>2720</v>
      </c>
      <c r="AN93">
        <f t="shared" si="8"/>
        <v>-251.19499999999999</v>
      </c>
    </row>
    <row r="94" spans="1:40" hidden="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f t="shared" si="7"/>
        <v>2705</v>
      </c>
      <c r="AN94">
        <f t="shared" si="8"/>
        <v>-236.905</v>
      </c>
    </row>
    <row r="95" spans="1:40" hidden="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f t="shared" si="7"/>
        <v>2725</v>
      </c>
      <c r="AN95">
        <f t="shared" si="8"/>
        <v>-256.19000000000005</v>
      </c>
    </row>
    <row r="96" spans="1:40" hidden="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f t="shared" si="7"/>
        <v>2710</v>
      </c>
      <c r="AN96">
        <f t="shared" si="8"/>
        <v>-241.9</v>
      </c>
    </row>
    <row r="97" spans="1:40" hidden="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f t="shared" si="7"/>
        <v>2735</v>
      </c>
      <c r="AN97">
        <f t="shared" si="8"/>
        <v>-266.15500000000003</v>
      </c>
    </row>
    <row r="98" spans="1:40" hidden="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f t="shared" si="7"/>
        <v>2745</v>
      </c>
      <c r="AN98">
        <f t="shared" si="8"/>
        <v>-276.13</v>
      </c>
    </row>
    <row r="99" spans="1:40" hidden="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f t="shared" si="7"/>
        <v>2760</v>
      </c>
      <c r="AN99">
        <f t="shared" si="8"/>
        <v>-291.14999999999998</v>
      </c>
    </row>
    <row r="100" spans="1:40" hidden="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f t="shared" si="7"/>
        <v>2765</v>
      </c>
      <c r="AN100">
        <f t="shared" si="8"/>
        <v>-296.15499999999997</v>
      </c>
    </row>
    <row r="101" spans="1:40" hidden="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f t="shared" si="7"/>
        <v>2775</v>
      </c>
      <c r="AN101">
        <f t="shared" si="8"/>
        <v>-306.14999999999998</v>
      </c>
    </row>
    <row r="102" spans="1:40" hidden="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f t="shared" si="7"/>
        <v>2780</v>
      </c>
      <c r="AN102">
        <f t="shared" si="8"/>
        <v>-311.14999999999998</v>
      </c>
    </row>
    <row r="103" spans="1:40" hidden="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f t="shared" si="7"/>
        <v>2785</v>
      </c>
      <c r="AN103">
        <f t="shared" si="8"/>
        <v>-316.18</v>
      </c>
    </row>
    <row r="104" spans="1:40" hidden="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f t="shared" si="7"/>
        <v>2790</v>
      </c>
      <c r="AN104">
        <f t="shared" si="8"/>
        <v>-321.17</v>
      </c>
    </row>
    <row r="105" spans="1:40" hidden="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f t="shared" si="7"/>
        <v>2810</v>
      </c>
      <c r="AN105">
        <f t="shared" si="8"/>
        <v>-341.17</v>
      </c>
    </row>
    <row r="106" spans="1:40" hidden="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f t="shared" si="7"/>
        <v>2820</v>
      </c>
      <c r="AN106">
        <f t="shared" si="8"/>
        <v>-351.17500000000001</v>
      </c>
    </row>
    <row r="107" spans="1:40" hidden="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f t="shared" si="7"/>
        <v>2830</v>
      </c>
      <c r="AN107">
        <f t="shared" si="8"/>
        <v>-361.17</v>
      </c>
    </row>
    <row r="108" spans="1:40" hidden="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f t="shared" si="7"/>
        <v>2835</v>
      </c>
      <c r="AN108">
        <f t="shared" si="8"/>
        <v>-366.17500000000001</v>
      </c>
    </row>
    <row r="109" spans="1:40" hidden="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f t="shared" si="7"/>
        <v>2840</v>
      </c>
      <c r="AN109">
        <f t="shared" si="8"/>
        <v>-371.11500000000001</v>
      </c>
    </row>
    <row r="110" spans="1:40" hidden="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f t="shared" si="7"/>
        <v>2845</v>
      </c>
      <c r="AN110">
        <f t="shared" si="8"/>
        <v>-376.13</v>
      </c>
    </row>
    <row r="111" spans="1:40" hidden="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f t="shared" si="7"/>
        <v>2850</v>
      </c>
      <c r="AN111">
        <f t="shared" si="8"/>
        <v>-381.07499999999999</v>
      </c>
    </row>
    <row r="112" spans="1:40" hidden="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f t="shared" si="7"/>
        <v>2865</v>
      </c>
      <c r="AN112">
        <f t="shared" si="8"/>
        <v>-396.065</v>
      </c>
    </row>
    <row r="113" spans="1:40" hidden="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f t="shared" si="7"/>
        <v>2745</v>
      </c>
      <c r="AN113">
        <f t="shared" si="8"/>
        <v>-275.35500000000002</v>
      </c>
    </row>
    <row r="114" spans="1:40" hidden="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f t="shared" si="7"/>
        <v>2755</v>
      </c>
      <c r="AN114">
        <f t="shared" si="8"/>
        <v>-285.40000000000003</v>
      </c>
    </row>
    <row r="115" spans="1:40" hidden="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f t="shared" si="7"/>
        <v>2765</v>
      </c>
      <c r="AN115">
        <f t="shared" si="8"/>
        <v>-295.40000000000003</v>
      </c>
    </row>
    <row r="116" spans="1:40" hidden="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f t="shared" si="7"/>
        <v>2770</v>
      </c>
      <c r="AN116">
        <f t="shared" si="8"/>
        <v>-300.34000000000003</v>
      </c>
    </row>
    <row r="117" spans="1:40" hidden="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f t="shared" si="7"/>
        <v>2780</v>
      </c>
      <c r="AN117">
        <f t="shared" si="8"/>
        <v>-310.32</v>
      </c>
    </row>
    <row r="118" spans="1:40" hidden="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f t="shared" si="7"/>
        <v>2790</v>
      </c>
      <c r="AN118">
        <f t="shared" si="8"/>
        <v>-320.35499999999996</v>
      </c>
    </row>
    <row r="119" spans="1:40" hidden="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f t="shared" si="7"/>
        <v>2795</v>
      </c>
      <c r="AN119">
        <f t="shared" si="8"/>
        <v>-325.33999999999997</v>
      </c>
    </row>
    <row r="120" spans="1:40" hidden="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f t="shared" si="7"/>
        <v>2805</v>
      </c>
      <c r="AN120">
        <f t="shared" si="8"/>
        <v>-335.34999999999997</v>
      </c>
    </row>
    <row r="121" spans="1:40" hidden="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f t="shared" si="7"/>
        <v>2810</v>
      </c>
      <c r="AN121">
        <f t="shared" si="8"/>
        <v>-340.35499999999996</v>
      </c>
    </row>
    <row r="122" spans="1:40" hidden="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f t="shared" si="7"/>
        <v>2815</v>
      </c>
      <c r="AN122">
        <f t="shared" si="8"/>
        <v>-345.34</v>
      </c>
    </row>
    <row r="123" spans="1:40" hidden="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f t="shared" si="7"/>
        <v>2820</v>
      </c>
      <c r="AN123">
        <f t="shared" si="8"/>
        <v>-350.35499999999996</v>
      </c>
    </row>
    <row r="124" spans="1:40" hidden="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f t="shared" si="7"/>
        <v>2835</v>
      </c>
      <c r="AN124">
        <f t="shared" si="8"/>
        <v>-365.375</v>
      </c>
    </row>
    <row r="125" spans="1:40" hidden="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f t="shared" si="7"/>
        <v>2840</v>
      </c>
      <c r="AN125">
        <f t="shared" si="8"/>
        <v>-370.375</v>
      </c>
    </row>
    <row r="126" spans="1:40" hidden="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f t="shared" si="7"/>
        <v>2845</v>
      </c>
      <c r="AN126">
        <f t="shared" si="8"/>
        <v>-375.375</v>
      </c>
    </row>
    <row r="127" spans="1:40" hidden="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f t="shared" si="7"/>
        <v>2865</v>
      </c>
      <c r="AN127">
        <f t="shared" si="8"/>
        <v>-395.27500000000003</v>
      </c>
    </row>
    <row r="128" spans="1:40" hidden="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f t="shared" si="7"/>
        <v>2880</v>
      </c>
      <c r="AN128">
        <f t="shared" si="8"/>
        <v>-410.28000000000003</v>
      </c>
    </row>
    <row r="129" spans="1:40" hidden="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f t="shared" si="7"/>
        <v>2905</v>
      </c>
      <c r="AN129">
        <f t="shared" si="8"/>
        <v>-435.28000000000003</v>
      </c>
    </row>
    <row r="130" spans="1:40" hidden="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f t="shared" si="7"/>
        <v>2915</v>
      </c>
      <c r="AN130">
        <f t="shared" si="8"/>
        <v>-445.27500000000003</v>
      </c>
    </row>
    <row r="131" spans="1:40" hidden="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f t="shared" ref="AM131:AM194" si="9">T131</f>
        <v>2925</v>
      </c>
      <c r="AN131">
        <f t="shared" ref="AN131:AN194" si="10">AI131-AJ131</f>
        <v>-455.29500000000002</v>
      </c>
    </row>
    <row r="132" spans="1:40" hidden="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f t="shared" si="9"/>
        <v>2935</v>
      </c>
      <c r="AN132">
        <f t="shared" si="10"/>
        <v>-465.25</v>
      </c>
    </row>
    <row r="133" spans="1:40" hidden="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f t="shared" si="9"/>
        <v>2960</v>
      </c>
      <c r="AN133">
        <f t="shared" si="10"/>
        <v>-490.2</v>
      </c>
    </row>
    <row r="134" spans="1:40" hidden="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f t="shared" si="9"/>
        <v>3000</v>
      </c>
      <c r="AN134">
        <f t="shared" si="10"/>
        <v>-530.20500000000004</v>
      </c>
    </row>
    <row r="135" spans="1:40" hidden="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f t="shared" si="9"/>
        <v>2595</v>
      </c>
      <c r="AN135">
        <f t="shared" si="10"/>
        <v>-126.295</v>
      </c>
    </row>
    <row r="136" spans="1:40" hidden="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f t="shared" si="9"/>
        <v>2510</v>
      </c>
      <c r="AN136">
        <f t="shared" si="10"/>
        <v>-41.355000000000004</v>
      </c>
    </row>
    <row r="137" spans="1:40" hidden="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f t="shared" si="9"/>
        <v>2730</v>
      </c>
      <c r="AN137">
        <f t="shared" si="10"/>
        <v>-260.34000000000003</v>
      </c>
    </row>
    <row r="138" spans="1:40" hidden="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f t="shared" si="9"/>
        <v>2435</v>
      </c>
      <c r="AN138">
        <f t="shared" si="10"/>
        <v>33.79</v>
      </c>
    </row>
    <row r="139" spans="1:40" hidden="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f t="shared" si="9"/>
        <v>2710</v>
      </c>
      <c r="AN139">
        <f t="shared" si="10"/>
        <v>-241.08500000000001</v>
      </c>
    </row>
    <row r="140" spans="1:40" hidden="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f t="shared" si="9"/>
        <v>2750</v>
      </c>
      <c r="AN140">
        <f t="shared" si="10"/>
        <v>-280.34000000000003</v>
      </c>
    </row>
    <row r="141" spans="1:40" hidden="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f t="shared" si="9"/>
        <v>2395</v>
      </c>
      <c r="AN141">
        <f t="shared" si="10"/>
        <v>73.55</v>
      </c>
    </row>
    <row r="142" spans="1:40" hidden="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f t="shared" si="9"/>
        <v>2770</v>
      </c>
      <c r="AN142">
        <f t="shared" si="10"/>
        <v>-300.35000000000002</v>
      </c>
    </row>
    <row r="143" spans="1:40" hidden="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f t="shared" si="9"/>
        <v>2780</v>
      </c>
      <c r="AN143">
        <f t="shared" si="10"/>
        <v>-310.40500000000003</v>
      </c>
    </row>
    <row r="144" spans="1:40" hidden="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f t="shared" si="9"/>
        <v>2800</v>
      </c>
      <c r="AN144">
        <f t="shared" si="10"/>
        <v>-330.40000000000003</v>
      </c>
    </row>
    <row r="145" spans="1:40" hidden="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f t="shared" si="9"/>
        <v>2820</v>
      </c>
      <c r="AN145">
        <f t="shared" si="10"/>
        <v>-350.34999999999997</v>
      </c>
    </row>
    <row r="146" spans="1:40" hidden="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f t="shared" si="9"/>
        <v>2720</v>
      </c>
      <c r="AN146">
        <f t="shared" si="10"/>
        <v>-250.095</v>
      </c>
    </row>
    <row r="147" spans="1:40" hidden="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f t="shared" si="9"/>
        <v>2725</v>
      </c>
      <c r="AN147">
        <f t="shared" si="10"/>
        <v>-255.06</v>
      </c>
    </row>
    <row r="148" spans="1:40" hidden="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f t="shared" si="9"/>
        <v>2680</v>
      </c>
      <c r="AN148">
        <f t="shared" si="10"/>
        <v>-210.92</v>
      </c>
    </row>
    <row r="149" spans="1:40" hidden="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f t="shared" si="9"/>
        <v>2730</v>
      </c>
      <c r="AN149">
        <f t="shared" si="10"/>
        <v>-260.08</v>
      </c>
    </row>
    <row r="150" spans="1:40" hidden="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f t="shared" si="9"/>
        <v>2685</v>
      </c>
      <c r="AN150">
        <f t="shared" si="10"/>
        <v>-215.92000000000002</v>
      </c>
    </row>
    <row r="151" spans="1:40" hidden="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f t="shared" si="9"/>
        <v>2695</v>
      </c>
      <c r="AN151">
        <f t="shared" si="10"/>
        <v>-225.91</v>
      </c>
    </row>
    <row r="152" spans="1:40" hidden="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f t="shared" si="9"/>
        <v>2510</v>
      </c>
      <c r="AN152">
        <f t="shared" si="10"/>
        <v>-41.104999999999997</v>
      </c>
    </row>
    <row r="153" spans="1:40" hidden="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f t="shared" si="9"/>
        <v>2705</v>
      </c>
      <c r="AN153">
        <f t="shared" si="10"/>
        <v>-235.89500000000001</v>
      </c>
    </row>
    <row r="154" spans="1:40" hidden="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f t="shared" si="9"/>
        <v>2475</v>
      </c>
      <c r="AN154">
        <f t="shared" si="10"/>
        <v>-5.7550000000000026</v>
      </c>
    </row>
    <row r="155" spans="1:40" hidden="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f t="shared" si="9"/>
        <v>2780</v>
      </c>
      <c r="AN155">
        <f t="shared" si="10"/>
        <v>-310.125</v>
      </c>
    </row>
    <row r="156" spans="1:40" hidden="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f t="shared" si="9"/>
        <v>2355</v>
      </c>
      <c r="AN156">
        <f t="shared" si="10"/>
        <v>113.64500000000001</v>
      </c>
    </row>
    <row r="157" spans="1:40" hidden="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f t="shared" si="9"/>
        <v>2310</v>
      </c>
      <c r="AN157">
        <f t="shared" si="10"/>
        <v>158.6</v>
      </c>
    </row>
    <row r="158" spans="1:40" hidden="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f t="shared" si="9"/>
        <v>2280</v>
      </c>
      <c r="AN158">
        <f t="shared" si="10"/>
        <v>188.595</v>
      </c>
    </row>
    <row r="159" spans="1:40" hidden="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f t="shared" si="9"/>
        <v>2260</v>
      </c>
      <c r="AN159">
        <f t="shared" si="10"/>
        <v>208.49499999999998</v>
      </c>
    </row>
    <row r="160" spans="1:40" hidden="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f t="shared" si="9"/>
        <v>3100</v>
      </c>
      <c r="AN160">
        <f t="shared" si="10"/>
        <v>-629.70000000000005</v>
      </c>
    </row>
    <row r="161" spans="1:40" hidden="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f t="shared" si="9"/>
        <v>3200</v>
      </c>
      <c r="AN161">
        <f t="shared" si="10"/>
        <v>-729.13</v>
      </c>
    </row>
    <row r="162" spans="1:40" hidden="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f t="shared" si="9"/>
        <v>3800</v>
      </c>
      <c r="AN162">
        <f t="shared" si="10"/>
        <v>-1328.33</v>
      </c>
    </row>
    <row r="163" spans="1:40" hidden="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f t="shared" si="9"/>
        <v>3500</v>
      </c>
      <c r="AN163">
        <f t="shared" si="10"/>
        <v>-1028.675</v>
      </c>
    </row>
    <row r="164" spans="1:40" hidden="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f t="shared" si="9"/>
        <v>3300</v>
      </c>
      <c r="AN164">
        <f t="shared" si="10"/>
        <v>-828.92</v>
      </c>
    </row>
    <row r="165" spans="1:40" hidden="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f t="shared" si="9"/>
        <v>3400</v>
      </c>
      <c r="AN165">
        <f t="shared" si="10"/>
        <v>-928.81999999999994</v>
      </c>
    </row>
    <row r="166" spans="1:40" hidden="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f t="shared" si="9"/>
        <v>2735</v>
      </c>
      <c r="AN166">
        <f t="shared" si="10"/>
        <v>-264.755</v>
      </c>
    </row>
    <row r="167" spans="1:40" hidden="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f t="shared" si="9"/>
        <v>2690</v>
      </c>
      <c r="AN167">
        <f t="shared" si="10"/>
        <v>-220.655</v>
      </c>
    </row>
    <row r="168" spans="1:40" hidden="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f t="shared" si="9"/>
        <v>2755</v>
      </c>
      <c r="AN168">
        <f t="shared" si="10"/>
        <v>-284.78000000000003</v>
      </c>
    </row>
    <row r="169" spans="1:40" hidden="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f t="shared" si="9"/>
        <v>2790</v>
      </c>
      <c r="AN169">
        <f t="shared" si="10"/>
        <v>-319.68499999999995</v>
      </c>
    </row>
    <row r="170" spans="1:40" hidden="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f t="shared" si="9"/>
        <v>2475</v>
      </c>
      <c r="AN170">
        <f t="shared" si="10"/>
        <v>-5.5450000000000017</v>
      </c>
    </row>
    <row r="171" spans="1:40" hidden="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f t="shared" si="9"/>
        <v>2805</v>
      </c>
      <c r="AN171">
        <f t="shared" si="10"/>
        <v>-334.70499999999998</v>
      </c>
    </row>
    <row r="172" spans="1:40" hidden="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f t="shared" si="9"/>
        <v>2820</v>
      </c>
      <c r="AN172">
        <f t="shared" si="10"/>
        <v>-349.67500000000001</v>
      </c>
    </row>
    <row r="173" spans="1:40" hidden="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f t="shared" si="9"/>
        <v>2835</v>
      </c>
      <c r="AN173">
        <f t="shared" si="10"/>
        <v>-364.625</v>
      </c>
    </row>
    <row r="174" spans="1:40" hidden="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f t="shared" si="9"/>
        <v>2860</v>
      </c>
      <c r="AN174">
        <f t="shared" si="10"/>
        <v>-389.6</v>
      </c>
    </row>
    <row r="175" spans="1:40" hidden="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f t="shared" si="9"/>
        <v>2865</v>
      </c>
      <c r="AN175">
        <f t="shared" si="10"/>
        <v>-394.63</v>
      </c>
    </row>
    <row r="176" spans="1:40" hidden="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f t="shared" si="9"/>
        <v>2895</v>
      </c>
      <c r="AN176">
        <f t="shared" si="10"/>
        <v>-424.57499999999999</v>
      </c>
    </row>
    <row r="177" spans="1:40" hidden="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f t="shared" si="9"/>
        <v>2905</v>
      </c>
      <c r="AN177">
        <f t="shared" si="10"/>
        <v>-434.52499999999998</v>
      </c>
    </row>
    <row r="178" spans="1:40" hidden="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f t="shared" si="9"/>
        <v>2915</v>
      </c>
      <c r="AN178">
        <f t="shared" si="10"/>
        <v>-444.47500000000002</v>
      </c>
    </row>
    <row r="179" spans="1:40" hidden="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f t="shared" si="9"/>
        <v>2935</v>
      </c>
      <c r="AN179">
        <f t="shared" si="10"/>
        <v>-464.505</v>
      </c>
    </row>
    <row r="180" spans="1:40" hidden="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f t="shared" si="9"/>
        <v>2945</v>
      </c>
      <c r="AN180">
        <f t="shared" si="10"/>
        <v>-474.495</v>
      </c>
    </row>
    <row r="181" spans="1:40" hidden="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f t="shared" si="9"/>
        <v>2305</v>
      </c>
      <c r="AN181">
        <f t="shared" si="10"/>
        <v>164</v>
      </c>
    </row>
    <row r="182" spans="1:40" hidden="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f t="shared" si="9"/>
        <v>2970</v>
      </c>
      <c r="AN182">
        <f t="shared" si="10"/>
        <v>-499.40499999999997</v>
      </c>
    </row>
    <row r="183" spans="1:40" hidden="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f t="shared" si="9"/>
        <v>2300</v>
      </c>
      <c r="AN183">
        <f t="shared" si="10"/>
        <v>168.95500000000001</v>
      </c>
    </row>
    <row r="184" spans="1:40" hidden="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f t="shared" si="9"/>
        <v>2985</v>
      </c>
      <c r="AN184">
        <f t="shared" si="10"/>
        <v>-514.4</v>
      </c>
    </row>
    <row r="185" spans="1:40" hidden="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f t="shared" si="9"/>
        <v>3110</v>
      </c>
      <c r="AN185">
        <f t="shared" si="10"/>
        <v>-639.19999999999993</v>
      </c>
    </row>
    <row r="186" spans="1:40" hidden="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f t="shared" si="9"/>
        <v>3040</v>
      </c>
      <c r="AN186">
        <f t="shared" si="10"/>
        <v>-569.29999999999995</v>
      </c>
    </row>
    <row r="187" spans="1:40" hidden="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f t="shared" si="9"/>
        <v>3005</v>
      </c>
      <c r="AN187">
        <f t="shared" si="10"/>
        <v>-534.4</v>
      </c>
    </row>
    <row r="188" spans="1:40" hidden="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f t="shared" si="9"/>
        <v>2255</v>
      </c>
      <c r="AN188">
        <f t="shared" si="10"/>
        <v>213.9</v>
      </c>
    </row>
    <row r="189" spans="1:40" hidden="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f t="shared" si="9"/>
        <v>3025</v>
      </c>
      <c r="AN189">
        <f t="shared" si="10"/>
        <v>-554.34500000000003</v>
      </c>
    </row>
    <row r="190" spans="1:40" hidden="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f t="shared" si="9"/>
        <v>2250</v>
      </c>
      <c r="AN190">
        <f t="shared" si="10"/>
        <v>218.79500000000002</v>
      </c>
    </row>
    <row r="191" spans="1:40" hidden="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f t="shared" si="9"/>
        <v>3050</v>
      </c>
      <c r="AN191">
        <f t="shared" si="10"/>
        <v>-579.30499999999995</v>
      </c>
    </row>
    <row r="192" spans="1:40" hidden="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f t="shared" si="9"/>
        <v>3145</v>
      </c>
      <c r="AN192">
        <f t="shared" si="10"/>
        <v>-674.18999999999994</v>
      </c>
    </row>
    <row r="193" spans="1:40" hidden="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f t="shared" si="9"/>
        <v>3150</v>
      </c>
      <c r="AN193">
        <f t="shared" si="10"/>
        <v>-679.19999999999993</v>
      </c>
    </row>
    <row r="194" spans="1:40" hidden="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f t="shared" si="9"/>
        <v>3095</v>
      </c>
      <c r="AN194">
        <f t="shared" si="10"/>
        <v>-624.25</v>
      </c>
    </row>
    <row r="195" spans="1:40" hidden="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f t="shared" ref="AM195:AM258" si="11">T195</f>
        <v>2210</v>
      </c>
      <c r="AN195">
        <f t="shared" ref="AN195:AN258" si="12">AI195-AJ195</f>
        <v>258.79499999999996</v>
      </c>
    </row>
    <row r="196" spans="1:40" hidden="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f t="shared" si="11"/>
        <v>2675</v>
      </c>
      <c r="AN196">
        <f t="shared" si="12"/>
        <v>-205.42</v>
      </c>
    </row>
    <row r="197" spans="1:40" hidden="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f t="shared" si="11"/>
        <v>2665</v>
      </c>
      <c r="AN197">
        <f t="shared" si="12"/>
        <v>-195.60000000000002</v>
      </c>
    </row>
    <row r="198" spans="1:40" hidden="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f t="shared" si="11"/>
        <v>2645</v>
      </c>
      <c r="AN198">
        <f t="shared" si="12"/>
        <v>-175.60500000000002</v>
      </c>
    </row>
    <row r="199" spans="1:40" hidden="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f t="shared" si="11"/>
        <v>2680</v>
      </c>
      <c r="AN199">
        <f t="shared" si="12"/>
        <v>-210.57</v>
      </c>
    </row>
    <row r="200" spans="1:40" hidden="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f t="shared" si="11"/>
        <v>2690</v>
      </c>
      <c r="AN200">
        <f t="shared" si="12"/>
        <v>-220.6</v>
      </c>
    </row>
    <row r="201" spans="1:40" hidden="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f t="shared" si="11"/>
        <v>2710</v>
      </c>
      <c r="AN201">
        <f t="shared" si="12"/>
        <v>-240.53</v>
      </c>
    </row>
    <row r="202" spans="1:40" hidden="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f t="shared" si="11"/>
        <v>2580</v>
      </c>
      <c r="AN202">
        <f t="shared" si="12"/>
        <v>-110.255</v>
      </c>
    </row>
    <row r="203" spans="1:40" hidden="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f t="shared" si="11"/>
        <v>2570</v>
      </c>
      <c r="AN203">
        <f t="shared" si="12"/>
        <v>-100.60000000000001</v>
      </c>
    </row>
    <row r="204" spans="1:40" hidden="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f t="shared" si="11"/>
        <v>2730</v>
      </c>
      <c r="AN204">
        <f t="shared" si="12"/>
        <v>-260.505</v>
      </c>
    </row>
    <row r="205" spans="1:40" hidden="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f t="shared" si="11"/>
        <v>2555</v>
      </c>
      <c r="AN205">
        <f t="shared" si="12"/>
        <v>-85.6</v>
      </c>
    </row>
    <row r="206" spans="1:40" hidden="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f t="shared" si="11"/>
        <v>2545</v>
      </c>
      <c r="AN206">
        <f t="shared" si="12"/>
        <v>-75.400000000000006</v>
      </c>
    </row>
    <row r="207" spans="1:40" hidden="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f t="shared" si="11"/>
        <v>2490</v>
      </c>
      <c r="AN207">
        <f t="shared" si="12"/>
        <v>-20.695</v>
      </c>
    </row>
    <row r="208" spans="1:40" hidden="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f t="shared" si="11"/>
        <v>2475</v>
      </c>
      <c r="AN208">
        <f t="shared" si="12"/>
        <v>-5.7999999999999972</v>
      </c>
    </row>
    <row r="209" spans="1:40" hidden="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f t="shared" si="11"/>
        <v>2465</v>
      </c>
      <c r="AN209">
        <f t="shared" si="12"/>
        <v>3.8999999999999986</v>
      </c>
    </row>
    <row r="210" spans="1:40" hidden="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f t="shared" si="11"/>
        <v>2460</v>
      </c>
      <c r="AN210">
        <f t="shared" si="12"/>
        <v>9.1450000000000031</v>
      </c>
    </row>
    <row r="211" spans="1:40" hidden="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f t="shared" si="11"/>
        <v>2825</v>
      </c>
      <c r="AN211">
        <f t="shared" si="12"/>
        <v>-355.60500000000002</v>
      </c>
    </row>
    <row r="212" spans="1:40" hidden="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f t="shared" si="11"/>
        <v>2850</v>
      </c>
      <c r="AN212">
        <f t="shared" si="12"/>
        <v>-380.59500000000003</v>
      </c>
    </row>
    <row r="213" spans="1:40" hidden="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f t="shared" si="11"/>
        <v>2365</v>
      </c>
      <c r="AN213">
        <f t="shared" si="12"/>
        <v>104.14500000000001</v>
      </c>
    </row>
    <row r="214" spans="1:40" hidden="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f t="shared" si="11"/>
        <v>2360</v>
      </c>
      <c r="AN214">
        <f t="shared" si="12"/>
        <v>108.86000000000001</v>
      </c>
    </row>
    <row r="215" spans="1:40" hidden="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f t="shared" si="11"/>
        <v>2340</v>
      </c>
      <c r="AN215">
        <f t="shared" si="12"/>
        <v>129.1</v>
      </c>
    </row>
    <row r="216" spans="1:40" hidden="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f t="shared" si="11"/>
        <v>2750</v>
      </c>
      <c r="AN216">
        <f t="shared" si="12"/>
        <v>-279.87</v>
      </c>
    </row>
    <row r="217" spans="1:40" hidden="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f t="shared" si="11"/>
        <v>2800</v>
      </c>
      <c r="AN217">
        <f t="shared" si="12"/>
        <v>-329.79500000000002</v>
      </c>
    </row>
    <row r="218" spans="1:40" hidden="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f t="shared" si="11"/>
        <v>2775</v>
      </c>
      <c r="AN218">
        <f t="shared" si="12"/>
        <v>-304.87</v>
      </c>
    </row>
    <row r="219" spans="1:40" hidden="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f t="shared" si="11"/>
        <v>2615</v>
      </c>
      <c r="AN219">
        <f t="shared" si="12"/>
        <v>-145.20000000000002</v>
      </c>
    </row>
    <row r="220" spans="1:40" hidden="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f t="shared" si="11"/>
        <v>2550</v>
      </c>
      <c r="AN220">
        <f t="shared" si="12"/>
        <v>-80.25</v>
      </c>
    </row>
    <row r="221" spans="1:40" hidden="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f t="shared" si="11"/>
        <v>2540</v>
      </c>
      <c r="AN221">
        <f t="shared" si="12"/>
        <v>-69.849999999999994</v>
      </c>
    </row>
    <row r="222" spans="1:40" hidden="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f t="shared" si="11"/>
        <v>2530</v>
      </c>
      <c r="AN222">
        <f t="shared" si="12"/>
        <v>-60.400000000000006</v>
      </c>
    </row>
    <row r="223" spans="1:40" hidden="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f t="shared" si="11"/>
        <v>2495</v>
      </c>
      <c r="AN223">
        <f t="shared" si="12"/>
        <v>-25.555</v>
      </c>
    </row>
    <row r="224" spans="1:40" hidden="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f t="shared" si="11"/>
        <v>2485</v>
      </c>
      <c r="AN224">
        <f t="shared" si="12"/>
        <v>-15.849999999999994</v>
      </c>
    </row>
    <row r="225" spans="1:40" hidden="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f t="shared" si="11"/>
        <v>2480</v>
      </c>
      <c r="AN225">
        <f t="shared" si="12"/>
        <v>-10.800000000000004</v>
      </c>
    </row>
    <row r="226" spans="1:40" hidden="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f t="shared" si="11"/>
        <v>2475</v>
      </c>
      <c r="AN226">
        <f t="shared" si="12"/>
        <v>-5.6049999999999969</v>
      </c>
    </row>
    <row r="227" spans="1:40" hidden="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f t="shared" si="11"/>
        <v>2470</v>
      </c>
      <c r="AN227">
        <f t="shared" si="12"/>
        <v>-0.60000000000000142</v>
      </c>
    </row>
    <row r="228" spans="1:40" hidden="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f t="shared" si="11"/>
        <v>2465</v>
      </c>
      <c r="AN228">
        <f t="shared" si="12"/>
        <v>4.4099999999999966</v>
      </c>
    </row>
    <row r="229" spans="1:40" hidden="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f t="shared" si="11"/>
        <v>2455</v>
      </c>
      <c r="AN229">
        <f t="shared" si="12"/>
        <v>14.404999999999994</v>
      </c>
    </row>
    <row r="230" spans="1:40" hidden="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f t="shared" si="11"/>
        <v>2445</v>
      </c>
      <c r="AN230">
        <f t="shared" si="12"/>
        <v>24.394999999999996</v>
      </c>
    </row>
    <row r="231" spans="1:40" hidden="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f t="shared" si="11"/>
        <v>2440</v>
      </c>
      <c r="AN231">
        <f t="shared" si="12"/>
        <v>29.510000000000005</v>
      </c>
    </row>
    <row r="232" spans="1:40" hidden="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f t="shared" si="11"/>
        <v>2435</v>
      </c>
      <c r="AN232">
        <f t="shared" si="12"/>
        <v>34.51</v>
      </c>
    </row>
    <row r="233" spans="1:40" hidden="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f t="shared" si="11"/>
        <v>2430</v>
      </c>
      <c r="AN233">
        <f t="shared" si="12"/>
        <v>39.105000000000004</v>
      </c>
    </row>
    <row r="234" spans="1:40" hidden="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f t="shared" si="11"/>
        <v>2380</v>
      </c>
      <c r="AN234">
        <f t="shared" si="12"/>
        <v>89.54</v>
      </c>
    </row>
    <row r="235" spans="1:40" hidden="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f t="shared" si="11"/>
        <v>2370</v>
      </c>
      <c r="AN235">
        <f t="shared" si="12"/>
        <v>99.554999999999993</v>
      </c>
    </row>
    <row r="236" spans="1:40" hidden="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f t="shared" si="11"/>
        <v>2300</v>
      </c>
      <c r="AN236">
        <f t="shared" si="12"/>
        <v>169.10000000000002</v>
      </c>
    </row>
    <row r="237" spans="1:40" hidden="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f t="shared" si="11"/>
        <v>2780</v>
      </c>
      <c r="AN237">
        <f t="shared" si="12"/>
        <v>-308.55</v>
      </c>
    </row>
    <row r="238" spans="1:40" hidden="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f t="shared" si="11"/>
        <v>2895</v>
      </c>
      <c r="AN238">
        <f t="shared" si="12"/>
        <v>-423.45</v>
      </c>
    </row>
    <row r="239" spans="1:40" hidden="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f t="shared" si="11"/>
        <v>2830</v>
      </c>
      <c r="AN239">
        <f t="shared" si="12"/>
        <v>-358.51</v>
      </c>
    </row>
    <row r="240" spans="1:40" hidden="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f t="shared" si="11"/>
        <v>2820</v>
      </c>
      <c r="AN240">
        <f t="shared" si="12"/>
        <v>-348.54500000000002</v>
      </c>
    </row>
    <row r="241" spans="1:40" hidden="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f t="shared" si="11"/>
        <v>2850</v>
      </c>
      <c r="AN241">
        <f t="shared" si="12"/>
        <v>-378.55</v>
      </c>
    </row>
    <row r="242" spans="1:40" hidden="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f t="shared" si="11"/>
        <v>2870</v>
      </c>
      <c r="AN242">
        <f t="shared" si="12"/>
        <v>-398.5</v>
      </c>
    </row>
    <row r="243" spans="1:40" hidden="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f t="shared" si="11"/>
        <v>2910</v>
      </c>
      <c r="AN243">
        <f t="shared" si="12"/>
        <v>-438.45</v>
      </c>
    </row>
    <row r="244" spans="1:40" hidden="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f t="shared" si="11"/>
        <v>2760</v>
      </c>
      <c r="AN244">
        <f t="shared" si="12"/>
        <v>-288.63</v>
      </c>
    </row>
    <row r="245" spans="1:40" hidden="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f t="shared" si="11"/>
        <v>2755</v>
      </c>
      <c r="AN245">
        <f t="shared" si="12"/>
        <v>-283.59500000000003</v>
      </c>
    </row>
    <row r="246" spans="1:40" hidden="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f t="shared" si="11"/>
        <v>2865</v>
      </c>
      <c r="AN246">
        <f t="shared" si="12"/>
        <v>-393.5</v>
      </c>
    </row>
    <row r="247" spans="1:40" hidden="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f t="shared" si="11"/>
        <v>2765</v>
      </c>
      <c r="AN247">
        <f t="shared" si="12"/>
        <v>-293.625</v>
      </c>
    </row>
    <row r="248" spans="1:40" hidden="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f t="shared" si="11"/>
        <v>2810</v>
      </c>
      <c r="AN248">
        <f t="shared" si="12"/>
        <v>-338.52500000000003</v>
      </c>
    </row>
    <row r="249" spans="1:40" hidden="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f t="shared" si="11"/>
        <v>2825</v>
      </c>
      <c r="AN249">
        <f t="shared" si="12"/>
        <v>-353.61</v>
      </c>
    </row>
    <row r="250" spans="1:40" hidden="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f t="shared" si="11"/>
        <v>2790</v>
      </c>
      <c r="AN250">
        <f t="shared" si="12"/>
        <v>-318.625</v>
      </c>
    </row>
    <row r="251" spans="1:40" hidden="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f t="shared" si="11"/>
        <v>2795</v>
      </c>
      <c r="AN251">
        <f t="shared" si="12"/>
        <v>-323.54500000000002</v>
      </c>
    </row>
    <row r="252" spans="1:40" hidden="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f t="shared" si="11"/>
        <v>2740</v>
      </c>
      <c r="AN252">
        <f t="shared" si="12"/>
        <v>-268.69499999999999</v>
      </c>
    </row>
    <row r="253" spans="1:40" hidden="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f t="shared" si="11"/>
        <v>2735</v>
      </c>
      <c r="AN253">
        <f t="shared" si="12"/>
        <v>-263.65499999999997</v>
      </c>
    </row>
    <row r="254" spans="1:40" hidden="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f t="shared" si="11"/>
        <v>2730</v>
      </c>
      <c r="AN254">
        <f t="shared" si="12"/>
        <v>-258.70000000000005</v>
      </c>
    </row>
    <row r="255" spans="1:40" hidden="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f t="shared" si="11"/>
        <v>2715</v>
      </c>
      <c r="AN255">
        <f t="shared" si="12"/>
        <v>-243.64500000000001</v>
      </c>
    </row>
    <row r="256" spans="1:40" hidden="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f t="shared" si="11"/>
        <v>2690</v>
      </c>
      <c r="AN256">
        <f t="shared" si="12"/>
        <v>-219.29499999999999</v>
      </c>
    </row>
    <row r="257" spans="1:40" hidden="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f t="shared" si="11"/>
        <v>2685</v>
      </c>
      <c r="AN257">
        <f t="shared" si="12"/>
        <v>-214.33499999999998</v>
      </c>
    </row>
    <row r="258" spans="1:40" hidden="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f t="shared" si="11"/>
        <v>2655</v>
      </c>
      <c r="AN258">
        <f t="shared" si="12"/>
        <v>-184.54499999999999</v>
      </c>
    </row>
    <row r="259" spans="1:40" hidden="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f t="shared" ref="AM259:AM322" si="13">T259</f>
        <v>2645</v>
      </c>
      <c r="AN259">
        <f t="shared" ref="AN259:AN322" si="14">AI259-AJ259</f>
        <v>-174.56</v>
      </c>
    </row>
    <row r="260" spans="1:40" hidden="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f t="shared" si="13"/>
        <v>2480</v>
      </c>
      <c r="AN260">
        <f t="shared" si="14"/>
        <v>-9.3500000000000014</v>
      </c>
    </row>
    <row r="261" spans="1:40" hidden="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f t="shared" si="13"/>
        <v>2365</v>
      </c>
      <c r="AN261">
        <f t="shared" si="14"/>
        <v>104.795</v>
      </c>
    </row>
    <row r="262" spans="1:40" hidden="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f t="shared" si="13"/>
        <v>2290</v>
      </c>
      <c r="AN262">
        <f t="shared" si="14"/>
        <v>179.64499999999998</v>
      </c>
    </row>
    <row r="263" spans="1:40" hidden="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f t="shared" si="13"/>
        <v>2285</v>
      </c>
      <c r="AN263">
        <f t="shared" si="14"/>
        <v>184.59</v>
      </c>
    </row>
    <row r="264" spans="1:40" hidden="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f t="shared" si="13"/>
        <v>2750</v>
      </c>
      <c r="AN264">
        <f t="shared" si="14"/>
        <v>-279.3</v>
      </c>
    </row>
    <row r="265" spans="1:40" hidden="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f t="shared" si="13"/>
        <v>2490</v>
      </c>
      <c r="AN265">
        <f t="shared" si="14"/>
        <v>-19.744999999999997</v>
      </c>
    </row>
    <row r="266" spans="1:40" hidden="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f t="shared" si="13"/>
        <v>2480</v>
      </c>
      <c r="AN266">
        <f t="shared" si="14"/>
        <v>-9.5449999999999946</v>
      </c>
    </row>
    <row r="267" spans="1:40" hidden="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f t="shared" si="13"/>
        <v>2475</v>
      </c>
      <c r="AN267">
        <f t="shared" si="14"/>
        <v>-4.8399999999999963</v>
      </c>
    </row>
    <row r="268" spans="1:40" hidden="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f t="shared" si="13"/>
        <v>2470</v>
      </c>
      <c r="AN268">
        <f t="shared" si="14"/>
        <v>0.14000000000000057</v>
      </c>
    </row>
    <row r="269" spans="1:40" hidden="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f t="shared" si="13"/>
        <v>2460</v>
      </c>
      <c r="AN269">
        <f t="shared" si="14"/>
        <v>10.300000000000004</v>
      </c>
    </row>
    <row r="270" spans="1:40" hidden="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f t="shared" si="13"/>
        <v>2440</v>
      </c>
      <c r="AN270">
        <f t="shared" si="14"/>
        <v>30.150000000000006</v>
      </c>
    </row>
    <row r="271" spans="1:40" hidden="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f t="shared" si="13"/>
        <v>2310</v>
      </c>
      <c r="AN271">
        <f t="shared" si="14"/>
        <v>159.85</v>
      </c>
    </row>
    <row r="272" spans="1:40" hidden="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f t="shared" si="13"/>
        <v>2265</v>
      </c>
      <c r="AN272">
        <f t="shared" si="14"/>
        <v>205.04500000000002</v>
      </c>
    </row>
    <row r="273" spans="1:40" hidden="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f t="shared" si="13"/>
        <v>2540</v>
      </c>
      <c r="AN273">
        <f t="shared" si="14"/>
        <v>-69.34</v>
      </c>
    </row>
    <row r="274" spans="1:40" hidden="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f t="shared" si="13"/>
        <v>2455</v>
      </c>
      <c r="AN274">
        <f t="shared" si="14"/>
        <v>15.200000000000003</v>
      </c>
    </row>
    <row r="275" spans="1:40" hidden="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f t="shared" si="13"/>
        <v>2450</v>
      </c>
      <c r="AN275">
        <f t="shared" si="14"/>
        <v>20.144999999999996</v>
      </c>
    </row>
    <row r="276" spans="1:40" hidden="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f t="shared" si="13"/>
        <v>2420</v>
      </c>
      <c r="AN276">
        <f t="shared" si="14"/>
        <v>50.265000000000008</v>
      </c>
    </row>
    <row r="277" spans="1:40" hidden="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f t="shared" si="13"/>
        <v>2415</v>
      </c>
      <c r="AN277">
        <f t="shared" si="14"/>
        <v>55.445000000000007</v>
      </c>
    </row>
    <row r="278" spans="1:40" hidden="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f t="shared" si="13"/>
        <v>2405</v>
      </c>
      <c r="AN278">
        <f t="shared" si="14"/>
        <v>65.39500000000001</v>
      </c>
    </row>
    <row r="279" spans="1:40" hidden="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f t="shared" si="13"/>
        <v>2395</v>
      </c>
      <c r="AN279">
        <f t="shared" si="14"/>
        <v>75.495000000000005</v>
      </c>
    </row>
    <row r="280" spans="1:40" hidden="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f t="shared" si="13"/>
        <v>2380</v>
      </c>
      <c r="AN280">
        <f t="shared" si="14"/>
        <v>90.3</v>
      </c>
    </row>
    <row r="281" spans="1:40" hidden="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f t="shared" si="13"/>
        <v>2370</v>
      </c>
      <c r="AN281">
        <f t="shared" si="14"/>
        <v>100.655</v>
      </c>
    </row>
    <row r="282" spans="1:40" hidden="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f t="shared" si="13"/>
        <v>2810</v>
      </c>
      <c r="AN282">
        <f t="shared" si="14"/>
        <v>-338.22</v>
      </c>
    </row>
    <row r="283" spans="1:40" hidden="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f t="shared" si="13"/>
        <v>2885</v>
      </c>
      <c r="AN283">
        <f t="shared" si="14"/>
        <v>-413.10500000000002</v>
      </c>
    </row>
    <row r="284" spans="1:40" hidden="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f t="shared" si="13"/>
        <v>2780</v>
      </c>
      <c r="AN284">
        <f t="shared" si="14"/>
        <v>-308.27499999999998</v>
      </c>
    </row>
    <row r="285" spans="1:40" hidden="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f t="shared" si="13"/>
        <v>2770</v>
      </c>
      <c r="AN285">
        <f t="shared" si="14"/>
        <v>-298.32</v>
      </c>
    </row>
    <row r="286" spans="1:40" hidden="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f t="shared" si="13"/>
        <v>2835</v>
      </c>
      <c r="AN286">
        <f t="shared" si="14"/>
        <v>-363.20000000000005</v>
      </c>
    </row>
    <row r="287" spans="1:40" hidden="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f t="shared" si="13"/>
        <v>2820</v>
      </c>
      <c r="AN287">
        <f t="shared" si="14"/>
        <v>-348.19499999999999</v>
      </c>
    </row>
    <row r="288" spans="1:40" hidden="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f t="shared" si="13"/>
        <v>2805</v>
      </c>
      <c r="AN288">
        <f t="shared" si="14"/>
        <v>-333.25</v>
      </c>
    </row>
    <row r="289" spans="1:40" hidden="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f t="shared" si="13"/>
        <v>2860</v>
      </c>
      <c r="AN289">
        <f t="shared" si="14"/>
        <v>-388.10499999999996</v>
      </c>
    </row>
    <row r="290" spans="1:40" hidden="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f t="shared" si="13"/>
        <v>2790</v>
      </c>
      <c r="AN290">
        <f t="shared" si="14"/>
        <v>-318.27499999999998</v>
      </c>
    </row>
    <row r="291" spans="1:40" hidden="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f t="shared" si="13"/>
        <v>2735</v>
      </c>
      <c r="AN291">
        <f t="shared" si="14"/>
        <v>-263.39999999999998</v>
      </c>
    </row>
    <row r="292" spans="1:40" hidden="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f t="shared" si="13"/>
        <v>2815</v>
      </c>
      <c r="AN292">
        <f t="shared" si="14"/>
        <v>-343.22500000000002</v>
      </c>
    </row>
    <row r="293" spans="1:40" hidden="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f t="shared" si="13"/>
        <v>2880</v>
      </c>
      <c r="AN293">
        <f t="shared" si="14"/>
        <v>-408.07499999999999</v>
      </c>
    </row>
    <row r="294" spans="1:40" hidden="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f t="shared" si="13"/>
        <v>2785</v>
      </c>
      <c r="AN294">
        <f t="shared" si="14"/>
        <v>-313.32000000000005</v>
      </c>
    </row>
    <row r="295" spans="1:40" hidden="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f t="shared" si="13"/>
        <v>2715</v>
      </c>
      <c r="AN295">
        <f t="shared" si="14"/>
        <v>-243.51</v>
      </c>
    </row>
    <row r="296" spans="1:40" hidden="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f t="shared" si="13"/>
        <v>2495</v>
      </c>
      <c r="AN296">
        <f t="shared" si="14"/>
        <v>-24.455000000000005</v>
      </c>
    </row>
    <row r="297" spans="1:40" hidden="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f t="shared" si="13"/>
        <v>2430</v>
      </c>
      <c r="AN297">
        <f t="shared" si="14"/>
        <v>40.644999999999996</v>
      </c>
    </row>
    <row r="298" spans="1:40" hidden="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f t="shared" si="13"/>
        <v>2395</v>
      </c>
      <c r="AN298">
        <f t="shared" si="14"/>
        <v>75.150000000000006</v>
      </c>
    </row>
    <row r="299" spans="1:40" hidden="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f t="shared" si="13"/>
        <v>2385</v>
      </c>
      <c r="AN299">
        <f t="shared" si="14"/>
        <v>85.044999999999987</v>
      </c>
    </row>
    <row r="300" spans="1:40" hidden="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f t="shared" si="13"/>
        <v>2335</v>
      </c>
      <c r="AN300">
        <f t="shared" si="14"/>
        <v>134.95500000000001</v>
      </c>
    </row>
    <row r="301" spans="1:40" hidden="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f t="shared" si="13"/>
        <v>2330</v>
      </c>
      <c r="AN301">
        <f t="shared" si="14"/>
        <v>140.005</v>
      </c>
    </row>
    <row r="302" spans="1:40" hidden="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f t="shared" si="13"/>
        <v>2295</v>
      </c>
      <c r="AN302">
        <f t="shared" si="14"/>
        <v>174.85000000000002</v>
      </c>
    </row>
    <row r="303" spans="1:40" hidden="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f t="shared" si="13"/>
        <v>2230</v>
      </c>
      <c r="AN303">
        <f t="shared" si="14"/>
        <v>239.655</v>
      </c>
    </row>
    <row r="304" spans="1:40" hidden="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f t="shared" si="13"/>
        <v>2215</v>
      </c>
      <c r="AN304">
        <f t="shared" si="14"/>
        <v>254.64999999999998</v>
      </c>
    </row>
    <row r="305" spans="1:40" hidden="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f t="shared" si="13"/>
        <v>2100</v>
      </c>
      <c r="AN305">
        <f t="shared" si="14"/>
        <v>369.31</v>
      </c>
    </row>
    <row r="306" spans="1:40" hidden="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f t="shared" si="13"/>
        <v>2075</v>
      </c>
      <c r="AN306">
        <f t="shared" si="14"/>
        <v>394.35</v>
      </c>
    </row>
    <row r="307" spans="1:40" hidden="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f t="shared" si="13"/>
        <v>2890</v>
      </c>
      <c r="AN307">
        <f t="shared" si="14"/>
        <v>-418.315</v>
      </c>
    </row>
    <row r="308" spans="1:40" hidden="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f t="shared" si="13"/>
        <v>2780</v>
      </c>
      <c r="AN308">
        <f t="shared" si="14"/>
        <v>-308.59500000000003</v>
      </c>
    </row>
    <row r="309" spans="1:40" hidden="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f t="shared" si="13"/>
        <v>2900</v>
      </c>
      <c r="AN309">
        <f t="shared" si="14"/>
        <v>-428.36</v>
      </c>
    </row>
    <row r="310" spans="1:40" hidden="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f t="shared" si="13"/>
        <v>2790</v>
      </c>
      <c r="AN310">
        <f t="shared" si="14"/>
        <v>-318.53500000000003</v>
      </c>
    </row>
    <row r="311" spans="1:40" hidden="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f t="shared" si="13"/>
        <v>2850</v>
      </c>
      <c r="AN311">
        <f t="shared" si="14"/>
        <v>-378.38</v>
      </c>
    </row>
    <row r="312" spans="1:40" hidden="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f t="shared" si="13"/>
        <v>2810</v>
      </c>
      <c r="AN312">
        <f t="shared" si="14"/>
        <v>-338.53</v>
      </c>
    </row>
    <row r="313" spans="1:40" hidden="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f t="shared" si="13"/>
        <v>2885</v>
      </c>
      <c r="AN313">
        <f t="shared" si="14"/>
        <v>-413.32499999999999</v>
      </c>
    </row>
    <row r="314" spans="1:40" hidden="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f t="shared" si="13"/>
        <v>2875</v>
      </c>
      <c r="AN314">
        <f t="shared" si="14"/>
        <v>-403.375</v>
      </c>
    </row>
    <row r="315" spans="1:40" hidden="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f t="shared" si="13"/>
        <v>2795</v>
      </c>
      <c r="AN315">
        <f t="shared" si="14"/>
        <v>-323.47500000000002</v>
      </c>
    </row>
    <row r="316" spans="1:40" hidden="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f t="shared" si="13"/>
        <v>2910</v>
      </c>
      <c r="AN316">
        <f t="shared" si="14"/>
        <v>-438.27499999999998</v>
      </c>
    </row>
    <row r="317" spans="1:40" hidden="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f t="shared" si="13"/>
        <v>2740</v>
      </c>
      <c r="AN317">
        <f t="shared" si="14"/>
        <v>-268.64999999999998</v>
      </c>
    </row>
    <row r="318" spans="1:40" hidden="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f t="shared" si="13"/>
        <v>2735</v>
      </c>
      <c r="AN318">
        <f t="shared" si="14"/>
        <v>-263.70999999999998</v>
      </c>
    </row>
    <row r="319" spans="1:40" hidden="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f t="shared" si="13"/>
        <v>2730</v>
      </c>
      <c r="AN319">
        <f t="shared" si="14"/>
        <v>-258.7</v>
      </c>
    </row>
    <row r="320" spans="1:40" hidden="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f t="shared" si="13"/>
        <v>2715</v>
      </c>
      <c r="AN320">
        <f t="shared" si="14"/>
        <v>-243.715</v>
      </c>
    </row>
    <row r="321" spans="1:40" hidden="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f t="shared" si="13"/>
        <v>2710</v>
      </c>
      <c r="AN321">
        <f t="shared" si="14"/>
        <v>-239.23999999999998</v>
      </c>
    </row>
    <row r="322" spans="1:40" hidden="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f t="shared" si="13"/>
        <v>2680</v>
      </c>
      <c r="AN322">
        <f t="shared" si="14"/>
        <v>-209.54499999999999</v>
      </c>
    </row>
    <row r="323" spans="1:40" hidden="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f t="shared" ref="AM323:AM386" si="15">T323</f>
        <v>2675</v>
      </c>
      <c r="AN323">
        <f t="shared" ref="AN323:AN386" si="16">AI323-AJ323</f>
        <v>-204.55</v>
      </c>
    </row>
    <row r="324" spans="1:40" hidden="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f t="shared" si="15"/>
        <v>2640</v>
      </c>
      <c r="AN324">
        <f t="shared" si="16"/>
        <v>-169.55</v>
      </c>
    </row>
    <row r="325" spans="1:40" hidden="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f t="shared" si="15"/>
        <v>2625</v>
      </c>
      <c r="AN325">
        <f t="shared" si="16"/>
        <v>-154.6</v>
      </c>
    </row>
    <row r="326" spans="1:40" hidden="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f t="shared" si="15"/>
        <v>2615</v>
      </c>
      <c r="AN326">
        <f t="shared" si="16"/>
        <v>-144.64000000000001</v>
      </c>
    </row>
    <row r="327" spans="1:40" hidden="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f t="shared" si="15"/>
        <v>2610</v>
      </c>
      <c r="AN327">
        <f t="shared" si="16"/>
        <v>-139.69</v>
      </c>
    </row>
    <row r="328" spans="1:40" hidden="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f t="shared" si="15"/>
        <v>2605</v>
      </c>
      <c r="AN328">
        <f t="shared" si="16"/>
        <v>-134.59</v>
      </c>
    </row>
    <row r="329" spans="1:40" hidden="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f t="shared" si="15"/>
        <v>2595</v>
      </c>
      <c r="AN329">
        <f t="shared" si="16"/>
        <v>-124.60000000000001</v>
      </c>
    </row>
    <row r="330" spans="1:40" hidden="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f t="shared" si="15"/>
        <v>2590</v>
      </c>
      <c r="AN330">
        <f t="shared" si="16"/>
        <v>-119.69</v>
      </c>
    </row>
    <row r="331" spans="1:40" hidden="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f t="shared" si="15"/>
        <v>2570</v>
      </c>
      <c r="AN331">
        <f t="shared" si="16"/>
        <v>-99.8</v>
      </c>
    </row>
    <row r="332" spans="1:40" hidden="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f t="shared" si="15"/>
        <v>2540</v>
      </c>
      <c r="AN332">
        <f t="shared" si="16"/>
        <v>-69.699999999999989</v>
      </c>
    </row>
    <row r="333" spans="1:40" hidden="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f t="shared" si="15"/>
        <v>2495</v>
      </c>
      <c r="AN333">
        <f t="shared" si="16"/>
        <v>-24.799999999999997</v>
      </c>
    </row>
    <row r="334" spans="1:40" hidden="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f t="shared" si="15"/>
        <v>2465</v>
      </c>
      <c r="AN334">
        <f t="shared" si="16"/>
        <v>5.355000000000004</v>
      </c>
    </row>
    <row r="335" spans="1:40" hidden="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f t="shared" si="15"/>
        <v>2425</v>
      </c>
      <c r="AN335">
        <f t="shared" si="16"/>
        <v>44.995000000000005</v>
      </c>
    </row>
    <row r="336" spans="1:40" hidden="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f t="shared" si="15"/>
        <v>2395</v>
      </c>
      <c r="AN336">
        <f t="shared" si="16"/>
        <v>74.849999999999994</v>
      </c>
    </row>
    <row r="337" spans="1:40" hidden="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f t="shared" si="15"/>
        <v>2365</v>
      </c>
      <c r="AN337">
        <f t="shared" si="16"/>
        <v>104.64999999999999</v>
      </c>
    </row>
    <row r="338" spans="1:40" hidden="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f t="shared" si="15"/>
        <v>2360</v>
      </c>
      <c r="AN338">
        <f t="shared" si="16"/>
        <v>109.70500000000001</v>
      </c>
    </row>
    <row r="339" spans="1:40" hidden="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f t="shared" si="15"/>
        <v>2270</v>
      </c>
      <c r="AN339">
        <f t="shared" si="16"/>
        <v>199.54</v>
      </c>
    </row>
    <row r="340" spans="1:40" hidden="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f t="shared" si="15"/>
        <v>2260</v>
      </c>
      <c r="AN340">
        <f t="shared" si="16"/>
        <v>209.41</v>
      </c>
    </row>
    <row r="341" spans="1:40" hidden="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f t="shared" si="15"/>
        <v>2825</v>
      </c>
      <c r="AN341">
        <f t="shared" si="16"/>
        <v>-353.79999999999995</v>
      </c>
    </row>
    <row r="342" spans="1:40" hidden="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f t="shared" si="15"/>
        <v>2745</v>
      </c>
      <c r="AN342">
        <f t="shared" si="16"/>
        <v>-274.02</v>
      </c>
    </row>
    <row r="343" spans="1:40" hidden="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f t="shared" si="15"/>
        <v>2790</v>
      </c>
      <c r="AN343">
        <f t="shared" si="16"/>
        <v>-318.88</v>
      </c>
    </row>
    <row r="344" spans="1:40" hidden="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f t="shared" si="15"/>
        <v>2780</v>
      </c>
      <c r="AN344">
        <f t="shared" si="16"/>
        <v>-308.88</v>
      </c>
    </row>
    <row r="345" spans="1:40" hidden="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f t="shared" si="15"/>
        <v>2750</v>
      </c>
      <c r="AN345">
        <f t="shared" si="16"/>
        <v>-279.02499999999998</v>
      </c>
    </row>
    <row r="346" spans="1:40" hidden="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f t="shared" si="15"/>
        <v>2705</v>
      </c>
      <c r="AN346">
        <f t="shared" si="16"/>
        <v>-234.89999999999998</v>
      </c>
    </row>
    <row r="347" spans="1:40" hidden="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f t="shared" si="15"/>
        <v>2700</v>
      </c>
      <c r="AN347">
        <f t="shared" si="16"/>
        <v>-229.905</v>
      </c>
    </row>
    <row r="348" spans="1:40" hidden="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f t="shared" si="15"/>
        <v>2690</v>
      </c>
      <c r="AN348">
        <f t="shared" si="16"/>
        <v>-219.9</v>
      </c>
    </row>
    <row r="349" spans="1:40" hidden="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f t="shared" si="15"/>
        <v>2685</v>
      </c>
      <c r="AN349">
        <f t="shared" si="16"/>
        <v>-214.9</v>
      </c>
    </row>
    <row r="350" spans="1:40" hidden="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f t="shared" si="15"/>
        <v>2680</v>
      </c>
      <c r="AN350">
        <f t="shared" si="16"/>
        <v>-209.91</v>
      </c>
    </row>
    <row r="351" spans="1:40" hidden="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f t="shared" si="15"/>
        <v>2675</v>
      </c>
      <c r="AN351">
        <f t="shared" si="16"/>
        <v>-204.905</v>
      </c>
    </row>
    <row r="352" spans="1:40" hidden="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f t="shared" si="15"/>
        <v>2640</v>
      </c>
      <c r="AN352">
        <f t="shared" si="16"/>
        <v>-170.04499999999999</v>
      </c>
    </row>
    <row r="353" spans="1:40" hidden="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f t="shared" si="15"/>
        <v>2630</v>
      </c>
      <c r="AN353">
        <f t="shared" si="16"/>
        <v>-160.005</v>
      </c>
    </row>
    <row r="354" spans="1:40" hidden="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f t="shared" si="15"/>
        <v>2605</v>
      </c>
      <c r="AN354">
        <f t="shared" si="16"/>
        <v>-135.05499999999998</v>
      </c>
    </row>
    <row r="355" spans="1:40" hidden="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f t="shared" si="15"/>
        <v>2585</v>
      </c>
      <c r="AN355">
        <f t="shared" si="16"/>
        <v>-115.20500000000001</v>
      </c>
    </row>
    <row r="356" spans="1:40" hidden="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f t="shared" si="15"/>
        <v>2575</v>
      </c>
      <c r="AN356">
        <f t="shared" si="16"/>
        <v>-105.29999999999998</v>
      </c>
    </row>
    <row r="357" spans="1:40" hidden="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f t="shared" si="15"/>
        <v>2565</v>
      </c>
      <c r="AN357">
        <f t="shared" si="16"/>
        <v>-95.265000000000015</v>
      </c>
    </row>
    <row r="358" spans="1:40" hidden="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f t="shared" si="15"/>
        <v>2560</v>
      </c>
      <c r="AN358">
        <f t="shared" si="16"/>
        <v>-90.344999999999999</v>
      </c>
    </row>
    <row r="359" spans="1:40" hidden="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f t="shared" si="15"/>
        <v>2555</v>
      </c>
      <c r="AN359">
        <f t="shared" si="16"/>
        <v>-85.2</v>
      </c>
    </row>
    <row r="360" spans="1:40" hidden="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f t="shared" si="15"/>
        <v>2550</v>
      </c>
      <c r="AN360">
        <f t="shared" si="16"/>
        <v>-80.34</v>
      </c>
    </row>
    <row r="361" spans="1:40" hidden="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f t="shared" si="15"/>
        <v>2535</v>
      </c>
      <c r="AN361">
        <f t="shared" si="16"/>
        <v>-65.394999999999996</v>
      </c>
    </row>
    <row r="362" spans="1:40" hidden="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f t="shared" si="15"/>
        <v>2530</v>
      </c>
      <c r="AN362">
        <f t="shared" si="16"/>
        <v>-60.295000000000002</v>
      </c>
    </row>
    <row r="363" spans="1:40" hidden="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f t="shared" si="15"/>
        <v>2505</v>
      </c>
      <c r="AN363">
        <f t="shared" si="16"/>
        <v>-35.195</v>
      </c>
    </row>
    <row r="364" spans="1:40" hidden="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f t="shared" si="15"/>
        <v>2455</v>
      </c>
      <c r="AN364">
        <f t="shared" si="16"/>
        <v>14.799999999999997</v>
      </c>
    </row>
    <row r="365" spans="1:40" hidden="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f t="shared" si="15"/>
        <v>2435</v>
      </c>
      <c r="AN365">
        <f t="shared" si="16"/>
        <v>34.540000000000006</v>
      </c>
    </row>
    <row r="366" spans="1:40" hidden="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f t="shared" si="15"/>
        <v>2430</v>
      </c>
      <c r="AN366">
        <f t="shared" si="16"/>
        <v>39.705000000000005</v>
      </c>
    </row>
    <row r="367" spans="1:40" hidden="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f t="shared" si="15"/>
        <v>2420</v>
      </c>
      <c r="AN367">
        <f t="shared" si="16"/>
        <v>49.594999999999992</v>
      </c>
    </row>
    <row r="368" spans="1:40" hidden="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f t="shared" si="15"/>
        <v>2410</v>
      </c>
      <c r="AN368">
        <f t="shared" si="16"/>
        <v>59.254999999999995</v>
      </c>
    </row>
    <row r="369" spans="1:40" hidden="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f t="shared" si="15"/>
        <v>2405</v>
      </c>
      <c r="AN369">
        <f t="shared" si="16"/>
        <v>64.344999999999999</v>
      </c>
    </row>
    <row r="370" spans="1:40" hidden="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f t="shared" si="15"/>
        <v>2365</v>
      </c>
      <c r="AN370">
        <f t="shared" si="16"/>
        <v>104.28999999999999</v>
      </c>
    </row>
    <row r="371" spans="1:40" hidden="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f t="shared" si="15"/>
        <v>3005</v>
      </c>
      <c r="AN371">
        <f t="shared" si="16"/>
        <v>-533.51</v>
      </c>
    </row>
    <row r="372" spans="1:40" hidden="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f t="shared" si="15"/>
        <v>3090</v>
      </c>
      <c r="AN372">
        <f t="shared" si="16"/>
        <v>-618.16999999999996</v>
      </c>
    </row>
    <row r="373" spans="1:40" hidden="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f t="shared" si="15"/>
        <v>2815</v>
      </c>
      <c r="AN373">
        <f t="shared" si="16"/>
        <v>-344.19499999999999</v>
      </c>
    </row>
    <row r="374" spans="1:40" hidden="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f t="shared" si="15"/>
        <v>2785</v>
      </c>
      <c r="AN374">
        <f t="shared" si="16"/>
        <v>-314.3</v>
      </c>
    </row>
    <row r="375" spans="1:40" hidden="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f t="shared" si="15"/>
        <v>2995</v>
      </c>
      <c r="AN375">
        <f t="shared" si="16"/>
        <v>-523.48</v>
      </c>
    </row>
    <row r="376" spans="1:40" hidden="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f t="shared" si="15"/>
        <v>3100</v>
      </c>
      <c r="AN376">
        <f t="shared" si="16"/>
        <v>-628.125</v>
      </c>
    </row>
    <row r="377" spans="1:40" hidden="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f t="shared" si="15"/>
        <v>2880</v>
      </c>
      <c r="AN377">
        <f t="shared" si="16"/>
        <v>-408.91500000000002</v>
      </c>
    </row>
    <row r="378" spans="1:40" hidden="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f t="shared" si="15"/>
        <v>2795</v>
      </c>
      <c r="AN378">
        <f t="shared" si="16"/>
        <v>-324.19500000000005</v>
      </c>
    </row>
    <row r="379" spans="1:40" hidden="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f t="shared" si="15"/>
        <v>2990</v>
      </c>
      <c r="AN379">
        <f t="shared" si="16"/>
        <v>-518.56999999999994</v>
      </c>
    </row>
    <row r="380" spans="1:40" hidden="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f t="shared" si="15"/>
        <v>2935</v>
      </c>
      <c r="AN380">
        <f t="shared" si="16"/>
        <v>-463.745</v>
      </c>
    </row>
    <row r="381" spans="1:40" hidden="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f t="shared" si="15"/>
        <v>2845</v>
      </c>
      <c r="AN381">
        <f t="shared" si="16"/>
        <v>-374.03</v>
      </c>
    </row>
    <row r="382" spans="1:40" hidden="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f t="shared" si="15"/>
        <v>2830</v>
      </c>
      <c r="AN382">
        <f t="shared" si="16"/>
        <v>-359.125</v>
      </c>
    </row>
    <row r="383" spans="1:40" hidden="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f t="shared" si="15"/>
        <v>2630</v>
      </c>
      <c r="AN383">
        <f t="shared" si="16"/>
        <v>-160.6</v>
      </c>
    </row>
    <row r="384" spans="1:40" hidden="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f t="shared" si="15"/>
        <v>2400</v>
      </c>
      <c r="AN384">
        <f t="shared" si="16"/>
        <v>68.699999999999989</v>
      </c>
    </row>
    <row r="385" spans="1:40" hidden="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f t="shared" si="15"/>
        <v>2200</v>
      </c>
      <c r="AN385">
        <f t="shared" si="16"/>
        <v>268.05</v>
      </c>
    </row>
    <row r="386" spans="1:40" hidden="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f t="shared" si="15"/>
        <v>2150</v>
      </c>
      <c r="AN386">
        <f t="shared" si="16"/>
        <v>317.80500000000001</v>
      </c>
    </row>
    <row r="387" spans="1:40" hidden="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f t="shared" ref="AM387:AM450" si="17">T387</f>
        <v>2090</v>
      </c>
      <c r="AN387">
        <f t="shared" ref="AN387:AN450" si="18">AI387-AJ387</f>
        <v>377.59999999999997</v>
      </c>
    </row>
    <row r="388" spans="1:40" hidden="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f t="shared" si="17"/>
        <v>1970</v>
      </c>
      <c r="AN388">
        <f t="shared" si="18"/>
        <v>497.84499999999997</v>
      </c>
    </row>
    <row r="389" spans="1:40" hidden="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f t="shared" si="17"/>
        <v>2760</v>
      </c>
      <c r="AN389">
        <f t="shared" si="18"/>
        <v>-290.05500000000001</v>
      </c>
    </row>
    <row r="390" spans="1:40" hidden="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f t="shared" si="17"/>
        <v>2910</v>
      </c>
      <c r="AN390">
        <f t="shared" si="18"/>
        <v>-439.44499999999999</v>
      </c>
    </row>
    <row r="391" spans="1:40" hidden="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f t="shared" si="17"/>
        <v>2860</v>
      </c>
      <c r="AN391">
        <f t="shared" si="18"/>
        <v>-389.685</v>
      </c>
    </row>
    <row r="392" spans="1:40" hidden="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f t="shared" si="17"/>
        <v>2930</v>
      </c>
      <c r="AN392">
        <f t="shared" si="18"/>
        <v>-459.31</v>
      </c>
    </row>
    <row r="393" spans="1:40" hidden="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f t="shared" si="17"/>
        <v>2900</v>
      </c>
      <c r="AN393">
        <f t="shared" si="18"/>
        <v>-429.44</v>
      </c>
    </row>
    <row r="394" spans="1:40" hidden="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f t="shared" si="17"/>
        <v>2820</v>
      </c>
      <c r="AN394">
        <f t="shared" si="18"/>
        <v>-349.79500000000002</v>
      </c>
    </row>
    <row r="395" spans="1:40" hidden="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f t="shared" si="17"/>
        <v>2880</v>
      </c>
      <c r="AN395">
        <f t="shared" si="18"/>
        <v>-409.59500000000003</v>
      </c>
    </row>
    <row r="396" spans="1:40" hidden="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f t="shared" si="17"/>
        <v>3010</v>
      </c>
      <c r="AN396">
        <f t="shared" si="18"/>
        <v>-539.20000000000005</v>
      </c>
    </row>
    <row r="397" spans="1:40" hidden="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f t="shared" si="17"/>
        <v>2830</v>
      </c>
      <c r="AN397">
        <f t="shared" si="18"/>
        <v>-359.77499999999998</v>
      </c>
    </row>
    <row r="398" spans="1:40" hidden="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f t="shared" si="17"/>
        <v>2975</v>
      </c>
      <c r="AN398">
        <f t="shared" si="18"/>
        <v>-504.32499999999999</v>
      </c>
    </row>
    <row r="399" spans="1:40" hidden="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f t="shared" si="17"/>
        <v>2790</v>
      </c>
      <c r="AN399">
        <f t="shared" si="18"/>
        <v>-319.94499999999999</v>
      </c>
    </row>
    <row r="400" spans="1:40" hidden="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f t="shared" si="17"/>
        <v>2925</v>
      </c>
      <c r="AN400">
        <f t="shared" si="18"/>
        <v>-454.54500000000002</v>
      </c>
    </row>
    <row r="401" spans="1:40" hidden="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f t="shared" si="17"/>
        <v>3125</v>
      </c>
      <c r="AN401">
        <f t="shared" si="18"/>
        <v>-653.70499999999993</v>
      </c>
    </row>
    <row r="402" spans="1:40" hidden="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f t="shared" si="17"/>
        <v>2755</v>
      </c>
      <c r="AN402">
        <f t="shared" si="18"/>
        <v>-285.08999999999997</v>
      </c>
    </row>
    <row r="403" spans="1:40" hidden="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f t="shared" si="17"/>
        <v>2810</v>
      </c>
      <c r="AN403">
        <f t="shared" si="18"/>
        <v>-340.04500000000002</v>
      </c>
    </row>
    <row r="404" spans="1:40" hidden="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f t="shared" si="17"/>
        <v>2940</v>
      </c>
      <c r="AN404">
        <f t="shared" si="18"/>
        <v>-469.27</v>
      </c>
    </row>
    <row r="405" spans="1:40" hidden="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f t="shared" si="17"/>
        <v>2730</v>
      </c>
      <c r="AN405">
        <f t="shared" si="18"/>
        <v>-260.255</v>
      </c>
    </row>
    <row r="406" spans="1:40" hidden="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f t="shared" si="17"/>
        <v>2725</v>
      </c>
      <c r="AN406">
        <f t="shared" si="18"/>
        <v>-255.19500000000002</v>
      </c>
    </row>
    <row r="407" spans="1:40" hidden="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f t="shared" si="17"/>
        <v>2690</v>
      </c>
      <c r="AN407">
        <f t="shared" si="18"/>
        <v>-220.35</v>
      </c>
    </row>
    <row r="408" spans="1:40" hidden="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f t="shared" si="17"/>
        <v>2685</v>
      </c>
      <c r="AN408">
        <f t="shared" si="18"/>
        <v>-215.29999999999998</v>
      </c>
    </row>
    <row r="409" spans="1:40" hidden="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f t="shared" si="17"/>
        <v>2670</v>
      </c>
      <c r="AN409">
        <f t="shared" si="18"/>
        <v>-200.35500000000002</v>
      </c>
    </row>
    <row r="410" spans="1:40" hidden="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f t="shared" si="17"/>
        <v>2665</v>
      </c>
      <c r="AN410">
        <f t="shared" si="18"/>
        <v>-195.4</v>
      </c>
    </row>
    <row r="411" spans="1:40" hidden="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f t="shared" si="17"/>
        <v>2660</v>
      </c>
      <c r="AN411">
        <f t="shared" si="18"/>
        <v>-190.5</v>
      </c>
    </row>
    <row r="412" spans="1:40" hidden="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f t="shared" si="17"/>
        <v>2645</v>
      </c>
      <c r="AN412">
        <f t="shared" si="18"/>
        <v>-175.35</v>
      </c>
    </row>
    <row r="413" spans="1:40" hidden="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f t="shared" si="17"/>
        <v>2605</v>
      </c>
      <c r="AN413">
        <f t="shared" si="18"/>
        <v>-135.69999999999999</v>
      </c>
    </row>
    <row r="414" spans="1:40" hidden="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f t="shared" si="17"/>
        <v>2590</v>
      </c>
      <c r="AN414">
        <f t="shared" si="18"/>
        <v>-120.80000000000001</v>
      </c>
    </row>
    <row r="415" spans="1:40" hidden="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f t="shared" si="17"/>
        <v>2565</v>
      </c>
      <c r="AN415">
        <f t="shared" si="18"/>
        <v>-96.004999999999995</v>
      </c>
    </row>
    <row r="416" spans="1:40" hidden="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f t="shared" si="17"/>
        <v>2560</v>
      </c>
      <c r="AN416">
        <f t="shared" si="18"/>
        <v>-90.905000000000001</v>
      </c>
    </row>
    <row r="417" spans="1:40" hidden="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f t="shared" si="17"/>
        <v>2495</v>
      </c>
      <c r="AN417">
        <f t="shared" si="18"/>
        <v>-26.149999999999991</v>
      </c>
    </row>
    <row r="418" spans="1:40" hidden="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f t="shared" si="17"/>
        <v>2485</v>
      </c>
      <c r="AN418">
        <f t="shared" si="18"/>
        <v>-16.149999999999991</v>
      </c>
    </row>
    <row r="419" spans="1:40" hidden="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f t="shared" si="17"/>
        <v>2425</v>
      </c>
      <c r="AN419">
        <f t="shared" si="18"/>
        <v>43.405000000000001</v>
      </c>
    </row>
    <row r="420" spans="1:40" hidden="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f t="shared" si="17"/>
        <v>2395</v>
      </c>
      <c r="AN420">
        <f t="shared" si="18"/>
        <v>73.304999999999993</v>
      </c>
    </row>
    <row r="421" spans="1:40" hidden="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f t="shared" si="17"/>
        <v>2385</v>
      </c>
      <c r="AN421">
        <f t="shared" si="18"/>
        <v>83.185000000000002</v>
      </c>
    </row>
    <row r="422" spans="1:40" hidden="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f t="shared" si="17"/>
        <v>2370</v>
      </c>
      <c r="AN422">
        <f t="shared" si="18"/>
        <v>98.204999999999984</v>
      </c>
    </row>
    <row r="423" spans="1:40" hidden="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f t="shared" si="17"/>
        <v>2355</v>
      </c>
      <c r="AN423">
        <f t="shared" si="18"/>
        <v>113.10499999999999</v>
      </c>
    </row>
    <row r="424" spans="1:40" hidden="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f t="shared" si="17"/>
        <v>2260</v>
      </c>
      <c r="AN424">
        <f t="shared" si="18"/>
        <v>208.04500000000002</v>
      </c>
    </row>
    <row r="425" spans="1:40" hidden="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f t="shared" si="17"/>
        <v>2245</v>
      </c>
      <c r="AN425">
        <f t="shared" si="18"/>
        <v>222.595</v>
      </c>
    </row>
    <row r="426" spans="1:40" hidden="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f t="shared" si="17"/>
        <v>2225</v>
      </c>
      <c r="AN426">
        <f t="shared" si="18"/>
        <v>242.64500000000004</v>
      </c>
    </row>
    <row r="427" spans="1:40" hidden="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f t="shared" si="17"/>
        <v>2790</v>
      </c>
      <c r="AN427">
        <f t="shared" si="18"/>
        <v>-319.06</v>
      </c>
    </row>
    <row r="428" spans="1:40" hidden="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f t="shared" si="17"/>
        <v>2910</v>
      </c>
      <c r="AN428">
        <f t="shared" si="18"/>
        <v>-438.35500000000002</v>
      </c>
    </row>
    <row r="429" spans="1:40" hidden="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f t="shared" si="17"/>
        <v>2770</v>
      </c>
      <c r="AN429">
        <f t="shared" si="18"/>
        <v>-299.84499999999997</v>
      </c>
    </row>
    <row r="430" spans="1:40" hidden="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f t="shared" si="17"/>
        <v>2795</v>
      </c>
      <c r="AN430">
        <f t="shared" si="18"/>
        <v>-324.05</v>
      </c>
    </row>
    <row r="431" spans="1:40" hidden="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f t="shared" si="17"/>
        <v>2935</v>
      </c>
      <c r="AN431">
        <f t="shared" si="18"/>
        <v>-463.18</v>
      </c>
    </row>
    <row r="432" spans="1:40" hidden="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f t="shared" si="17"/>
        <v>2805</v>
      </c>
      <c r="AN432">
        <f t="shared" si="18"/>
        <v>-333.98999999999995</v>
      </c>
    </row>
    <row r="433" spans="1:40" hidden="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f t="shared" si="17"/>
        <v>2895</v>
      </c>
      <c r="AN433">
        <f t="shared" si="18"/>
        <v>-423.44499999999999</v>
      </c>
    </row>
    <row r="434" spans="1:40" hidden="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f t="shared" si="17"/>
        <v>3020</v>
      </c>
      <c r="AN434">
        <f t="shared" si="18"/>
        <v>-547.69499999999994</v>
      </c>
    </row>
    <row r="435" spans="1:40" hidden="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f t="shared" si="17"/>
        <v>2815</v>
      </c>
      <c r="AN435">
        <f t="shared" si="18"/>
        <v>-343.86</v>
      </c>
    </row>
    <row r="436" spans="1:40" hidden="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f t="shared" si="17"/>
        <v>2880</v>
      </c>
      <c r="AN436">
        <f t="shared" si="18"/>
        <v>-408.54500000000002</v>
      </c>
    </row>
    <row r="437" spans="1:40" hidden="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f t="shared" si="17"/>
        <v>2755</v>
      </c>
      <c r="AN437">
        <f t="shared" si="18"/>
        <v>-284.95499999999998</v>
      </c>
    </row>
    <row r="438" spans="1:40" hidden="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f t="shared" si="17"/>
        <v>3025</v>
      </c>
      <c r="AN438">
        <f t="shared" si="18"/>
        <v>-552.67999999999995</v>
      </c>
    </row>
    <row r="439" spans="1:40" hidden="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f t="shared" si="17"/>
        <v>2810</v>
      </c>
      <c r="AN439">
        <f t="shared" si="18"/>
        <v>-338.95</v>
      </c>
    </row>
    <row r="440" spans="1:40" hidden="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f t="shared" si="17"/>
        <v>2765</v>
      </c>
      <c r="AN440">
        <f t="shared" si="18"/>
        <v>-294.89500000000004</v>
      </c>
    </row>
    <row r="441" spans="1:40" hidden="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f t="shared" si="17"/>
        <v>2745</v>
      </c>
      <c r="AN441">
        <f t="shared" si="18"/>
        <v>-274.95</v>
      </c>
    </row>
    <row r="442" spans="1:40" hidden="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f t="shared" si="17"/>
        <v>2730</v>
      </c>
      <c r="AN442">
        <f t="shared" si="18"/>
        <v>-260.06</v>
      </c>
    </row>
    <row r="443" spans="1:40" hidden="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f t="shared" si="17"/>
        <v>2720</v>
      </c>
      <c r="AN443">
        <f t="shared" si="18"/>
        <v>-250.11</v>
      </c>
    </row>
    <row r="444" spans="1:40" hidden="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f t="shared" si="17"/>
        <v>2695</v>
      </c>
      <c r="AN444">
        <f t="shared" si="18"/>
        <v>-225.245</v>
      </c>
    </row>
    <row r="445" spans="1:40" hidden="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f t="shared" si="17"/>
        <v>2685</v>
      </c>
      <c r="AN445">
        <f t="shared" si="18"/>
        <v>-215.3</v>
      </c>
    </row>
    <row r="446" spans="1:40" hidden="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f t="shared" si="17"/>
        <v>2675</v>
      </c>
      <c r="AN446">
        <f t="shared" si="18"/>
        <v>-205.35</v>
      </c>
    </row>
    <row r="447" spans="1:40" hidden="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f t="shared" si="17"/>
        <v>2665</v>
      </c>
      <c r="AN447">
        <f t="shared" si="18"/>
        <v>-195.4</v>
      </c>
    </row>
    <row r="448" spans="1:40" hidden="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f t="shared" si="17"/>
        <v>2655</v>
      </c>
      <c r="AN448">
        <f t="shared" si="18"/>
        <v>-185.45</v>
      </c>
    </row>
    <row r="449" spans="1:40" hidden="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f t="shared" si="17"/>
        <v>2635</v>
      </c>
      <c r="AN449">
        <f t="shared" si="18"/>
        <v>-165.64999999999998</v>
      </c>
    </row>
    <row r="450" spans="1:40" hidden="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f t="shared" si="17"/>
        <v>2595</v>
      </c>
      <c r="AN450">
        <f t="shared" si="18"/>
        <v>-125.85</v>
      </c>
    </row>
    <row r="451" spans="1:40" hidden="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f t="shared" ref="AM451:AM514" si="19">T451</f>
        <v>2565</v>
      </c>
      <c r="AN451">
        <f t="shared" ref="AN451:AN514" si="20">AI451-AJ451</f>
        <v>-96.014999999999986</v>
      </c>
    </row>
    <row r="452" spans="1:40" hidden="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f t="shared" si="19"/>
        <v>2555</v>
      </c>
      <c r="AN452">
        <f t="shared" si="20"/>
        <v>-86.044999999999987</v>
      </c>
    </row>
    <row r="453" spans="1:40" hidden="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f t="shared" si="19"/>
        <v>2410</v>
      </c>
      <c r="AN453">
        <f t="shared" si="20"/>
        <v>58.24499999999999</v>
      </c>
    </row>
    <row r="454" spans="1:40" hidden="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f t="shared" si="19"/>
        <v>2395</v>
      </c>
      <c r="AN454">
        <f t="shared" si="20"/>
        <v>72.995000000000005</v>
      </c>
    </row>
    <row r="455" spans="1:40" hidden="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f t="shared" si="19"/>
        <v>2375</v>
      </c>
      <c r="AN455">
        <f t="shared" si="20"/>
        <v>92.899999999999991</v>
      </c>
    </row>
    <row r="456" spans="1:40" hidden="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f t="shared" si="19"/>
        <v>2315</v>
      </c>
      <c r="AN456">
        <f t="shared" si="20"/>
        <v>152.69999999999999</v>
      </c>
    </row>
    <row r="457" spans="1:40" hidden="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f t="shared" si="19"/>
        <v>2295</v>
      </c>
      <c r="AN457">
        <f t="shared" si="20"/>
        <v>172.41</v>
      </c>
    </row>
    <row r="458" spans="1:40" hidden="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f t="shared" si="19"/>
        <v>2100</v>
      </c>
      <c r="AN458">
        <f t="shared" si="20"/>
        <v>366.245</v>
      </c>
    </row>
    <row r="459" spans="1:40" hidden="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f t="shared" si="19"/>
        <v>2980</v>
      </c>
      <c r="AN459">
        <f t="shared" si="20"/>
        <v>-507.27499999999998</v>
      </c>
    </row>
    <row r="460" spans="1:40" hidden="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f t="shared" si="19"/>
        <v>2765</v>
      </c>
      <c r="AN460">
        <f t="shared" si="20"/>
        <v>-293.34999999999997</v>
      </c>
    </row>
    <row r="461" spans="1:40" hidden="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f t="shared" si="19"/>
        <v>2975</v>
      </c>
      <c r="AN461">
        <f t="shared" si="20"/>
        <v>-502.32</v>
      </c>
    </row>
    <row r="462" spans="1:40" hidden="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f t="shared" si="19"/>
        <v>2900</v>
      </c>
      <c r="AN462">
        <f t="shared" si="20"/>
        <v>-427.625</v>
      </c>
    </row>
    <row r="463" spans="1:40" hidden="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f t="shared" si="19"/>
        <v>2780</v>
      </c>
      <c r="AN463">
        <f t="shared" si="20"/>
        <v>-308.34499999999997</v>
      </c>
    </row>
    <row r="464" spans="1:40" hidden="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f t="shared" si="19"/>
        <v>2790</v>
      </c>
      <c r="AN464">
        <f t="shared" si="20"/>
        <v>-318.26</v>
      </c>
    </row>
    <row r="465" spans="1:40" hidden="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f t="shared" si="19"/>
        <v>3000</v>
      </c>
      <c r="AN465">
        <f t="shared" si="20"/>
        <v>-527.15</v>
      </c>
    </row>
    <row r="466" spans="1:40" hidden="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f t="shared" si="19"/>
        <v>2770</v>
      </c>
      <c r="AN466">
        <f t="shared" si="20"/>
        <v>-298.34999999999997</v>
      </c>
    </row>
    <row r="467" spans="1:40" hidden="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f t="shared" si="19"/>
        <v>2935</v>
      </c>
      <c r="AN467">
        <f t="shared" si="20"/>
        <v>-462.38</v>
      </c>
    </row>
    <row r="468" spans="1:40" hidden="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f t="shared" si="19"/>
        <v>2775</v>
      </c>
      <c r="AN468">
        <f t="shared" si="20"/>
        <v>-303.29999999999995</v>
      </c>
    </row>
    <row r="469" spans="1:40" hidden="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f t="shared" si="19"/>
        <v>2870</v>
      </c>
      <c r="AN469">
        <f t="shared" si="20"/>
        <v>-397.55500000000001</v>
      </c>
    </row>
    <row r="470" spans="1:40" hidden="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f t="shared" si="19"/>
        <v>2910</v>
      </c>
      <c r="AN470">
        <f t="shared" si="20"/>
        <v>-437.57000000000005</v>
      </c>
    </row>
    <row r="471" spans="1:40" hidden="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f t="shared" si="19"/>
        <v>2820</v>
      </c>
      <c r="AN471">
        <f t="shared" si="20"/>
        <v>-348.09500000000003</v>
      </c>
    </row>
    <row r="472" spans="1:40" hidden="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f t="shared" si="19"/>
        <v>2955</v>
      </c>
      <c r="AN472">
        <f t="shared" si="20"/>
        <v>-482.44</v>
      </c>
    </row>
    <row r="473" spans="1:40" hidden="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f t="shared" si="19"/>
        <v>2860</v>
      </c>
      <c r="AN473">
        <f t="shared" si="20"/>
        <v>-387.60499999999996</v>
      </c>
    </row>
    <row r="474" spans="1:40" hidden="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f t="shared" si="19"/>
        <v>2880</v>
      </c>
      <c r="AN474">
        <f t="shared" si="20"/>
        <v>-407.755</v>
      </c>
    </row>
    <row r="475" spans="1:40" hidden="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f t="shared" si="19"/>
        <v>2755</v>
      </c>
      <c r="AN475">
        <f t="shared" si="20"/>
        <v>-283.495</v>
      </c>
    </row>
    <row r="476" spans="1:40" hidden="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f t="shared" si="19"/>
        <v>2745</v>
      </c>
      <c r="AN476">
        <f t="shared" si="20"/>
        <v>-273.495</v>
      </c>
    </row>
    <row r="477" spans="1:40" hidden="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f t="shared" si="19"/>
        <v>2735</v>
      </c>
      <c r="AN477">
        <f t="shared" si="20"/>
        <v>-263.59500000000003</v>
      </c>
    </row>
    <row r="478" spans="1:40" hidden="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f t="shared" si="19"/>
        <v>2730</v>
      </c>
      <c r="AN478">
        <f t="shared" si="20"/>
        <v>-258.59500000000003</v>
      </c>
    </row>
    <row r="479" spans="1:40" hidden="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f t="shared" si="19"/>
        <v>2715</v>
      </c>
      <c r="AN479">
        <f t="shared" si="20"/>
        <v>-243.75</v>
      </c>
    </row>
    <row r="480" spans="1:40" hidden="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f t="shared" si="19"/>
        <v>2710</v>
      </c>
      <c r="AN480">
        <f t="shared" si="20"/>
        <v>-238.76</v>
      </c>
    </row>
    <row r="481" spans="1:40" hidden="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f t="shared" si="19"/>
        <v>2705</v>
      </c>
      <c r="AN481">
        <f t="shared" si="20"/>
        <v>-233.84</v>
      </c>
    </row>
    <row r="482" spans="1:40" hidden="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f t="shared" si="19"/>
        <v>2695</v>
      </c>
      <c r="AN482">
        <f t="shared" si="20"/>
        <v>-223.405</v>
      </c>
    </row>
    <row r="483" spans="1:40" hidden="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f t="shared" si="19"/>
        <v>2690</v>
      </c>
      <c r="AN483">
        <f t="shared" si="20"/>
        <v>-218.69</v>
      </c>
    </row>
    <row r="484" spans="1:40" hidden="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f t="shared" si="19"/>
        <v>2685</v>
      </c>
      <c r="AN484">
        <f t="shared" si="20"/>
        <v>-213.75</v>
      </c>
    </row>
    <row r="485" spans="1:40" hidden="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f t="shared" si="19"/>
        <v>2680</v>
      </c>
      <c r="AN485">
        <f t="shared" si="20"/>
        <v>-208.79999999999998</v>
      </c>
    </row>
    <row r="486" spans="1:40" hidden="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f t="shared" si="19"/>
        <v>2635</v>
      </c>
      <c r="AN486">
        <f t="shared" si="20"/>
        <v>-164.54999999999998</v>
      </c>
    </row>
    <row r="487" spans="1:40" hidden="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f t="shared" si="19"/>
        <v>2630</v>
      </c>
      <c r="AN487">
        <f t="shared" si="20"/>
        <v>-159.29</v>
      </c>
    </row>
    <row r="488" spans="1:40" hidden="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f t="shared" si="19"/>
        <v>2610</v>
      </c>
      <c r="AN488">
        <f t="shared" si="20"/>
        <v>-139.655</v>
      </c>
    </row>
    <row r="489" spans="1:40" hidden="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f t="shared" si="19"/>
        <v>2590</v>
      </c>
      <c r="AN489">
        <f t="shared" si="20"/>
        <v>-119.69500000000001</v>
      </c>
    </row>
    <row r="490" spans="1:40" hidden="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f t="shared" si="19"/>
        <v>2565</v>
      </c>
      <c r="AN490">
        <f t="shared" si="20"/>
        <v>-94.89</v>
      </c>
    </row>
    <row r="491" spans="1:40" hidden="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f t="shared" si="19"/>
        <v>2560</v>
      </c>
      <c r="AN491">
        <f t="shared" si="20"/>
        <v>-90.054999999999993</v>
      </c>
    </row>
    <row r="492" spans="1:40" hidden="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f t="shared" si="19"/>
        <v>2535</v>
      </c>
      <c r="AN492">
        <f t="shared" si="20"/>
        <v>-65.045000000000002</v>
      </c>
    </row>
    <row r="493" spans="1:40" hidden="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f t="shared" si="19"/>
        <v>2520</v>
      </c>
      <c r="AN493">
        <f t="shared" si="20"/>
        <v>-50.305000000000007</v>
      </c>
    </row>
    <row r="494" spans="1:40" hidden="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f t="shared" si="19"/>
        <v>2515</v>
      </c>
      <c r="AN494">
        <f t="shared" si="20"/>
        <v>-45.105000000000004</v>
      </c>
    </row>
    <row r="495" spans="1:40" hidden="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f t="shared" si="19"/>
        <v>2505</v>
      </c>
      <c r="AN495">
        <f t="shared" si="20"/>
        <v>-35.204999999999998</v>
      </c>
    </row>
    <row r="496" spans="1:40" hidden="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f t="shared" si="19"/>
        <v>2495</v>
      </c>
      <c r="AN496">
        <f t="shared" si="20"/>
        <v>-25.394999999999996</v>
      </c>
    </row>
    <row r="497" spans="1:40" hidden="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f t="shared" si="19"/>
        <v>2485</v>
      </c>
      <c r="AN497">
        <f t="shared" si="20"/>
        <v>-15.360000000000014</v>
      </c>
    </row>
    <row r="498" spans="1:40" hidden="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f t="shared" si="19"/>
        <v>2480</v>
      </c>
      <c r="AN498">
        <f t="shared" si="20"/>
        <v>-10.239999999999995</v>
      </c>
    </row>
    <row r="499" spans="1:40" hidden="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f t="shared" si="19"/>
        <v>2470</v>
      </c>
      <c r="AN499">
        <f t="shared" si="20"/>
        <v>-0.39499999999999602</v>
      </c>
    </row>
    <row r="500" spans="1:40" hidden="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f t="shared" si="19"/>
        <v>2460</v>
      </c>
      <c r="AN500">
        <f t="shared" si="20"/>
        <v>9.5049999999999955</v>
      </c>
    </row>
    <row r="501" spans="1:40" hidden="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f t="shared" si="19"/>
        <v>2455</v>
      </c>
      <c r="AN501">
        <f t="shared" si="20"/>
        <v>14.504999999999995</v>
      </c>
    </row>
    <row r="502" spans="1:40" hidden="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f t="shared" si="19"/>
        <v>2445</v>
      </c>
      <c r="AN502">
        <f t="shared" si="20"/>
        <v>24.254999999999995</v>
      </c>
    </row>
    <row r="503" spans="1:40" hidden="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f t="shared" si="19"/>
        <v>2440</v>
      </c>
      <c r="AN503">
        <f t="shared" si="20"/>
        <v>29.35499999999999</v>
      </c>
    </row>
    <row r="504" spans="1:40" hidden="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f t="shared" si="19"/>
        <v>2430</v>
      </c>
      <c r="AN504">
        <f t="shared" si="20"/>
        <v>39.355000000000018</v>
      </c>
    </row>
    <row r="505" spans="1:40" hidden="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f t="shared" si="19"/>
        <v>2420</v>
      </c>
      <c r="AN505">
        <f t="shared" si="20"/>
        <v>49.254999999999995</v>
      </c>
    </row>
    <row r="506" spans="1:40" hidden="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f t="shared" si="19"/>
        <v>2415</v>
      </c>
      <c r="AN506">
        <f t="shared" si="20"/>
        <v>54.144999999999996</v>
      </c>
    </row>
    <row r="507" spans="1:40" hidden="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f t="shared" si="19"/>
        <v>2410</v>
      </c>
      <c r="AN507">
        <f t="shared" si="20"/>
        <v>59.199999999999989</v>
      </c>
    </row>
    <row r="508" spans="1:40" hidden="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f t="shared" si="19"/>
        <v>2390</v>
      </c>
      <c r="AN508">
        <f t="shared" si="20"/>
        <v>79.245000000000005</v>
      </c>
    </row>
    <row r="509" spans="1:40" hidden="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f t="shared" si="19"/>
        <v>2380</v>
      </c>
      <c r="AN509">
        <f t="shared" si="20"/>
        <v>89.204999999999998</v>
      </c>
    </row>
    <row r="510" spans="1:40" hidden="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f t="shared" si="19"/>
        <v>2370</v>
      </c>
      <c r="AN510">
        <f t="shared" si="20"/>
        <v>98.99</v>
      </c>
    </row>
    <row r="511" spans="1:40" hidden="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f t="shared" si="19"/>
        <v>2360</v>
      </c>
      <c r="AN511">
        <f t="shared" si="20"/>
        <v>108.80499999999999</v>
      </c>
    </row>
    <row r="512" spans="1:40" hidden="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f t="shared" si="19"/>
        <v>2345</v>
      </c>
      <c r="AN512">
        <f t="shared" si="20"/>
        <v>123.69499999999999</v>
      </c>
    </row>
    <row r="513" spans="1:40" hidden="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f t="shared" si="19"/>
        <v>2320</v>
      </c>
      <c r="AN513">
        <f t="shared" si="20"/>
        <v>148.45499999999998</v>
      </c>
    </row>
    <row r="514" spans="1:40" hidden="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f t="shared" si="19"/>
        <v>2275</v>
      </c>
      <c r="AN514">
        <f t="shared" si="20"/>
        <v>193.39500000000001</v>
      </c>
    </row>
    <row r="515" spans="1:40" hidden="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f t="shared" ref="AM515:AM578" si="21">T515</f>
        <v>2260</v>
      </c>
      <c r="AN515">
        <f t="shared" ref="AN515:AN578" si="22">AI515-AJ515</f>
        <v>208.60500000000002</v>
      </c>
    </row>
    <row r="516" spans="1:40" hidden="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f t="shared" si="21"/>
        <v>2220</v>
      </c>
      <c r="AN516">
        <f t="shared" si="22"/>
        <v>248.4</v>
      </c>
    </row>
    <row r="517" spans="1:40" hidden="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f t="shared" si="21"/>
        <v>2215</v>
      </c>
      <c r="AN517">
        <f t="shared" si="22"/>
        <v>253.15499999999997</v>
      </c>
    </row>
    <row r="518" spans="1:40" hidden="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f t="shared" si="21"/>
        <v>2205</v>
      </c>
      <c r="AN518">
        <f t="shared" si="22"/>
        <v>263.04500000000002</v>
      </c>
    </row>
    <row r="519" spans="1:40" hidden="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f t="shared" si="21"/>
        <v>2190</v>
      </c>
      <c r="AN519">
        <f t="shared" si="22"/>
        <v>277.95000000000005</v>
      </c>
    </row>
    <row r="520" spans="1:40" hidden="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f t="shared" si="21"/>
        <v>2180</v>
      </c>
      <c r="AN520">
        <f t="shared" si="22"/>
        <v>288.06</v>
      </c>
    </row>
    <row r="521" spans="1:40" hidden="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f t="shared" si="21"/>
        <v>2170</v>
      </c>
      <c r="AN521">
        <f t="shared" si="22"/>
        <v>297.995</v>
      </c>
    </row>
    <row r="522" spans="1:40" hidden="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f t="shared" si="21"/>
        <v>1850</v>
      </c>
      <c r="AN522">
        <f t="shared" si="22"/>
        <v>615.755</v>
      </c>
    </row>
    <row r="523" spans="1:40" hidden="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f t="shared" si="21"/>
        <v>2535</v>
      </c>
      <c r="AN523">
        <f t="shared" si="22"/>
        <v>-63.544999999999987</v>
      </c>
    </row>
    <row r="524" spans="1:40" hidden="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f t="shared" si="21"/>
        <v>2530</v>
      </c>
      <c r="AN524">
        <f t="shared" si="22"/>
        <v>-58.589999999999989</v>
      </c>
    </row>
    <row r="525" spans="1:40" hidden="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f t="shared" si="21"/>
        <v>2495</v>
      </c>
      <c r="AN525">
        <f t="shared" si="22"/>
        <v>-23.800000000000011</v>
      </c>
    </row>
    <row r="526" spans="1:40" hidden="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f t="shared" si="21"/>
        <v>2425</v>
      </c>
      <c r="AN526">
        <f t="shared" si="22"/>
        <v>45.60499999999999</v>
      </c>
    </row>
    <row r="527" spans="1:40" hidden="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f t="shared" si="21"/>
        <v>2420</v>
      </c>
      <c r="AN527">
        <f t="shared" si="22"/>
        <v>50.450000000000017</v>
      </c>
    </row>
    <row r="528" spans="1:40" hidden="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f t="shared" si="21"/>
        <v>2410</v>
      </c>
      <c r="AN528">
        <f t="shared" si="22"/>
        <v>60.594999999999999</v>
      </c>
    </row>
    <row r="529" spans="1:40" hidden="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f t="shared" si="21"/>
        <v>2375</v>
      </c>
      <c r="AN529">
        <f t="shared" si="22"/>
        <v>95.05</v>
      </c>
    </row>
    <row r="530" spans="1:40" hidden="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f t="shared" si="21"/>
        <v>2325</v>
      </c>
      <c r="AN530">
        <f t="shared" si="22"/>
        <v>144.41</v>
      </c>
    </row>
    <row r="531" spans="1:40" hidden="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f t="shared" si="21"/>
        <v>2920</v>
      </c>
      <c r="AN531">
        <f t="shared" si="22"/>
        <v>-444.20000000000005</v>
      </c>
    </row>
    <row r="532" spans="1:40" hidden="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f t="shared" si="21"/>
        <v>2900</v>
      </c>
      <c r="AN532">
        <f t="shared" si="22"/>
        <v>-424.42</v>
      </c>
    </row>
    <row r="533" spans="1:40" hidden="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f t="shared" si="21"/>
        <v>2780</v>
      </c>
      <c r="AN533">
        <f t="shared" si="22"/>
        <v>-305.45499999999998</v>
      </c>
    </row>
    <row r="534" spans="1:40" hidden="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f t="shared" si="21"/>
        <v>2775</v>
      </c>
      <c r="AN534">
        <f t="shared" si="22"/>
        <v>-300.51</v>
      </c>
    </row>
    <row r="535" spans="1:40" hidden="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f t="shared" si="21"/>
        <v>2810</v>
      </c>
      <c r="AN535">
        <f t="shared" si="22"/>
        <v>-335.19500000000005</v>
      </c>
    </row>
    <row r="536" spans="1:40" hidden="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f t="shared" si="21"/>
        <v>2800</v>
      </c>
      <c r="AN536">
        <f t="shared" si="22"/>
        <v>-325.34500000000003</v>
      </c>
    </row>
    <row r="537" spans="1:40" hidden="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f t="shared" si="21"/>
        <v>2880</v>
      </c>
      <c r="AN537">
        <f t="shared" si="22"/>
        <v>-404.59999999999997</v>
      </c>
    </row>
    <row r="538" spans="1:40" hidden="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f t="shared" si="21"/>
        <v>2925</v>
      </c>
      <c r="AN538">
        <f t="shared" si="22"/>
        <v>-449.04</v>
      </c>
    </row>
    <row r="539" spans="1:40" hidden="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f t="shared" si="21"/>
        <v>2770</v>
      </c>
      <c r="AN539">
        <f t="shared" si="22"/>
        <v>-295.59000000000003</v>
      </c>
    </row>
    <row r="540" spans="1:40" hidden="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f t="shared" si="21"/>
        <v>2760</v>
      </c>
      <c r="AN540">
        <f t="shared" si="22"/>
        <v>-285.65000000000003</v>
      </c>
    </row>
    <row r="541" spans="1:40" hidden="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f t="shared" si="21"/>
        <v>2750</v>
      </c>
      <c r="AN541">
        <f t="shared" si="22"/>
        <v>-275.80500000000001</v>
      </c>
    </row>
    <row r="542" spans="1:40" hidden="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f t="shared" si="21"/>
        <v>2740</v>
      </c>
      <c r="AN542">
        <f t="shared" si="22"/>
        <v>-265.90500000000003</v>
      </c>
    </row>
    <row r="543" spans="1:40" hidden="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f t="shared" si="21"/>
        <v>2730</v>
      </c>
      <c r="AN543">
        <f t="shared" si="22"/>
        <v>-255.95499999999998</v>
      </c>
    </row>
    <row r="544" spans="1:40" hidden="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f t="shared" si="21"/>
        <v>2720</v>
      </c>
      <c r="AN544">
        <f t="shared" si="22"/>
        <v>-246.01</v>
      </c>
    </row>
    <row r="545" spans="1:40" hidden="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f t="shared" si="21"/>
        <v>2710</v>
      </c>
      <c r="AN545">
        <f t="shared" si="22"/>
        <v>-236.10499999999996</v>
      </c>
    </row>
    <row r="546" spans="1:40" hidden="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f t="shared" si="21"/>
        <v>2700</v>
      </c>
      <c r="AN546">
        <f t="shared" si="22"/>
        <v>-226.14</v>
      </c>
    </row>
    <row r="547" spans="1:40" hidden="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f t="shared" si="21"/>
        <v>2680</v>
      </c>
      <c r="AN547">
        <f t="shared" si="22"/>
        <v>-206.35500000000002</v>
      </c>
    </row>
    <row r="548" spans="1:40" hidden="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f t="shared" si="21"/>
        <v>2675</v>
      </c>
      <c r="AN548">
        <f t="shared" si="22"/>
        <v>-201.39499999999998</v>
      </c>
    </row>
    <row r="549" spans="1:40" hidden="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f t="shared" si="21"/>
        <v>2660</v>
      </c>
      <c r="AN549">
        <f t="shared" si="22"/>
        <v>-186.5</v>
      </c>
    </row>
    <row r="550" spans="1:40" hidden="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f t="shared" si="21"/>
        <v>2640</v>
      </c>
      <c r="AN550">
        <f t="shared" si="22"/>
        <v>-166.70500000000001</v>
      </c>
    </row>
    <row r="551" spans="1:40" hidden="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f t="shared" si="21"/>
        <v>2630</v>
      </c>
      <c r="AN551">
        <f t="shared" si="22"/>
        <v>-156.79499999999999</v>
      </c>
    </row>
    <row r="552" spans="1:40" hidden="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f t="shared" si="21"/>
        <v>2625</v>
      </c>
      <c r="AN552">
        <f t="shared" si="22"/>
        <v>-151.91</v>
      </c>
    </row>
    <row r="553" spans="1:40" hidden="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f t="shared" si="21"/>
        <v>2620</v>
      </c>
      <c r="AN553">
        <f t="shared" si="22"/>
        <v>-146.95000000000002</v>
      </c>
    </row>
    <row r="554" spans="1:40" hidden="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f t="shared" si="21"/>
        <v>2600</v>
      </c>
      <c r="AN554">
        <f t="shared" si="22"/>
        <v>-127.05000000000001</v>
      </c>
    </row>
    <row r="555" spans="1:40" hidden="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f t="shared" si="21"/>
        <v>2575</v>
      </c>
      <c r="AN555">
        <f t="shared" si="22"/>
        <v>-102.35</v>
      </c>
    </row>
    <row r="556" spans="1:40" hidden="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f t="shared" si="21"/>
        <v>2570</v>
      </c>
      <c r="AN556">
        <f t="shared" si="22"/>
        <v>-97.39500000000001</v>
      </c>
    </row>
    <row r="557" spans="1:40" hidden="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f t="shared" si="21"/>
        <v>2540</v>
      </c>
      <c r="AN557">
        <f t="shared" si="22"/>
        <v>-67.589999999999989</v>
      </c>
    </row>
    <row r="558" spans="1:40" hidden="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f t="shared" si="21"/>
        <v>2520</v>
      </c>
      <c r="AN558">
        <f t="shared" si="22"/>
        <v>-47.795000000000016</v>
      </c>
    </row>
    <row r="559" spans="1:40" hidden="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f t="shared" si="21"/>
        <v>2500</v>
      </c>
      <c r="AN559">
        <f t="shared" si="22"/>
        <v>-28.055000000000007</v>
      </c>
    </row>
    <row r="560" spans="1:40" hidden="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f t="shared" si="21"/>
        <v>2475</v>
      </c>
      <c r="AN560">
        <f t="shared" si="22"/>
        <v>-2.8999999999999915</v>
      </c>
    </row>
    <row r="561" spans="1:40" hidden="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f t="shared" si="21"/>
        <v>2470</v>
      </c>
      <c r="AN561">
        <f t="shared" si="22"/>
        <v>1.6949999999999932</v>
      </c>
    </row>
    <row r="562" spans="1:40" hidden="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f t="shared" si="21"/>
        <v>2440</v>
      </c>
      <c r="AN562">
        <f t="shared" si="22"/>
        <v>31.450000000000003</v>
      </c>
    </row>
    <row r="563" spans="1:40" hidden="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f t="shared" si="21"/>
        <v>2425</v>
      </c>
      <c r="AN563">
        <f t="shared" si="22"/>
        <v>46.355000000000018</v>
      </c>
    </row>
    <row r="564" spans="1:40" hidden="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f t="shared" si="21"/>
        <v>2420</v>
      </c>
      <c r="AN564">
        <f t="shared" si="22"/>
        <v>51.25</v>
      </c>
    </row>
    <row r="565" spans="1:40" hidden="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f t="shared" si="21"/>
        <v>2390</v>
      </c>
      <c r="AN565">
        <f t="shared" si="22"/>
        <v>81.00500000000001</v>
      </c>
    </row>
    <row r="566" spans="1:40" hidden="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f t="shared" si="21"/>
        <v>2375</v>
      </c>
      <c r="AN566">
        <f t="shared" si="22"/>
        <v>95.950000000000017</v>
      </c>
    </row>
    <row r="567" spans="1:40" hidden="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f t="shared" si="21"/>
        <v>2360</v>
      </c>
      <c r="AN567">
        <f t="shared" si="22"/>
        <v>110.75999999999999</v>
      </c>
    </row>
    <row r="568" spans="1:40" hidden="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f t="shared" si="21"/>
        <v>2250</v>
      </c>
      <c r="AN568">
        <f t="shared" si="22"/>
        <v>219.79000000000002</v>
      </c>
    </row>
    <row r="569" spans="1:40" hidden="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f t="shared" si="21"/>
        <v>2870</v>
      </c>
      <c r="AN569">
        <f t="shared" si="22"/>
        <v>-394.61500000000001</v>
      </c>
    </row>
    <row r="570" spans="1:40" hidden="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f t="shared" si="21"/>
        <v>2830</v>
      </c>
      <c r="AN570">
        <f t="shared" si="22"/>
        <v>-355.10500000000002</v>
      </c>
    </row>
    <row r="571" spans="1:40" hidden="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f t="shared" si="21"/>
        <v>2875</v>
      </c>
      <c r="AN571">
        <f t="shared" si="22"/>
        <v>-399.495</v>
      </c>
    </row>
    <row r="572" spans="1:40" hidden="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f t="shared" si="21"/>
        <v>2750</v>
      </c>
      <c r="AN572">
        <f t="shared" si="22"/>
        <v>-275.95</v>
      </c>
    </row>
    <row r="573" spans="1:40" hidden="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f t="shared" si="21"/>
        <v>2700</v>
      </c>
      <c r="AN573">
        <f t="shared" si="22"/>
        <v>-226.60499999999999</v>
      </c>
    </row>
    <row r="574" spans="1:40" hidden="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f t="shared" si="21"/>
        <v>2640</v>
      </c>
      <c r="AN574">
        <f t="shared" si="22"/>
        <v>-167.20000000000002</v>
      </c>
    </row>
    <row r="575" spans="1:40" hidden="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f t="shared" si="21"/>
        <v>2625</v>
      </c>
      <c r="AN575">
        <f t="shared" si="22"/>
        <v>-152.35000000000002</v>
      </c>
    </row>
    <row r="576" spans="1:40" hidden="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f t="shared" si="21"/>
        <v>2560</v>
      </c>
      <c r="AN576">
        <f t="shared" si="22"/>
        <v>-88.15</v>
      </c>
    </row>
    <row r="577" spans="1:40" hidden="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f t="shared" si="21"/>
        <v>2530</v>
      </c>
      <c r="AN577">
        <f t="shared" si="22"/>
        <v>-58.554999999999993</v>
      </c>
    </row>
    <row r="578" spans="1:40" hidden="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f t="shared" si="21"/>
        <v>2525</v>
      </c>
      <c r="AN578">
        <f t="shared" si="22"/>
        <v>-53.544999999999987</v>
      </c>
    </row>
    <row r="579" spans="1:40" hidden="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f t="shared" ref="AM579:AM642" si="23">T579</f>
        <v>2510</v>
      </c>
      <c r="AN579">
        <f t="shared" ref="AN579:AN642" si="24">AI579-AJ579</f>
        <v>-38.745000000000005</v>
      </c>
    </row>
    <row r="580" spans="1:40" hidden="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f t="shared" si="23"/>
        <v>2430</v>
      </c>
      <c r="AN580">
        <f t="shared" si="24"/>
        <v>40.25</v>
      </c>
    </row>
    <row r="581" spans="1:40" hidden="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f t="shared" si="23"/>
        <v>2425</v>
      </c>
      <c r="AN581">
        <f t="shared" si="24"/>
        <v>45.24499999999999</v>
      </c>
    </row>
    <row r="582" spans="1:40" hidden="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f t="shared" si="23"/>
        <v>2420</v>
      </c>
      <c r="AN582">
        <f t="shared" si="24"/>
        <v>50.149999999999991</v>
      </c>
    </row>
    <row r="583" spans="1:40" hidden="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f t="shared" si="23"/>
        <v>2375</v>
      </c>
      <c r="AN583">
        <f t="shared" si="24"/>
        <v>94.65</v>
      </c>
    </row>
    <row r="584" spans="1:40" hidden="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f t="shared" si="23"/>
        <v>2950</v>
      </c>
      <c r="AN584">
        <f t="shared" si="24"/>
        <v>-472.05500000000001</v>
      </c>
    </row>
    <row r="585" spans="1:40" hidden="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f t="shared" si="23"/>
        <v>2825</v>
      </c>
      <c r="AN585">
        <f t="shared" si="24"/>
        <v>-348.6</v>
      </c>
    </row>
    <row r="586" spans="1:40" hidden="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f t="shared" si="23"/>
        <v>2875</v>
      </c>
      <c r="AN586">
        <f t="shared" si="24"/>
        <v>-397.995</v>
      </c>
    </row>
    <row r="587" spans="1:40" hidden="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f t="shared" si="23"/>
        <v>2850</v>
      </c>
      <c r="AN587">
        <f t="shared" si="24"/>
        <v>-373.29999999999995</v>
      </c>
    </row>
    <row r="588" spans="1:40" hidden="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f t="shared" si="23"/>
        <v>2675</v>
      </c>
      <c r="AN588">
        <f t="shared" si="24"/>
        <v>-200.58500000000001</v>
      </c>
    </row>
    <row r="589" spans="1:40" hidden="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f t="shared" si="23"/>
        <v>2125</v>
      </c>
      <c r="AN589">
        <f t="shared" si="24"/>
        <v>342.3</v>
      </c>
    </row>
    <row r="590" spans="1:40" hidden="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f t="shared" si="23"/>
        <v>2000</v>
      </c>
      <c r="AN590">
        <f t="shared" si="24"/>
        <v>465.75</v>
      </c>
    </row>
    <row r="591" spans="1:40" hidden="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f t="shared" si="23"/>
        <v>1725</v>
      </c>
      <c r="AN591">
        <f t="shared" si="24"/>
        <v>736.995</v>
      </c>
    </row>
    <row r="592" spans="1:40" hidden="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f t="shared" si="23"/>
        <v>2825</v>
      </c>
      <c r="AN592">
        <f t="shared" si="24"/>
        <v>-348.09000000000003</v>
      </c>
    </row>
    <row r="593" spans="1:40" hidden="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f t="shared" si="23"/>
        <v>2925</v>
      </c>
      <c r="AN593">
        <f t="shared" si="24"/>
        <v>-446.69</v>
      </c>
    </row>
    <row r="594" spans="1:40" hidden="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f t="shared" si="23"/>
        <v>2850</v>
      </c>
      <c r="AN594">
        <f t="shared" si="24"/>
        <v>-372.71</v>
      </c>
    </row>
    <row r="595" spans="1:40" hidden="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f t="shared" si="23"/>
        <v>2725</v>
      </c>
      <c r="AN595">
        <f t="shared" si="24"/>
        <v>-249.44500000000002</v>
      </c>
    </row>
    <row r="596" spans="1:40" hidden="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f t="shared" si="23"/>
        <v>2675</v>
      </c>
      <c r="AN596">
        <f t="shared" si="24"/>
        <v>-200.155</v>
      </c>
    </row>
    <row r="597" spans="1:40" hidden="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f t="shared" si="23"/>
        <v>2625</v>
      </c>
      <c r="AN597">
        <f t="shared" si="24"/>
        <v>-150.81</v>
      </c>
    </row>
    <row r="598" spans="1:40" hidden="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f t="shared" si="23"/>
        <v>2600</v>
      </c>
      <c r="AN598">
        <f t="shared" si="24"/>
        <v>-126.19999999999999</v>
      </c>
    </row>
    <row r="599" spans="1:40" hidden="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f t="shared" si="23"/>
        <v>2525</v>
      </c>
      <c r="AN599">
        <f t="shared" si="24"/>
        <v>-52.254999999999995</v>
      </c>
    </row>
    <row r="600" spans="1:40" hidden="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f t="shared" si="23"/>
        <v>2475</v>
      </c>
      <c r="AN600">
        <f t="shared" si="24"/>
        <v>-2.9050000000000011</v>
      </c>
    </row>
    <row r="601" spans="1:40" hidden="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f t="shared" si="23"/>
        <v>2425</v>
      </c>
      <c r="AN601">
        <f t="shared" si="24"/>
        <v>46.405000000000001</v>
      </c>
    </row>
    <row r="602" spans="1:40" hidden="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f t="shared" si="23"/>
        <v>2400</v>
      </c>
      <c r="AN602">
        <f t="shared" si="24"/>
        <v>71.05</v>
      </c>
    </row>
    <row r="603" spans="1:40" hidden="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f t="shared" si="23"/>
        <v>2375</v>
      </c>
      <c r="AN603">
        <f t="shared" si="24"/>
        <v>95.75</v>
      </c>
    </row>
    <row r="604" spans="1:40" hidden="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f t="shared" si="23"/>
        <v>2325</v>
      </c>
      <c r="AN604">
        <f t="shared" si="24"/>
        <v>144.99</v>
      </c>
    </row>
    <row r="605" spans="1:40" hidden="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f t="shared" si="23"/>
        <v>2275</v>
      </c>
      <c r="AN605">
        <f t="shared" si="24"/>
        <v>194.25</v>
      </c>
    </row>
    <row r="606" spans="1:40" hidden="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f t="shared" si="23"/>
        <v>2225</v>
      </c>
      <c r="AN606">
        <f t="shared" si="24"/>
        <v>243.58499999999998</v>
      </c>
    </row>
    <row r="607" spans="1:40" hidden="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f t="shared" si="23"/>
        <v>1700</v>
      </c>
      <c r="AN607">
        <f t="shared" si="24"/>
        <v>761.29500000000007</v>
      </c>
    </row>
    <row r="608" spans="1:40" hidden="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f t="shared" si="23"/>
        <v>2825</v>
      </c>
      <c r="AN608">
        <f t="shared" si="24"/>
        <v>-343.49</v>
      </c>
    </row>
    <row r="609" spans="1:40" hidden="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f t="shared" si="23"/>
        <v>2775</v>
      </c>
      <c r="AN609">
        <f t="shared" si="24"/>
        <v>-294.5</v>
      </c>
    </row>
    <row r="610" spans="1:40" hidden="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f t="shared" si="23"/>
        <v>2675</v>
      </c>
      <c r="AN610">
        <f t="shared" si="24"/>
        <v>-196.45999999999998</v>
      </c>
    </row>
    <row r="611" spans="1:40" hidden="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f t="shared" si="23"/>
        <v>2625</v>
      </c>
      <c r="AN611">
        <f t="shared" si="24"/>
        <v>-146.89500000000001</v>
      </c>
    </row>
    <row r="612" spans="1:40" hidden="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f t="shared" si="23"/>
        <v>2475</v>
      </c>
      <c r="AN612">
        <f t="shared" si="24"/>
        <v>-0.19499999999999318</v>
      </c>
    </row>
    <row r="613" spans="1:40" hidden="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f t="shared" si="23"/>
        <v>2375</v>
      </c>
      <c r="AN613">
        <f t="shared" si="24"/>
        <v>98.205000000000013</v>
      </c>
    </row>
    <row r="614" spans="1:40" hidden="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f t="shared" si="23"/>
        <v>2075</v>
      </c>
      <c r="AN614">
        <f t="shared" si="24"/>
        <v>391.90499999999997</v>
      </c>
    </row>
    <row r="615" spans="1:40" hidden="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f t="shared" si="23"/>
        <v>1675</v>
      </c>
      <c r="AN615">
        <f t="shared" si="24"/>
        <v>784</v>
      </c>
    </row>
    <row r="616" spans="1:40" hidden="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f t="shared" si="23"/>
        <v>2810</v>
      </c>
      <c r="AN616">
        <f t="shared" si="24"/>
        <v>-327.39999999999998</v>
      </c>
    </row>
    <row r="617" spans="1:40" hidden="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f t="shared" si="23"/>
        <v>2950</v>
      </c>
      <c r="AN617">
        <f t="shared" si="24"/>
        <v>-464.6</v>
      </c>
    </row>
    <row r="618" spans="1:40" hidden="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f t="shared" si="23"/>
        <v>2850</v>
      </c>
      <c r="AN618">
        <f t="shared" si="24"/>
        <v>-366.65</v>
      </c>
    </row>
    <row r="619" spans="1:40" hidden="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f t="shared" si="23"/>
        <v>2975</v>
      </c>
      <c r="AN619">
        <f t="shared" si="24"/>
        <v>-489.04500000000002</v>
      </c>
    </row>
    <row r="620" spans="1:40" hidden="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f t="shared" si="23"/>
        <v>2900</v>
      </c>
      <c r="AN620">
        <f t="shared" si="24"/>
        <v>-415.54999999999995</v>
      </c>
    </row>
    <row r="621" spans="1:40" hidden="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f t="shared" si="23"/>
        <v>2800</v>
      </c>
      <c r="AN621">
        <f t="shared" si="24"/>
        <v>-317.66499999999996</v>
      </c>
    </row>
    <row r="622" spans="1:40" hidden="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f t="shared" si="23"/>
        <v>2840</v>
      </c>
      <c r="AN622">
        <f t="shared" si="24"/>
        <v>-356.75</v>
      </c>
    </row>
    <row r="623" spans="1:40" hidden="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f t="shared" si="23"/>
        <v>2930</v>
      </c>
      <c r="AN623">
        <f t="shared" si="24"/>
        <v>-444.89</v>
      </c>
    </row>
    <row r="624" spans="1:40" hidden="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f t="shared" si="23"/>
        <v>2775</v>
      </c>
      <c r="AN624">
        <f t="shared" si="24"/>
        <v>-293.10500000000002</v>
      </c>
    </row>
    <row r="625" spans="1:40" hidden="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f t="shared" si="23"/>
        <v>2760</v>
      </c>
      <c r="AN625">
        <f t="shared" si="24"/>
        <v>-278.45</v>
      </c>
    </row>
    <row r="626" spans="1:40" hidden="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f t="shared" si="23"/>
        <v>2750</v>
      </c>
      <c r="AN626">
        <f t="shared" si="24"/>
        <v>-268.60499999999996</v>
      </c>
    </row>
    <row r="627" spans="1:40" hidden="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f t="shared" si="23"/>
        <v>2710</v>
      </c>
      <c r="AN627">
        <f t="shared" si="24"/>
        <v>-229.41000000000003</v>
      </c>
    </row>
    <row r="628" spans="1:40" hidden="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f t="shared" si="23"/>
        <v>2700</v>
      </c>
      <c r="AN628">
        <f t="shared" si="24"/>
        <v>-219.65</v>
      </c>
    </row>
    <row r="629" spans="1:40" hidden="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f t="shared" si="23"/>
        <v>2680</v>
      </c>
      <c r="AN629">
        <f t="shared" si="24"/>
        <v>-200.04999999999998</v>
      </c>
    </row>
    <row r="630" spans="1:40" hidden="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f t="shared" si="23"/>
        <v>2675</v>
      </c>
      <c r="AN630">
        <f t="shared" si="24"/>
        <v>-195.1</v>
      </c>
    </row>
    <row r="631" spans="1:40" hidden="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f t="shared" si="23"/>
        <v>2670</v>
      </c>
      <c r="AN631">
        <f t="shared" si="24"/>
        <v>-189.81</v>
      </c>
    </row>
    <row r="632" spans="1:40" hidden="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f t="shared" si="23"/>
        <v>2625</v>
      </c>
      <c r="AN632">
        <f t="shared" si="24"/>
        <v>-146.10500000000002</v>
      </c>
    </row>
    <row r="633" spans="1:40" hidden="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f t="shared" si="23"/>
        <v>2600</v>
      </c>
      <c r="AN633">
        <f t="shared" si="24"/>
        <v>-121.5</v>
      </c>
    </row>
    <row r="634" spans="1:40" hidden="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f t="shared" si="23"/>
        <v>2575</v>
      </c>
      <c r="AN634">
        <f t="shared" si="24"/>
        <v>-97</v>
      </c>
    </row>
    <row r="635" spans="1:40" hidden="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f t="shared" si="23"/>
        <v>2550</v>
      </c>
      <c r="AN635">
        <f t="shared" si="24"/>
        <v>-72.555000000000007</v>
      </c>
    </row>
    <row r="636" spans="1:40" hidden="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f t="shared" si="23"/>
        <v>2500</v>
      </c>
      <c r="AN636">
        <f t="shared" si="24"/>
        <v>-23.495000000000005</v>
      </c>
    </row>
    <row r="637" spans="1:40" hidden="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f t="shared" si="23"/>
        <v>2475</v>
      </c>
      <c r="AN637">
        <f t="shared" si="24"/>
        <v>0.94999999999998863</v>
      </c>
    </row>
    <row r="638" spans="1:40" hidden="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f t="shared" si="23"/>
        <v>2450</v>
      </c>
      <c r="AN638">
        <f t="shared" si="24"/>
        <v>25.449999999999989</v>
      </c>
    </row>
    <row r="639" spans="1:40" hidden="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f t="shared" si="23"/>
        <v>2425</v>
      </c>
      <c r="AN639">
        <f t="shared" si="24"/>
        <v>49.950000000000017</v>
      </c>
    </row>
    <row r="640" spans="1:40" hidden="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f t="shared" si="23"/>
        <v>2400</v>
      </c>
      <c r="AN640">
        <f t="shared" si="24"/>
        <v>74.544999999999987</v>
      </c>
    </row>
    <row r="641" spans="1:40" hidden="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f t="shared" si="23"/>
        <v>2375</v>
      </c>
      <c r="AN641">
        <f t="shared" si="24"/>
        <v>99.294999999999987</v>
      </c>
    </row>
    <row r="642" spans="1:40" hidden="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f t="shared" si="23"/>
        <v>2325</v>
      </c>
      <c r="AN642">
        <f t="shared" si="24"/>
        <v>147.79500000000002</v>
      </c>
    </row>
    <row r="643" spans="1:40" hidden="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f t="shared" ref="AM643:AM706" si="25">T643</f>
        <v>2150</v>
      </c>
      <c r="AN643">
        <f t="shared" ref="AN643:AN706" si="26">AI643-AJ643</f>
        <v>319.15499999999997</v>
      </c>
    </row>
    <row r="644" spans="1:40" hidden="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f t="shared" si="25"/>
        <v>2125</v>
      </c>
      <c r="AN644">
        <f t="shared" si="26"/>
        <v>343.69499999999999</v>
      </c>
    </row>
    <row r="645" spans="1:40" hidden="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f t="shared" si="25"/>
        <v>1800</v>
      </c>
      <c r="AN645">
        <f t="shared" si="26"/>
        <v>662.16</v>
      </c>
    </row>
    <row r="646" spans="1:40" hidden="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f t="shared" si="25"/>
        <v>2950</v>
      </c>
      <c r="AN646">
        <f t="shared" si="26"/>
        <v>-459.30499999999995</v>
      </c>
    </row>
    <row r="647" spans="1:40" hidden="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f t="shared" si="25"/>
        <v>2775</v>
      </c>
      <c r="AN647">
        <f t="shared" si="26"/>
        <v>-288.89499999999998</v>
      </c>
    </row>
    <row r="648" spans="1:40" hidden="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f t="shared" si="25"/>
        <v>2575</v>
      </c>
      <c r="AN648">
        <f t="shared" si="26"/>
        <v>-93.844999999999999</v>
      </c>
    </row>
    <row r="649" spans="1:40" hidden="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f t="shared" si="25"/>
        <v>2375</v>
      </c>
      <c r="AN649">
        <f t="shared" si="26"/>
        <v>100.95000000000002</v>
      </c>
    </row>
    <row r="650" spans="1:40" hidden="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f t="shared" si="25"/>
        <v>2350</v>
      </c>
      <c r="AN650">
        <f t="shared" si="26"/>
        <v>125.04999999999998</v>
      </c>
    </row>
    <row r="651" spans="1:40" hidden="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f t="shared" si="25"/>
        <v>2325</v>
      </c>
      <c r="AN651">
        <f t="shared" si="26"/>
        <v>149.89500000000001</v>
      </c>
    </row>
    <row r="652" spans="1:40" hidden="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f t="shared" si="25"/>
        <v>2275</v>
      </c>
      <c r="AN652">
        <f t="shared" si="26"/>
        <v>198.6</v>
      </c>
    </row>
    <row r="653" spans="1:40" hidden="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f t="shared" si="25"/>
        <v>2225</v>
      </c>
      <c r="AN653">
        <f t="shared" si="26"/>
        <v>246.95</v>
      </c>
    </row>
    <row r="654" spans="1:40" hidden="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f t="shared" si="25"/>
        <v>2175</v>
      </c>
      <c r="AN654">
        <f t="shared" si="26"/>
        <v>295.45</v>
      </c>
    </row>
    <row r="655" spans="1:40" hidden="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f t="shared" si="25"/>
        <v>2075</v>
      </c>
      <c r="AN655">
        <f t="shared" si="26"/>
        <v>392.85500000000002</v>
      </c>
    </row>
    <row r="656" spans="1:40" hidden="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f t="shared" si="25"/>
        <v>2050</v>
      </c>
      <c r="AN656">
        <f t="shared" si="26"/>
        <v>417.35</v>
      </c>
    </row>
    <row r="657" spans="1:40" hidden="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f t="shared" si="25"/>
        <v>2025</v>
      </c>
      <c r="AN657">
        <f t="shared" si="26"/>
        <v>441.55500000000001</v>
      </c>
    </row>
    <row r="658" spans="1:40" hidden="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f t="shared" si="25"/>
        <v>1950</v>
      </c>
      <c r="AN658">
        <f t="shared" si="26"/>
        <v>514.59500000000003</v>
      </c>
    </row>
    <row r="659" spans="1:40" hidden="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f t="shared" si="25"/>
        <v>1925</v>
      </c>
      <c r="AN659">
        <f t="shared" si="26"/>
        <v>538.995</v>
      </c>
    </row>
    <row r="660" spans="1:40" hidden="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f t="shared" si="25"/>
        <v>1850</v>
      </c>
      <c r="AN660">
        <f t="shared" si="26"/>
        <v>612.05499999999995</v>
      </c>
    </row>
    <row r="661" spans="1:40" hidden="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f t="shared" si="25"/>
        <v>1775</v>
      </c>
      <c r="AN661">
        <f t="shared" si="26"/>
        <v>685.1400000000001</v>
      </c>
    </row>
    <row r="662" spans="1:40" hidden="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f t="shared" si="25"/>
        <v>1675</v>
      </c>
      <c r="AN662">
        <f t="shared" si="26"/>
        <v>782.495</v>
      </c>
    </row>
    <row r="663" spans="1:40" hidden="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f t="shared" si="25"/>
        <v>1625</v>
      </c>
      <c r="AN663">
        <f t="shared" si="26"/>
        <v>831.15</v>
      </c>
    </row>
    <row r="664" spans="1:40" hidden="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f t="shared" si="25"/>
        <v>1750</v>
      </c>
      <c r="AN664">
        <f t="shared" si="26"/>
        <v>708.1</v>
      </c>
    </row>
    <row r="665" spans="1:40" hidden="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f t="shared" si="25"/>
        <v>2950</v>
      </c>
      <c r="AN665">
        <f t="shared" si="26"/>
        <v>-454.85500000000002</v>
      </c>
    </row>
    <row r="666" spans="1:40" hidden="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f t="shared" si="25"/>
        <v>2900</v>
      </c>
      <c r="AN666">
        <f t="shared" si="26"/>
        <v>-406.35</v>
      </c>
    </row>
    <row r="667" spans="1:40" hidden="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f t="shared" si="25"/>
        <v>2925</v>
      </c>
      <c r="AN667">
        <f t="shared" si="26"/>
        <v>-430.59999999999997</v>
      </c>
    </row>
    <row r="668" spans="1:40" hidden="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f t="shared" si="25"/>
        <v>2850</v>
      </c>
      <c r="AN668">
        <f t="shared" si="26"/>
        <v>-357.80500000000001</v>
      </c>
    </row>
    <row r="669" spans="1:40" hidden="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f t="shared" si="25"/>
        <v>2875</v>
      </c>
      <c r="AN669">
        <f t="shared" si="26"/>
        <v>-382.09</v>
      </c>
    </row>
    <row r="670" spans="1:40" hidden="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f t="shared" si="25"/>
        <v>2775</v>
      </c>
      <c r="AN670">
        <f t="shared" si="26"/>
        <v>-285.10500000000002</v>
      </c>
    </row>
    <row r="671" spans="1:40" hidden="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f t="shared" si="25"/>
        <v>2750</v>
      </c>
      <c r="AN671">
        <f t="shared" si="26"/>
        <v>-260.85500000000002</v>
      </c>
    </row>
    <row r="672" spans="1:40" hidden="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f t="shared" si="25"/>
        <v>2725</v>
      </c>
      <c r="AN672">
        <f t="shared" si="26"/>
        <v>-236.57999999999998</v>
      </c>
    </row>
    <row r="673" spans="1:40" hidden="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f t="shared" si="25"/>
        <v>2650</v>
      </c>
      <c r="AN673">
        <f t="shared" si="26"/>
        <v>-163.79500000000002</v>
      </c>
    </row>
    <row r="674" spans="1:40" hidden="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f t="shared" si="25"/>
        <v>2625</v>
      </c>
      <c r="AN674">
        <f t="shared" si="26"/>
        <v>-139.59999999999997</v>
      </c>
    </row>
    <row r="675" spans="1:40" hidden="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f t="shared" si="25"/>
        <v>2600</v>
      </c>
      <c r="AN675">
        <f t="shared" si="26"/>
        <v>-115.29499999999999</v>
      </c>
    </row>
    <row r="676" spans="1:40" hidden="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f t="shared" si="25"/>
        <v>2575</v>
      </c>
      <c r="AN676">
        <f t="shared" si="26"/>
        <v>-91.09</v>
      </c>
    </row>
    <row r="677" spans="1:40" hidden="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f t="shared" si="25"/>
        <v>2375</v>
      </c>
      <c r="AN677">
        <f t="shared" si="26"/>
        <v>103.005</v>
      </c>
    </row>
    <row r="678" spans="1:40" hidden="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f t="shared" si="25"/>
        <v>2300</v>
      </c>
      <c r="AN678">
        <f t="shared" si="26"/>
        <v>175.69499999999999</v>
      </c>
    </row>
    <row r="679" spans="1:40" hidden="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f t="shared" si="25"/>
        <v>2275</v>
      </c>
      <c r="AN679">
        <f t="shared" si="26"/>
        <v>200.005</v>
      </c>
    </row>
    <row r="680" spans="1:40" hidden="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f t="shared" si="25"/>
        <v>2075</v>
      </c>
      <c r="AN680">
        <f t="shared" si="26"/>
        <v>394</v>
      </c>
    </row>
    <row r="681" spans="1:40" hidden="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f t="shared" si="25"/>
        <v>2025</v>
      </c>
      <c r="AN681">
        <f t="shared" si="26"/>
        <v>442.45</v>
      </c>
    </row>
    <row r="682" spans="1:40" hidden="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f t="shared" si="25"/>
        <v>2000</v>
      </c>
      <c r="AN682">
        <f t="shared" si="26"/>
        <v>466.75</v>
      </c>
    </row>
    <row r="683" spans="1:40" hidden="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f t="shared" si="25"/>
        <v>1825</v>
      </c>
      <c r="AN683">
        <f t="shared" si="26"/>
        <v>636.51</v>
      </c>
    </row>
    <row r="684" spans="1:40" hidden="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f t="shared" si="25"/>
        <v>1800</v>
      </c>
      <c r="AN684">
        <f t="shared" si="26"/>
        <v>660.69999999999993</v>
      </c>
    </row>
    <row r="685" spans="1:40" hidden="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f t="shared" si="25"/>
        <v>2950</v>
      </c>
      <c r="AN685">
        <f t="shared" si="26"/>
        <v>-452.505</v>
      </c>
    </row>
    <row r="686" spans="1:40" hidden="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f t="shared" si="25"/>
        <v>2350</v>
      </c>
      <c r="AN686">
        <f t="shared" si="26"/>
        <v>128.31</v>
      </c>
    </row>
    <row r="687" spans="1:40" hidden="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f t="shared" si="25"/>
        <v>2200</v>
      </c>
      <c r="AN687">
        <f t="shared" si="26"/>
        <v>273.20499999999998</v>
      </c>
    </row>
    <row r="688" spans="1:40" hidden="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f t="shared" si="25"/>
        <v>1800</v>
      </c>
      <c r="AN688">
        <f t="shared" si="26"/>
        <v>660.245</v>
      </c>
    </row>
    <row r="689" spans="1:40" hidden="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f t="shared" si="25"/>
        <v>1775</v>
      </c>
      <c r="AN689">
        <f t="shared" si="26"/>
        <v>684.44999999999993</v>
      </c>
    </row>
    <row r="690" spans="1:40" hidden="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f t="shared" si="25"/>
        <v>1750</v>
      </c>
      <c r="AN690">
        <f t="shared" si="26"/>
        <v>708.6</v>
      </c>
    </row>
    <row r="691" spans="1:40" hidden="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f t="shared" si="25"/>
        <v>2825</v>
      </c>
      <c r="AN691">
        <f t="shared" si="26"/>
        <v>-326.20499999999998</v>
      </c>
    </row>
    <row r="692" spans="1:40" hidden="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f t="shared" si="25"/>
        <v>2800</v>
      </c>
      <c r="AN692">
        <f t="shared" si="26"/>
        <v>-302.15500000000003</v>
      </c>
    </row>
    <row r="693" spans="1:40" hidden="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f t="shared" si="25"/>
        <v>2775</v>
      </c>
      <c r="AN693">
        <f t="shared" si="26"/>
        <v>-278.04999999999995</v>
      </c>
    </row>
    <row r="694" spans="1:40" hidden="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f t="shared" si="25"/>
        <v>2725</v>
      </c>
      <c r="AN694">
        <f t="shared" si="26"/>
        <v>-229.905</v>
      </c>
    </row>
    <row r="695" spans="1:40" hidden="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f t="shared" si="25"/>
        <v>2700</v>
      </c>
      <c r="AN695">
        <f t="shared" si="26"/>
        <v>-205.79000000000002</v>
      </c>
    </row>
    <row r="696" spans="1:40" hidden="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f t="shared" si="25"/>
        <v>2675</v>
      </c>
      <c r="AN696">
        <f t="shared" si="26"/>
        <v>-181.69500000000002</v>
      </c>
    </row>
    <row r="697" spans="1:40" hidden="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f t="shared" si="25"/>
        <v>2650</v>
      </c>
      <c r="AN697">
        <f t="shared" si="26"/>
        <v>-157.74499999999998</v>
      </c>
    </row>
    <row r="698" spans="1:40" hidden="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f t="shared" si="25"/>
        <v>2625</v>
      </c>
      <c r="AN698">
        <f t="shared" si="26"/>
        <v>-133.64999999999998</v>
      </c>
    </row>
    <row r="699" spans="1:40" hidden="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f t="shared" si="25"/>
        <v>2600</v>
      </c>
      <c r="AN699">
        <f t="shared" si="26"/>
        <v>-109.70499999999998</v>
      </c>
    </row>
    <row r="700" spans="1:40" hidden="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f t="shared" si="25"/>
        <v>2550</v>
      </c>
      <c r="AN700">
        <f t="shared" si="26"/>
        <v>-61.600000000000023</v>
      </c>
    </row>
    <row r="701" spans="1:40" hidden="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f t="shared" si="25"/>
        <v>2525</v>
      </c>
      <c r="AN701">
        <f t="shared" si="26"/>
        <v>-37.644999999999982</v>
      </c>
    </row>
    <row r="702" spans="1:40" hidden="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f t="shared" si="25"/>
        <v>2425</v>
      </c>
      <c r="AN702">
        <f t="shared" si="26"/>
        <v>58.56</v>
      </c>
    </row>
    <row r="703" spans="1:40" hidden="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f t="shared" si="25"/>
        <v>2375</v>
      </c>
      <c r="AN703">
        <f t="shared" si="26"/>
        <v>106.595</v>
      </c>
    </row>
    <row r="704" spans="1:40" hidden="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f t="shared" si="25"/>
        <v>2350</v>
      </c>
      <c r="AN704">
        <f t="shared" si="26"/>
        <v>130.69500000000002</v>
      </c>
    </row>
    <row r="705" spans="1:40" hidden="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f t="shared" si="25"/>
        <v>2300</v>
      </c>
      <c r="AN705">
        <f t="shared" si="26"/>
        <v>178.755</v>
      </c>
    </row>
    <row r="706" spans="1:40" hidden="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f t="shared" si="25"/>
        <v>2225</v>
      </c>
      <c r="AN706">
        <f t="shared" si="26"/>
        <v>250.89999999999998</v>
      </c>
    </row>
    <row r="707" spans="1:40" hidden="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f t="shared" ref="AM707:AM747" si="27">T707</f>
        <v>2200</v>
      </c>
      <c r="AN707">
        <f t="shared" ref="AN707:AN747" si="28">AI707-AJ707</f>
        <v>274.84499999999997</v>
      </c>
    </row>
    <row r="708" spans="1:40" hidden="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f t="shared" si="27"/>
        <v>2175</v>
      </c>
      <c r="AN708">
        <f t="shared" si="28"/>
        <v>298.89999999999998</v>
      </c>
    </row>
    <row r="709" spans="1:40" hidden="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f t="shared" si="27"/>
        <v>1950</v>
      </c>
      <c r="AN709">
        <f t="shared" si="28"/>
        <v>515.20500000000004</v>
      </c>
    </row>
    <row r="710" spans="1:40" hidden="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f t="shared" si="27"/>
        <v>1925</v>
      </c>
      <c r="AN710">
        <f t="shared" si="28"/>
        <v>539.25</v>
      </c>
    </row>
    <row r="711" spans="1:40" hidden="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f t="shared" si="27"/>
        <v>1900</v>
      </c>
      <c r="AN711">
        <f t="shared" si="28"/>
        <v>563.21</v>
      </c>
    </row>
    <row r="712" spans="1:40" hidden="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f t="shared" si="27"/>
        <v>1800</v>
      </c>
      <c r="AN712">
        <f t="shared" si="28"/>
        <v>659.14499999999998</v>
      </c>
    </row>
    <row r="713" spans="1:40" hidden="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f t="shared" si="27"/>
        <v>1750</v>
      </c>
      <c r="AN713">
        <f t="shared" si="28"/>
        <v>707.15</v>
      </c>
    </row>
    <row r="714" spans="1:40" hidden="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f t="shared" si="27"/>
        <v>1725</v>
      </c>
      <c r="AN714">
        <f t="shared" si="28"/>
        <v>731.1</v>
      </c>
    </row>
    <row r="715" spans="1:40" hidden="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f t="shared" si="27"/>
        <v>3025</v>
      </c>
      <c r="AN715">
        <f t="shared" si="28"/>
        <v>-508.20000000000005</v>
      </c>
    </row>
    <row r="716" spans="1:40" hidden="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f t="shared" si="27"/>
        <v>3050</v>
      </c>
      <c r="AN716">
        <f t="shared" si="28"/>
        <v>-532.05499999999995</v>
      </c>
    </row>
    <row r="717" spans="1:40" hidden="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f t="shared" si="27"/>
        <v>2950</v>
      </c>
      <c r="AN717">
        <f t="shared" si="28"/>
        <v>-436.80999999999995</v>
      </c>
    </row>
    <row r="718" spans="1:40" hidden="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f t="shared" si="27"/>
        <v>2875</v>
      </c>
      <c r="AN718">
        <f t="shared" si="28"/>
        <v>-365.54999999999995</v>
      </c>
    </row>
    <row r="719" spans="1:40" hidden="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f t="shared" si="27"/>
        <v>3075</v>
      </c>
      <c r="AN719">
        <f t="shared" si="28"/>
        <v>-555.755</v>
      </c>
    </row>
    <row r="720" spans="1:40" hidden="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f t="shared" si="27"/>
        <v>2975</v>
      </c>
      <c r="AN720">
        <f t="shared" si="28"/>
        <v>-460.59000000000003</v>
      </c>
    </row>
    <row r="721" spans="1:40" hidden="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f t="shared" si="27"/>
        <v>2825</v>
      </c>
      <c r="AN721">
        <f t="shared" si="28"/>
        <v>-318.15499999999997</v>
      </c>
    </row>
    <row r="722" spans="1:40" hidden="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f t="shared" si="27"/>
        <v>2725</v>
      </c>
      <c r="AN722">
        <f t="shared" si="28"/>
        <v>-223.505</v>
      </c>
    </row>
    <row r="723" spans="1:40" hidden="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f t="shared" si="27"/>
        <v>2700</v>
      </c>
      <c r="AN723">
        <f t="shared" si="28"/>
        <v>-199.68499999999997</v>
      </c>
    </row>
    <row r="724" spans="1:40" hidden="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f t="shared" si="27"/>
        <v>2675</v>
      </c>
      <c r="AN724">
        <f t="shared" si="28"/>
        <v>-175.89499999999998</v>
      </c>
    </row>
    <row r="725" spans="1:40" hidden="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f t="shared" si="27"/>
        <v>2625</v>
      </c>
      <c r="AN725">
        <f t="shared" si="28"/>
        <v>-128.49</v>
      </c>
    </row>
    <row r="726" spans="1:40" hidden="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f t="shared" si="27"/>
        <v>2600</v>
      </c>
      <c r="AN726">
        <f t="shared" si="28"/>
        <v>-104.78999999999999</v>
      </c>
    </row>
    <row r="727" spans="1:40" hidden="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f t="shared" si="27"/>
        <v>2550</v>
      </c>
      <c r="AN727">
        <f t="shared" si="28"/>
        <v>-57.294999999999987</v>
      </c>
    </row>
    <row r="728" spans="1:40" hidden="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f t="shared" si="27"/>
        <v>2525</v>
      </c>
      <c r="AN728">
        <f t="shared" si="28"/>
        <v>-33.555000000000007</v>
      </c>
    </row>
    <row r="729" spans="1:40" hidden="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f t="shared" si="27"/>
        <v>2475</v>
      </c>
      <c r="AN729">
        <f t="shared" si="28"/>
        <v>13.894999999999982</v>
      </c>
    </row>
    <row r="730" spans="1:40" hidden="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f t="shared" si="27"/>
        <v>2425</v>
      </c>
      <c r="AN730">
        <f t="shared" si="28"/>
        <v>61.39500000000001</v>
      </c>
    </row>
    <row r="731" spans="1:40" hidden="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f t="shared" si="27"/>
        <v>2375</v>
      </c>
      <c r="AN731">
        <f t="shared" si="28"/>
        <v>108.88999999999999</v>
      </c>
    </row>
    <row r="732" spans="1:40" hidden="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f t="shared" si="27"/>
        <v>2225</v>
      </c>
      <c r="AN732">
        <f t="shared" si="28"/>
        <v>251.30500000000001</v>
      </c>
    </row>
    <row r="733" spans="1:40" hidden="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f t="shared" si="27"/>
        <v>2175</v>
      </c>
      <c r="AN733">
        <f t="shared" si="28"/>
        <v>298.7</v>
      </c>
    </row>
    <row r="734" spans="1:40" hidden="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f t="shared" si="27"/>
        <v>2125</v>
      </c>
      <c r="AN734">
        <f t="shared" si="28"/>
        <v>346.26</v>
      </c>
    </row>
    <row r="735" spans="1:40" hidden="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f t="shared" si="27"/>
        <v>1925</v>
      </c>
      <c r="AN735">
        <f t="shared" si="28"/>
        <v>536.005</v>
      </c>
    </row>
    <row r="736" spans="1:40" hidden="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f t="shared" si="27"/>
        <v>1850</v>
      </c>
      <c r="AN736">
        <f t="shared" si="28"/>
        <v>607.15</v>
      </c>
    </row>
    <row r="737" spans="1:40" hidden="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f t="shared" si="27"/>
        <v>1825</v>
      </c>
      <c r="AN737">
        <f t="shared" si="28"/>
        <v>630.84</v>
      </c>
    </row>
    <row r="738" spans="1:40" hidden="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f t="shared" si="27"/>
        <v>1775</v>
      </c>
      <c r="AN738">
        <f t="shared" si="28"/>
        <v>678.14499999999998</v>
      </c>
    </row>
    <row r="739" spans="1:40" hidden="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f t="shared" si="27"/>
        <v>1750</v>
      </c>
      <c r="AN739">
        <f t="shared" si="28"/>
        <v>701.84999999999991</v>
      </c>
    </row>
    <row r="740" spans="1:40" hidden="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f t="shared" si="27"/>
        <v>1725</v>
      </c>
      <c r="AN740">
        <f t="shared" si="28"/>
        <v>725.46</v>
      </c>
    </row>
    <row r="741" spans="1:40" hidden="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f t="shared" si="27"/>
        <v>1600</v>
      </c>
      <c r="AN741">
        <f t="shared" si="28"/>
        <v>843.66</v>
      </c>
    </row>
    <row r="742" spans="1:40" hidden="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f t="shared" si="27"/>
        <v>2800</v>
      </c>
      <c r="AN742">
        <f t="shared" si="28"/>
        <v>-278.09500000000003</v>
      </c>
    </row>
    <row r="743" spans="1:40" hidden="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f t="shared" si="27"/>
        <v>2675</v>
      </c>
      <c r="AN743">
        <f t="shared" si="28"/>
        <v>-163.19499999999999</v>
      </c>
    </row>
    <row r="744" spans="1:40" hidden="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f t="shared" si="27"/>
        <v>2425</v>
      </c>
      <c r="AN744">
        <f t="shared" si="28"/>
        <v>66.495000000000005</v>
      </c>
    </row>
    <row r="745" spans="1:40" hidden="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f t="shared" si="27"/>
        <v>2400</v>
      </c>
      <c r="AN745">
        <f t="shared" si="28"/>
        <v>89.5</v>
      </c>
    </row>
    <row r="746" spans="1:40" hidden="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f t="shared" si="27"/>
        <v>2300</v>
      </c>
      <c r="AN746">
        <f t="shared" si="28"/>
        <v>181.495</v>
      </c>
    </row>
    <row r="747" spans="1:40" hidden="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f t="shared" si="27"/>
        <v>1800</v>
      </c>
      <c r="AN747">
        <f t="shared" si="28"/>
        <v>641.05500000000006</v>
      </c>
    </row>
  </sheetData>
  <autoFilter ref="A1:AS747" xr:uid="{94141EA4-A191-40A7-A893-72274127D2F3}">
    <filterColumn colId="7">
      <filters>
        <filter val="0.27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366C-C76D-44D1-8BF0-0BB98B7B507B}">
  <dimension ref="A1:AU30"/>
  <sheetViews>
    <sheetView topLeftCell="AA1" workbookViewId="0">
      <selection activeCell="AO23" sqref="AO22:AO23"/>
    </sheetView>
  </sheetViews>
  <sheetFormatPr defaultRowHeight="14.4" x14ac:dyDescent="0.3"/>
  <cols>
    <col min="1" max="1" width="17.6640625" bestFit="1" customWidth="1"/>
    <col min="2" max="2" width="18.109375" bestFit="1" customWidth="1"/>
    <col min="3" max="3" width="14" bestFit="1" customWidth="1"/>
    <col min="4" max="4" width="20.5546875" bestFit="1" customWidth="1"/>
    <col min="5" max="5" width="18.88671875" bestFit="1" customWidth="1"/>
    <col min="6" max="6" width="13.88671875" bestFit="1" customWidth="1"/>
    <col min="7" max="7" width="13.6640625" bestFit="1" customWidth="1"/>
    <col min="8" max="8" width="6.33203125" bestFit="1" customWidth="1"/>
    <col min="9" max="9" width="10.33203125" bestFit="1" customWidth="1"/>
    <col min="10" max="10" width="11.6640625" bestFit="1" customWidth="1"/>
    <col min="11" max="11" width="9.77734375" bestFit="1" customWidth="1"/>
    <col min="12" max="12" width="10.44140625" bestFit="1" customWidth="1"/>
    <col min="13" max="13" width="9" bestFit="1" customWidth="1"/>
    <col min="14" max="14" width="8" bestFit="1" customWidth="1"/>
    <col min="15" max="15" width="12.21875" bestFit="1" customWidth="1"/>
    <col min="16" max="16" width="9.109375" bestFit="1" customWidth="1"/>
    <col min="17" max="17" width="8.5546875" bestFit="1" customWidth="1"/>
    <col min="18" max="18" width="8" bestFit="1" customWidth="1"/>
    <col min="19" max="19" width="8.33203125" bestFit="1" customWidth="1"/>
    <col min="20" max="20" width="8.6640625" bestFit="1" customWidth="1"/>
    <col min="21" max="21" width="7.88671875" bestFit="1" customWidth="1"/>
    <col min="22" max="22" width="8.21875" bestFit="1" customWidth="1"/>
    <col min="23" max="23" width="8.44140625" bestFit="1" customWidth="1"/>
    <col min="24" max="24" width="9" bestFit="1" customWidth="1"/>
    <col min="25" max="25" width="10.21875" bestFit="1" customWidth="1"/>
    <col min="26" max="26" width="11.5546875" bestFit="1" customWidth="1"/>
    <col min="27" max="27" width="9.6640625" bestFit="1" customWidth="1"/>
    <col min="28" max="28" width="10.33203125" bestFit="1" customWidth="1"/>
    <col min="29" max="29" width="8.88671875" bestFit="1" customWidth="1"/>
    <col min="30" max="30" width="8" bestFit="1" customWidth="1"/>
    <col min="31" max="31" width="12.109375" bestFit="1" customWidth="1"/>
    <col min="32" max="32" width="17.77734375" bestFit="1" customWidth="1"/>
    <col min="33" max="33" width="21.88671875" bestFit="1" customWidth="1"/>
    <col min="34" max="34" width="20.77734375" bestFit="1" customWidth="1"/>
    <col min="35" max="35" width="8.33203125" bestFit="1" customWidth="1"/>
    <col min="36" max="36" width="8.21875" bestFit="1" customWidth="1"/>
    <col min="37" max="37" width="17.77734375" bestFit="1" customWidth="1"/>
    <col min="38" max="38" width="17.6640625" bestFit="1" customWidth="1"/>
    <col min="39" max="39" width="17.6640625" customWidth="1"/>
    <col min="44" max="44" width="9.21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6030</v>
      </c>
      <c r="AN1" t="s">
        <v>6029</v>
      </c>
      <c r="AP1" t="s">
        <v>6031</v>
      </c>
      <c r="AQ1" t="s">
        <v>6032</v>
      </c>
      <c r="AR1" s="3" t="s">
        <v>6033</v>
      </c>
    </row>
    <row r="2" spans="1:47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0.24271999999999999</v>
      </c>
      <c r="O2">
        <v>10</v>
      </c>
      <c r="P2">
        <v>43.35</v>
      </c>
      <c r="Q2" t="s">
        <v>48</v>
      </c>
      <c r="R2">
        <v>15.09</v>
      </c>
      <c r="S2">
        <v>17.3</v>
      </c>
      <c r="T2">
        <v>2465</v>
      </c>
      <c r="U2">
        <v>11.6</v>
      </c>
      <c r="V2">
        <v>13.5</v>
      </c>
      <c r="W2" t="s">
        <v>48</v>
      </c>
      <c r="X2">
        <v>4.0999999999999996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0.30476999999999999</v>
      </c>
      <c r="AE2">
        <v>10</v>
      </c>
      <c r="AF2">
        <v>6.8</v>
      </c>
      <c r="AG2">
        <v>0</v>
      </c>
      <c r="AH2">
        <v>1.00126369168356</v>
      </c>
      <c r="AI2">
        <v>16.195</v>
      </c>
      <c r="AJ2">
        <v>12.55</v>
      </c>
      <c r="AK2">
        <v>2.21</v>
      </c>
      <c r="AL2">
        <v>1.9</v>
      </c>
      <c r="AM2">
        <f>T2</f>
        <v>2465</v>
      </c>
      <c r="AN2">
        <f>AD2</f>
        <v>0.30476999999999999</v>
      </c>
      <c r="AP2">
        <f t="shared" ref="AP2:AP19" si="0">AI13-AJ13</f>
        <v>-250.905</v>
      </c>
      <c r="AQ2">
        <f t="shared" ref="AQ2:AQ19" si="1">$AU$2*AM13+$AU$3</f>
        <v>-250.9007097975873</v>
      </c>
      <c r="AR2" s="4">
        <f t="shared" ref="AR2:AR19" si="2">ABS(AP2/AQ2-1)</f>
        <v>1.7099203968529153E-5</v>
      </c>
      <c r="AT2" t="s">
        <v>6017</v>
      </c>
      <c r="AU2">
        <v>-1.0000293426353468</v>
      </c>
    </row>
    <row r="3" spans="1:47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0.24254000000000001</v>
      </c>
      <c r="O3">
        <v>108</v>
      </c>
      <c r="P3">
        <v>34.700000000000003</v>
      </c>
      <c r="Q3" t="s">
        <v>48</v>
      </c>
      <c r="R3">
        <v>12.39</v>
      </c>
      <c r="S3">
        <v>14.41</v>
      </c>
      <c r="T3">
        <v>2470</v>
      </c>
      <c r="U3">
        <v>13.61</v>
      </c>
      <c r="V3">
        <v>15.8</v>
      </c>
      <c r="W3" t="s">
        <v>48</v>
      </c>
      <c r="X3">
        <v>4.8499999999999996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0.30214999999999997</v>
      </c>
      <c r="AE3">
        <v>40</v>
      </c>
      <c r="AF3">
        <v>1.8</v>
      </c>
      <c r="AG3">
        <v>0</v>
      </c>
      <c r="AH3">
        <v>1.00124089068825</v>
      </c>
      <c r="AI3">
        <v>13.4</v>
      </c>
      <c r="AJ3">
        <v>14.705</v>
      </c>
      <c r="AK3">
        <v>2.02</v>
      </c>
      <c r="AL3">
        <v>2.19</v>
      </c>
      <c r="AM3">
        <f t="shared" ref="AM3:AM30" si="3">T3</f>
        <v>2470</v>
      </c>
      <c r="AN3">
        <f>AD3</f>
        <v>0.30214999999999997</v>
      </c>
      <c r="AP3">
        <f t="shared" si="0"/>
        <v>-255.89999999999998</v>
      </c>
      <c r="AQ3">
        <f t="shared" si="1"/>
        <v>-255.90085651076379</v>
      </c>
      <c r="AR3" s="4">
        <f t="shared" si="2"/>
        <v>3.3470414108061064E-6</v>
      </c>
      <c r="AT3" t="s">
        <v>6018</v>
      </c>
      <c r="AU3">
        <v>2469.1791021705562</v>
      </c>
    </row>
    <row r="4" spans="1:47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f t="shared" si="3"/>
        <v>2500</v>
      </c>
      <c r="AN4">
        <f>N4</f>
        <v>0.24041999999999999</v>
      </c>
      <c r="AP4">
        <f t="shared" si="0"/>
        <v>-260.90499999999997</v>
      </c>
      <c r="AQ4">
        <f t="shared" si="1"/>
        <v>-260.90100322394073</v>
      </c>
      <c r="AR4" s="4">
        <f t="shared" si="2"/>
        <v>1.531912874952468E-5</v>
      </c>
      <c r="AT4" t="s">
        <v>6033</v>
      </c>
      <c r="AU4" cm="1">
        <f t="array" ref="AU4">SUMSQ(AP2:AP19-AQ2:AQ19)</f>
        <v>6.6057747383239474E-4</v>
      </c>
    </row>
    <row r="5" spans="1:47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f t="shared" si="3"/>
        <v>2510</v>
      </c>
      <c r="AN5">
        <f t="shared" ref="AN5:AN30" si="4">N5</f>
        <v>0.23988000000000001</v>
      </c>
      <c r="AP5">
        <f t="shared" si="0"/>
        <v>-265.89999999999998</v>
      </c>
      <c r="AQ5">
        <f t="shared" si="1"/>
        <v>-265.90114993711722</v>
      </c>
      <c r="AR5" s="4">
        <f t="shared" si="2"/>
        <v>4.3246789925843743E-6</v>
      </c>
    </row>
    <row r="6" spans="1:47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f t="shared" si="3"/>
        <v>2655</v>
      </c>
      <c r="AN6">
        <f t="shared" si="4"/>
        <v>0.45862000000000003</v>
      </c>
      <c r="AP6">
        <f t="shared" si="0"/>
        <v>-270.89999999999998</v>
      </c>
      <c r="AQ6">
        <f t="shared" si="1"/>
        <v>-270.90129665029417</v>
      </c>
      <c r="AR6" s="4">
        <f t="shared" si="2"/>
        <v>4.7864307415323992E-6</v>
      </c>
      <c r="AT6" t="s">
        <v>6022</v>
      </c>
      <c r="AU6">
        <f>-AU2</f>
        <v>1.0000293426353468</v>
      </c>
    </row>
    <row r="7" spans="1:47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f t="shared" si="3"/>
        <v>2665</v>
      </c>
      <c r="AN7">
        <f t="shared" si="4"/>
        <v>0.47953000000000001</v>
      </c>
      <c r="AP7">
        <f t="shared" si="0"/>
        <v>-275.90999999999997</v>
      </c>
      <c r="AQ7">
        <f t="shared" si="1"/>
        <v>-275.90144336347066</v>
      </c>
      <c r="AR7" s="4">
        <f t="shared" si="2"/>
        <v>3.1013380810795965E-5</v>
      </c>
      <c r="AT7" t="s">
        <v>6023</v>
      </c>
      <c r="AU7">
        <f>AU3/AU6</f>
        <v>2469.1066520744321</v>
      </c>
    </row>
    <row r="8" spans="1:47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f t="shared" si="3"/>
        <v>2680</v>
      </c>
      <c r="AN8">
        <f t="shared" si="4"/>
        <v>0.51244000000000001</v>
      </c>
      <c r="AP8">
        <f t="shared" si="0"/>
        <v>-280.89999999999998</v>
      </c>
      <c r="AQ8">
        <f t="shared" si="1"/>
        <v>-280.90159007664761</v>
      </c>
      <c r="AR8" s="4">
        <f t="shared" si="2"/>
        <v>5.6606181801921451E-6</v>
      </c>
    </row>
    <row r="9" spans="1:47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f t="shared" si="3"/>
        <v>2685</v>
      </c>
      <c r="AN9">
        <f t="shared" si="4"/>
        <v>0.52331000000000005</v>
      </c>
      <c r="AP9">
        <f t="shared" si="0"/>
        <v>-285.89999999999998</v>
      </c>
      <c r="AQ9">
        <f t="shared" si="1"/>
        <v>-285.9017367898241</v>
      </c>
      <c r="AR9" s="4">
        <f t="shared" si="2"/>
        <v>6.0747788510617795E-6</v>
      </c>
    </row>
    <row r="10" spans="1:47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135</v>
      </c>
      <c r="J10">
        <v>9.0000000000000006E-5</v>
      </c>
      <c r="K10" t="s">
        <v>136</v>
      </c>
      <c r="L10" t="s">
        <v>137</v>
      </c>
      <c r="M10" t="s">
        <v>138</v>
      </c>
      <c r="N10">
        <v>0.60167000000000004</v>
      </c>
      <c r="O10">
        <v>8</v>
      </c>
      <c r="P10">
        <v>0.15</v>
      </c>
      <c r="Q10" t="s">
        <v>139</v>
      </c>
      <c r="R10">
        <v>0</v>
      </c>
      <c r="S10">
        <v>0.1</v>
      </c>
      <c r="T10">
        <v>2705</v>
      </c>
      <c r="U10">
        <v>230.8</v>
      </c>
      <c r="V10">
        <v>242.5</v>
      </c>
      <c r="W10" t="s">
        <v>91</v>
      </c>
      <c r="X10">
        <v>202.25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  <c r="AD10">
        <v>1.11978</v>
      </c>
      <c r="AE10">
        <v>2</v>
      </c>
      <c r="AF10">
        <v>233.2</v>
      </c>
      <c r="AG10">
        <v>0.09</v>
      </c>
      <c r="AH10">
        <v>1.00124214417744</v>
      </c>
      <c r="AI10">
        <v>0.05</v>
      </c>
      <c r="AJ10">
        <v>236.65</v>
      </c>
      <c r="AK10">
        <v>0.1</v>
      </c>
      <c r="AL10">
        <v>11.7</v>
      </c>
      <c r="AM10">
        <f t="shared" si="3"/>
        <v>2705</v>
      </c>
      <c r="AN10">
        <f t="shared" si="4"/>
        <v>0.60167000000000004</v>
      </c>
      <c r="AP10">
        <f t="shared" si="0"/>
        <v>-295.89999999999998</v>
      </c>
      <c r="AQ10">
        <f t="shared" si="1"/>
        <v>-295.90203021617754</v>
      </c>
      <c r="AR10" s="4">
        <f t="shared" si="2"/>
        <v>6.8611093207993079E-6</v>
      </c>
    </row>
    <row r="11" spans="1:47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153</v>
      </c>
      <c r="J11" t="s">
        <v>125</v>
      </c>
      <c r="K11" t="s">
        <v>154</v>
      </c>
      <c r="L11" t="s">
        <v>155</v>
      </c>
      <c r="M11" t="s">
        <v>156</v>
      </c>
      <c r="N11">
        <v>0.61285999999999996</v>
      </c>
      <c r="O11">
        <v>12</v>
      </c>
      <c r="P11">
        <v>0.2</v>
      </c>
      <c r="Q11" t="s">
        <v>129</v>
      </c>
      <c r="R11">
        <v>0</v>
      </c>
      <c r="S11">
        <v>0.11</v>
      </c>
      <c r="T11">
        <v>2710</v>
      </c>
      <c r="U11">
        <v>235.8</v>
      </c>
      <c r="V11">
        <v>247.5</v>
      </c>
      <c r="W11" t="s">
        <v>91</v>
      </c>
      <c r="X11">
        <v>225.45</v>
      </c>
      <c r="Y11" t="s">
        <v>157</v>
      </c>
      <c r="Z11" t="s">
        <v>158</v>
      </c>
      <c r="AA11" t="s">
        <v>159</v>
      </c>
      <c r="AB11" t="s">
        <v>113</v>
      </c>
      <c r="AC11" t="s">
        <v>160</v>
      </c>
      <c r="AD11">
        <v>1.13978</v>
      </c>
      <c r="AE11">
        <v>4</v>
      </c>
      <c r="AF11">
        <v>238.2</v>
      </c>
      <c r="AG11">
        <v>0.1</v>
      </c>
      <c r="AH11">
        <v>1.00123800738007</v>
      </c>
      <c r="AI11">
        <v>5.5E-2</v>
      </c>
      <c r="AJ11">
        <v>241.65</v>
      </c>
      <c r="AK11">
        <v>0.11</v>
      </c>
      <c r="AL11">
        <v>11.7</v>
      </c>
      <c r="AM11">
        <f t="shared" si="3"/>
        <v>2710</v>
      </c>
      <c r="AN11">
        <f t="shared" si="4"/>
        <v>0.61285999999999996</v>
      </c>
      <c r="AP11">
        <f t="shared" si="0"/>
        <v>-315.89999999999998</v>
      </c>
      <c r="AQ11">
        <f t="shared" si="1"/>
        <v>-315.90261706888487</v>
      </c>
      <c r="AR11" s="4">
        <f t="shared" si="2"/>
        <v>8.2844166001683206E-6</v>
      </c>
    </row>
    <row r="12" spans="1:47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>
        <v>0.624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2715</v>
      </c>
      <c r="U12">
        <v>239.4</v>
      </c>
      <c r="V12">
        <v>252.51</v>
      </c>
      <c r="W12" t="s">
        <v>48</v>
      </c>
      <c r="X12">
        <v>316.19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>
        <v>1.11913</v>
      </c>
      <c r="AE12">
        <v>10</v>
      </c>
      <c r="AF12">
        <v>243.2</v>
      </c>
      <c r="AG12">
        <v>0.1</v>
      </c>
      <c r="AH12">
        <v>1.0009815837937299</v>
      </c>
      <c r="AI12">
        <v>0.05</v>
      </c>
      <c r="AJ12">
        <v>245.95500000000001</v>
      </c>
      <c r="AK12">
        <v>0.1</v>
      </c>
      <c r="AL12">
        <v>13.11</v>
      </c>
      <c r="AM12">
        <f t="shared" si="3"/>
        <v>2715</v>
      </c>
      <c r="AN12">
        <f t="shared" si="4"/>
        <v>0.624</v>
      </c>
      <c r="AP12">
        <f t="shared" si="0"/>
        <v>-335.90999999999997</v>
      </c>
      <c r="AQ12">
        <f t="shared" si="1"/>
        <v>-335.90320392159174</v>
      </c>
      <c r="AR12" s="4">
        <f t="shared" si="2"/>
        <v>2.0232252413432406E-5</v>
      </c>
    </row>
    <row r="13" spans="1:47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145</v>
      </c>
      <c r="J13">
        <v>8.0000000000000007E-5</v>
      </c>
      <c r="K13" t="s">
        <v>146</v>
      </c>
      <c r="L13" t="s">
        <v>147</v>
      </c>
      <c r="M13" t="s">
        <v>128</v>
      </c>
      <c r="N13">
        <v>0.63497000000000003</v>
      </c>
      <c r="O13">
        <v>8</v>
      </c>
      <c r="P13">
        <v>0.15</v>
      </c>
      <c r="Q13" t="s">
        <v>129</v>
      </c>
      <c r="R13">
        <v>0</v>
      </c>
      <c r="S13">
        <v>0.1</v>
      </c>
      <c r="T13">
        <v>2720</v>
      </c>
      <c r="U13">
        <v>244.4</v>
      </c>
      <c r="V13">
        <v>257.51</v>
      </c>
      <c r="W13" t="s">
        <v>48</v>
      </c>
      <c r="X13">
        <v>217.43</v>
      </c>
      <c r="Y13" t="s">
        <v>148</v>
      </c>
      <c r="Z13" t="s">
        <v>149</v>
      </c>
      <c r="AA13" t="s">
        <v>150</v>
      </c>
      <c r="AB13" t="s">
        <v>151</v>
      </c>
      <c r="AC13" t="s">
        <v>152</v>
      </c>
      <c r="AD13">
        <v>1.1378900000000001</v>
      </c>
      <c r="AE13">
        <v>1</v>
      </c>
      <c r="AF13">
        <v>248.2</v>
      </c>
      <c r="AG13">
        <v>0.1</v>
      </c>
      <c r="AH13">
        <v>1.0009797794117601</v>
      </c>
      <c r="AI13">
        <v>0.05</v>
      </c>
      <c r="AJ13">
        <v>250.95500000000001</v>
      </c>
      <c r="AK13">
        <v>0.1</v>
      </c>
      <c r="AL13">
        <v>13.11</v>
      </c>
      <c r="AM13">
        <f t="shared" si="3"/>
        <v>2720</v>
      </c>
      <c r="AN13">
        <f t="shared" si="4"/>
        <v>0.63497000000000003</v>
      </c>
      <c r="AP13">
        <f t="shared" si="0"/>
        <v>-340.88499999999999</v>
      </c>
      <c r="AQ13">
        <f t="shared" si="1"/>
        <v>-340.90335063476823</v>
      </c>
      <c r="AR13" s="4">
        <f t="shared" si="2"/>
        <v>5.3829435040952944E-5</v>
      </c>
    </row>
    <row r="14" spans="1:47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f t="shared" si="3"/>
        <v>2725</v>
      </c>
      <c r="AN14">
        <f t="shared" si="4"/>
        <v>0.64656999999999998</v>
      </c>
      <c r="AP14">
        <f t="shared" si="0"/>
        <v>-355.9</v>
      </c>
      <c r="AQ14">
        <f t="shared" si="1"/>
        <v>-355.90379077429861</v>
      </c>
      <c r="AR14" s="4">
        <f t="shared" si="2"/>
        <v>1.0651120884053178E-5</v>
      </c>
    </row>
    <row r="15" spans="1:47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f t="shared" si="3"/>
        <v>2730</v>
      </c>
      <c r="AN15">
        <f t="shared" si="4"/>
        <v>0.65688999999999997</v>
      </c>
      <c r="AP15">
        <f t="shared" si="0"/>
        <v>-360.9</v>
      </c>
      <c r="AQ15">
        <f t="shared" si="1"/>
        <v>-360.9039374874751</v>
      </c>
      <c r="AR15" s="4">
        <f t="shared" si="2"/>
        <v>1.0910070703418207E-5</v>
      </c>
    </row>
    <row r="16" spans="1:47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f t="shared" si="3"/>
        <v>2735</v>
      </c>
      <c r="AN16">
        <f t="shared" si="4"/>
        <v>0.66849999999999998</v>
      </c>
      <c r="AP16">
        <f t="shared" si="0"/>
        <v>-390.91499999999996</v>
      </c>
      <c r="AQ16">
        <f t="shared" si="1"/>
        <v>-390.90481776653587</v>
      </c>
      <c r="AR16" s="4">
        <f t="shared" si="2"/>
        <v>2.6047858714628447E-5</v>
      </c>
    </row>
    <row r="17" spans="1:44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f t="shared" si="3"/>
        <v>2740</v>
      </c>
      <c r="AN17">
        <f t="shared" si="4"/>
        <v>0.67915000000000003</v>
      </c>
      <c r="AP17">
        <f t="shared" si="0"/>
        <v>-400.90499999999997</v>
      </c>
      <c r="AQ17">
        <f t="shared" si="1"/>
        <v>-400.90511119288931</v>
      </c>
      <c r="AR17" s="4">
        <f t="shared" si="2"/>
        <v>2.7735463137279481E-7</v>
      </c>
    </row>
    <row r="18" spans="1:44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f t="shared" si="3"/>
        <v>2745</v>
      </c>
      <c r="AN18">
        <f t="shared" si="4"/>
        <v>0.69008999999999998</v>
      </c>
      <c r="AP18">
        <f t="shared" si="0"/>
        <v>-410.90499999999997</v>
      </c>
      <c r="AQ18">
        <f t="shared" si="1"/>
        <v>-410.90540461924274</v>
      </c>
      <c r="AR18" s="4">
        <f t="shared" si="2"/>
        <v>9.8470168130582181E-7</v>
      </c>
    </row>
    <row r="19" spans="1:44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f t="shared" si="3"/>
        <v>2750</v>
      </c>
      <c r="AN19">
        <f t="shared" si="4"/>
        <v>0.70057999999999998</v>
      </c>
      <c r="AP19">
        <f t="shared" si="0"/>
        <v>-430.90999999999997</v>
      </c>
      <c r="AQ19">
        <f t="shared" si="1"/>
        <v>-430.90599147194962</v>
      </c>
      <c r="AR19" s="4">
        <f t="shared" si="2"/>
        <v>9.3025581673344959E-6</v>
      </c>
    </row>
    <row r="20" spans="1:44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f t="shared" si="3"/>
        <v>2755</v>
      </c>
      <c r="AN20">
        <f t="shared" si="4"/>
        <v>0.71199000000000001</v>
      </c>
    </row>
    <row r="21" spans="1:44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f t="shared" si="3"/>
        <v>2765</v>
      </c>
      <c r="AN21">
        <f t="shared" si="4"/>
        <v>0.73314999999999997</v>
      </c>
    </row>
    <row r="22" spans="1:44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f t="shared" si="3"/>
        <v>2785</v>
      </c>
      <c r="AN22">
        <f t="shared" si="4"/>
        <v>0.77524999999999999</v>
      </c>
    </row>
    <row r="23" spans="1:44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f t="shared" si="3"/>
        <v>2805</v>
      </c>
      <c r="AN23">
        <f t="shared" si="4"/>
        <v>0.81749000000000005</v>
      </c>
    </row>
    <row r="24" spans="1:44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f t="shared" si="3"/>
        <v>2810</v>
      </c>
      <c r="AN24">
        <f t="shared" si="4"/>
        <v>0.82738</v>
      </c>
    </row>
    <row r="25" spans="1:44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f t="shared" si="3"/>
        <v>2825</v>
      </c>
      <c r="AN25">
        <f t="shared" si="4"/>
        <v>0.85924</v>
      </c>
    </row>
    <row r="26" spans="1:44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f t="shared" si="3"/>
        <v>2830</v>
      </c>
      <c r="AN26">
        <f t="shared" si="4"/>
        <v>0.86956999999999995</v>
      </c>
    </row>
    <row r="27" spans="1:44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f t="shared" si="3"/>
        <v>2860</v>
      </c>
      <c r="AN27">
        <f t="shared" si="4"/>
        <v>0.93017000000000005</v>
      </c>
    </row>
    <row r="28" spans="1:44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f t="shared" si="3"/>
        <v>2870</v>
      </c>
      <c r="AN28">
        <f t="shared" si="4"/>
        <v>0.95055999999999996</v>
      </c>
    </row>
    <row r="29" spans="1:44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f t="shared" si="3"/>
        <v>2880</v>
      </c>
      <c r="AN29">
        <f t="shared" si="4"/>
        <v>0.97040999999999999</v>
      </c>
    </row>
    <row r="30" spans="1:44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f t="shared" si="3"/>
        <v>2900</v>
      </c>
      <c r="AN30">
        <f t="shared" si="4"/>
        <v>1.01033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Ponderation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2025-02-09T22:45:18Z</dcterms:modified>
</cp:coreProperties>
</file>