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alearning-my.sharepoint.com/personal/lkirke_qa_com/Documents/Documents/Level 3 Data Essentials/M1 - Data Mindset in a Digital Word - AEDXD2DE3M1/NEW - Module 1/Day 1/Activities/Activity 2/"/>
    </mc:Choice>
  </mc:AlternateContent>
  <xr:revisionPtr revIDLastSave="38" documentId="8_{951EBA1D-7A06-41D4-9F9A-2EDD32E81FE9}" xr6:coauthVersionLast="47" xr6:coauthVersionMax="47" xr10:uidLastSave="{82D6150B-7655-40C6-87E1-33657592FFB4}"/>
  <bookViews>
    <workbookView xWindow="-110" yWindow="-110" windowWidth="19420" windowHeight="11620" xr2:uid="{7319164B-9F7D-4884-A8D5-20849B1F26A9}"/>
  </bookViews>
  <sheets>
    <sheet name="Identify Data Types" sheetId="1" r:id="rId1"/>
    <sheet name="Categorise Data Types" sheetId="3" r:id="rId2"/>
  </sheets>
  <definedNames>
    <definedName name="_xlnm._FilterDatabase" localSheetId="1" hidden="1">'Categorise Data Types'!$B$6:$C$6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H48" i="1"/>
  <c r="E40" i="1"/>
  <c r="E39" i="1"/>
  <c r="E38" i="1"/>
  <c r="E37" i="1"/>
  <c r="E36" i="1"/>
</calcChain>
</file>

<file path=xl/sharedStrings.xml><?xml version="1.0" encoding="utf-8"?>
<sst xmlns="http://schemas.openxmlformats.org/spreadsheetml/2006/main" count="71" uniqueCount="51">
  <si>
    <t>ISNUMBER and ISTEXT Functions</t>
  </si>
  <si>
    <t>tblNumberText1.1</t>
  </si>
  <si>
    <t>Data</t>
  </si>
  <si>
    <t>ISNUMBER</t>
  </si>
  <si>
    <t>ISTEXT</t>
  </si>
  <si>
    <t>Excel</t>
  </si>
  <si>
    <t>Number</t>
  </si>
  <si>
    <t>Numeric</t>
  </si>
  <si>
    <t>Highlight Data Types</t>
  </si>
  <si>
    <t>tblNumberText1.2</t>
  </si>
  <si>
    <t>TYPE Function</t>
  </si>
  <si>
    <t>tblEmployee</t>
  </si>
  <si>
    <t>ID</t>
  </si>
  <si>
    <t>Name</t>
  </si>
  <si>
    <t>Age</t>
  </si>
  <si>
    <t>Salary</t>
  </si>
  <si>
    <t>Active</t>
  </si>
  <si>
    <t>John Doe</t>
  </si>
  <si>
    <t xml:space="preserve">TRUE </t>
  </si>
  <si>
    <t>Jane Smith</t>
  </si>
  <si>
    <t>Bob Johnson</t>
  </si>
  <si>
    <t>Alice Williams</t>
  </si>
  <si>
    <t>Sam Robinson</t>
  </si>
  <si>
    <t>tblEmployeeResult</t>
  </si>
  <si>
    <t>ID.Type</t>
  </si>
  <si>
    <t>Name.Type</t>
  </si>
  <si>
    <t>Age.Type</t>
  </si>
  <si>
    <t>Salary.Type</t>
  </si>
  <si>
    <t>Active.Type</t>
  </si>
  <si>
    <t>Example 1</t>
  </si>
  <si>
    <t xml:space="preserve">Activity code </t>
  </si>
  <si>
    <t>Outcome 1</t>
  </si>
  <si>
    <t>Yes</t>
  </si>
  <si>
    <t>Example 2</t>
  </si>
  <si>
    <t>Outcome 2</t>
  </si>
  <si>
    <t xml:space="preserve">Budget Dataset </t>
  </si>
  <si>
    <t>Category</t>
  </si>
  <si>
    <t>Status</t>
  </si>
  <si>
    <t xml:space="preserve">Amount Over </t>
  </si>
  <si>
    <t>Mortgage</t>
  </si>
  <si>
    <t>Utilities</t>
  </si>
  <si>
    <t>Groceries</t>
  </si>
  <si>
    <t>Transportation</t>
  </si>
  <si>
    <t>Healthcare</t>
  </si>
  <si>
    <t>Insurance</t>
  </si>
  <si>
    <t>Entertainment</t>
  </si>
  <si>
    <t>Debt repayment</t>
  </si>
  <si>
    <t>Savings</t>
  </si>
  <si>
    <t>User Input</t>
  </si>
  <si>
    <t>Planned Budget £</t>
  </si>
  <si>
    <t>Actual Expenses 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</si>
</sst>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13" x14ac:knownFonts="1">
    <font>
      <sz val="11"/>
      <color theme="1"/>
      <name val="Calibri"/>
      <family val="2"/>
      <scheme val="minor"/>
    </font>
    <font>
      <b/>
      <sz val="16"/>
      <color rgb="FFC9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7"/>
      <color rgb="FFFFFFFF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b/>
      <sz val="14"/>
      <color rgb="FFC9FFFF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4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D23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3622C"/>
      </left>
      <right/>
      <top style="thick">
        <color rgb="FFF3622C"/>
      </top>
      <bottom/>
      <diagonal/>
    </border>
    <border>
      <left/>
      <right/>
      <top style="thick">
        <color rgb="FFF3622C"/>
      </top>
      <bottom/>
      <diagonal/>
    </border>
    <border>
      <left/>
      <right style="thick">
        <color rgb="FFF3622C"/>
      </right>
      <top style="thick">
        <color rgb="FFF3622C"/>
      </top>
      <bottom/>
      <diagonal/>
    </border>
    <border>
      <left style="thick">
        <color rgb="FFF3622C"/>
      </left>
      <right/>
      <top/>
      <bottom style="thick">
        <color rgb="FFF3622C"/>
      </bottom>
      <diagonal/>
    </border>
    <border>
      <left/>
      <right/>
      <top/>
      <bottom style="thick">
        <color rgb="FFF3622C"/>
      </bottom>
      <diagonal/>
    </border>
    <border>
      <left/>
      <right style="thick">
        <color rgb="FFF3622C"/>
      </right>
      <top/>
      <bottom style="thick">
        <color rgb="FFF3622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 applyProtection="1">
      <protection hidden="1"/>
    </xf>
    <xf numFmtId="0" fontId="0" fillId="4" borderId="0" xfId="0" applyFill="1" applyAlignment="1" applyProtection="1">
      <alignment horizontal="left" vertical="top" wrapText="1"/>
      <protection hidden="1"/>
    </xf>
    <xf numFmtId="0" fontId="4" fillId="0" borderId="0" xfId="0" applyFont="1"/>
    <xf numFmtId="0" fontId="3" fillId="0" borderId="0" xfId="0" applyFont="1"/>
    <xf numFmtId="0" fontId="2" fillId="0" borderId="0" xfId="0" quotePrefix="1" applyFont="1" applyAlignment="1">
      <alignment horizontal="center" vertical="center"/>
    </xf>
    <xf numFmtId="0" fontId="3" fillId="4" borderId="0" xfId="0" applyFont="1" applyFill="1" applyAlignment="1" applyProtection="1">
      <alignment horizontal="left" vertical="top" wrapText="1"/>
      <protection hidden="1"/>
    </xf>
    <xf numFmtId="18" fontId="2" fillId="0" borderId="0" xfId="0" applyNumberFormat="1" applyFont="1" applyAlignment="1">
      <alignment horizontal="center" vertical="center"/>
    </xf>
    <xf numFmtId="0" fontId="0" fillId="4" borderId="0" xfId="0" applyFill="1" applyProtection="1">
      <protection hidden="1"/>
    </xf>
    <xf numFmtId="0" fontId="2" fillId="0" borderId="0" xfId="0" quotePrefix="1" applyFont="1"/>
    <xf numFmtId="0" fontId="8" fillId="0" borderId="0" xfId="0" applyFont="1"/>
    <xf numFmtId="0" fontId="10" fillId="0" borderId="0" xfId="0" applyFont="1"/>
    <xf numFmtId="0" fontId="9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8" fontId="0" fillId="0" borderId="3" xfId="0" applyNumberForma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11" fillId="2" borderId="0" xfId="0" applyFont="1" applyFill="1" applyProtection="1">
      <protection hidden="1"/>
    </xf>
    <xf numFmtId="0" fontId="12" fillId="2" borderId="0" xfId="0" applyFont="1" applyFill="1" applyProtection="1">
      <protection hidden="1"/>
    </xf>
    <xf numFmtId="0" fontId="3" fillId="0" borderId="0" xfId="0" quotePrefix="1" applyFont="1"/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164" fontId="0" fillId="0" borderId="1" xfId="0" applyNumberFormat="1" applyBorder="1"/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3" xfId="0" applyBorder="1"/>
    <xf numFmtId="0" fontId="0" fillId="0" borderId="4" xfId="0" applyBorder="1"/>
    <xf numFmtId="164" fontId="0" fillId="0" borderId="4" xfId="0" applyNumberFormat="1" applyBorder="1"/>
    <xf numFmtId="0" fontId="0" fillId="0" borderId="15" xfId="0" applyBorder="1" applyAlignment="1">
      <alignment horizontal="center"/>
    </xf>
    <xf numFmtId="0" fontId="0" fillId="0" borderId="15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3" fontId="0" fillId="0" borderId="4" xfId="0" applyNumberFormat="1" applyBorder="1"/>
    <xf numFmtId="0" fontId="0" fillId="0" borderId="4" xfId="0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0" borderId="4" xfId="0" applyNumberFormat="1" applyBorder="1" applyAlignment="1">
      <alignment vertical="center" wrapText="1"/>
    </xf>
    <xf numFmtId="0" fontId="6" fillId="5" borderId="5" xfId="0" applyFont="1" applyFill="1" applyBorder="1" applyAlignment="1" applyProtection="1">
      <alignment horizontal="left" vertical="top" wrapText="1" shrinkToFit="1"/>
      <protection locked="0"/>
    </xf>
    <xf numFmtId="0" fontId="6" fillId="5" borderId="6" xfId="0" applyFont="1" applyFill="1" applyBorder="1" applyAlignment="1" applyProtection="1">
      <alignment horizontal="left" vertical="top" wrapText="1" shrinkToFit="1"/>
      <protection locked="0"/>
    </xf>
    <xf numFmtId="0" fontId="6" fillId="5" borderId="7" xfId="0" applyFont="1" applyFill="1" applyBorder="1" applyAlignment="1" applyProtection="1">
      <alignment horizontal="left" vertical="top" wrapText="1" shrinkToFit="1"/>
      <protection locked="0"/>
    </xf>
    <xf numFmtId="0" fontId="6" fillId="5" borderId="8" xfId="0" applyFont="1" applyFill="1" applyBorder="1" applyAlignment="1" applyProtection="1">
      <alignment horizontal="left" vertical="top" wrapText="1" shrinkToFit="1"/>
      <protection locked="0"/>
    </xf>
    <xf numFmtId="0" fontId="6" fillId="5" borderId="9" xfId="0" applyFont="1" applyFill="1" applyBorder="1" applyAlignment="1" applyProtection="1">
      <alignment horizontal="left" vertical="top" wrapText="1" shrinkToFit="1"/>
      <protection locked="0"/>
    </xf>
    <xf numFmtId="0" fontId="6" fillId="5" borderId="10" xfId="0" applyFont="1" applyFill="1" applyBorder="1" applyAlignment="1" applyProtection="1">
      <alignment horizontal="left" vertical="top" wrapText="1" shrinkToFit="1"/>
      <protection locked="0"/>
    </xf>
    <xf numFmtId="0" fontId="2" fillId="4" borderId="0" xfId="0" applyFont="1" applyFill="1" applyAlignment="1" applyProtection="1">
      <alignment horizontal="left" vertical="top" wrapText="1"/>
      <protection hidden="1"/>
    </xf>
    <xf numFmtId="0" fontId="0" fillId="4" borderId="0" xfId="0" applyFill="1" applyAlignment="1" applyProtection="1">
      <alignment horizontal="left" vertical="top" wrapText="1"/>
      <protection hidden="1"/>
    </xf>
  </cellXfs>
  <cellStyles count="1">
    <cellStyle name="Normal" xfId="0" builtinId="0"/>
  </cellStyles>
  <dxfs count="59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left style="thin">
          <color indexed="64"/>
        </lef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£&quot;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</dxf>
    <dxf>
      <border outline="0">
        <left style="thin">
          <color indexed="64"/>
        </lef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76200</xdr:rowOff>
    </xdr:from>
    <xdr:to>
      <xdr:col>1</xdr:col>
      <xdr:colOff>672082</xdr:colOff>
      <xdr:row>5</xdr:row>
      <xdr:rowOff>19863</xdr:rowOff>
    </xdr:to>
    <xdr:pic>
      <xdr:nvPicPr>
        <xdr:cNvPr id="2" name="QA">
          <a:extLst>
            <a:ext uri="{FF2B5EF4-FFF2-40B4-BE49-F238E27FC236}">
              <a16:creationId xmlns:a16="http://schemas.microsoft.com/office/drawing/2014/main" id="{7162C78B-D8EE-4C2F-9041-F4B799BB6D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50" t="-13750" r="1"/>
        <a:stretch/>
      </xdr:blipFill>
      <xdr:spPr>
        <a:xfrm>
          <a:off x="38100" y="76200"/>
          <a:ext cx="1223262" cy="87838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EC5540-8B26-4512-A978-DCBD49CF2813}" name="tblNumberText1" displayName="tblNumberText1" ref="B10:D18" totalsRowShown="0" headerRowDxfId="58" dataDxfId="57" tableBorderDxfId="56">
  <tableColumns count="3">
    <tableColumn id="1" xr3:uid="{3954066E-D675-4272-9CA4-A4AAB8394746}" name="Data" dataDxfId="55"/>
    <tableColumn id="2" xr3:uid="{C213D7F1-6E03-439A-B3AF-693D6606A9D6}" name="ISNUMBER" dataDxfId="54"/>
    <tableColumn id="3" xr3:uid="{36152CF1-BBC1-41BA-910C-0BC1E883E6AD}" name="ISTEXT" dataDxfId="53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F5D793-2EF3-4107-B0EB-4E3DF2F0188B}" name="tblEmployee" displayName="tblEmployee" ref="B35:F40" totalsRowShown="0" headerRowDxfId="52" dataDxfId="50" headerRowBorderDxfId="51" tableBorderDxfId="49" totalsRowBorderDxfId="48">
  <tableColumns count="5">
    <tableColumn id="1" xr3:uid="{D3FE8337-E0DD-4F9A-89BB-48EA1E462A2F}" name="ID" dataDxfId="47"/>
    <tableColumn id="2" xr3:uid="{FD2A251C-9B00-4D47-8DE7-808CBC1A0BEB}" name="Name" dataDxfId="46"/>
    <tableColumn id="3" xr3:uid="{A81C1522-CD7F-4D37-94D3-888B624D1221}" name="Age" dataDxfId="45"/>
    <tableColumn id="4" xr3:uid="{CED8F424-EFA9-4DF9-BD80-DA65CFF0FCCF}" name="Salary" dataDxfId="44"/>
    <tableColumn id="6" xr3:uid="{A2398770-F507-4B92-9159-5A464C05A0D1}" name="Active" dataDxfId="43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ECDFC5-8906-41DA-8572-D37571C634B9}" name="tblNumberText1.2" displayName="tblNumberText1.2" ref="B22:B30" totalsRowShown="0" headerRowDxfId="42" dataDxfId="41" tableBorderDxfId="40">
  <tableColumns count="1">
    <tableColumn id="1" xr3:uid="{7FD9FC37-8B7E-4377-917A-99FB5C4CAD35}" name="Data" dataDxfId="39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FD26A5-A719-4948-A595-611E95DDBC5E}" name="tblEmployeeResults" displayName="tblEmployeeResults" ref="B43:K48" totalsRowShown="0" headerRowDxfId="38" dataDxfId="36" headerRowBorderDxfId="37" tableBorderDxfId="35" totalsRowBorderDxfId="34">
  <tableColumns count="10">
    <tableColumn id="1" xr3:uid="{F5F1787A-F119-4427-A3A3-6DC7B4FE9323}" name="ID" dataDxfId="33"/>
    <tableColumn id="8" xr3:uid="{E69B1214-FE47-4D3C-B943-1960474C80F6}" name="ID.Type" dataDxfId="32"/>
    <tableColumn id="2" xr3:uid="{C8C22C1D-8AF4-41C4-AC89-0A3228AB1F7A}" name="Name" dataDxfId="31"/>
    <tableColumn id="9" xr3:uid="{3F856F36-667C-4B71-8E34-91AFA93A9CF5}" name="Name.Type" dataDxfId="30"/>
    <tableColumn id="3" xr3:uid="{566EF490-C557-45C6-AF35-C640BD6D884A}" name="Age" dataDxfId="29"/>
    <tableColumn id="10" xr3:uid="{6D7779DC-784C-486D-87C3-631082D9D9B7}" name="Age.Type" dataDxfId="28"/>
    <tableColumn id="4" xr3:uid="{4EC6A1B1-010E-4687-BA74-49AABDA95DB3}" name="Salary" dataDxfId="27"/>
    <tableColumn id="11" xr3:uid="{2A7D370E-1B06-4072-A337-D4EE3ADCA031}" name="Salary.Type" dataDxfId="26"/>
    <tableColumn id="6" xr3:uid="{0219E9CF-7F4D-43F4-B0FD-BA975897F98A}" name="Active" dataDxfId="25"/>
    <tableColumn id="13" xr3:uid="{5AD779CE-F2B4-4475-9D3B-E62A2C1E2C3A}" name="Active.Type" dataDxfId="24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FA5218-1284-465A-AE13-239B20BCA0E6}" name="Table3" displayName="Table3" ref="B2:D3" totalsRowShown="0" headerRowDxfId="23" headerRowBorderDxfId="22" tableBorderDxfId="21" totalsRowBorderDxfId="20">
  <tableColumns count="3">
    <tableColumn id="1" xr3:uid="{B9FF3EB2-068A-470C-B0CC-F05AFD1BEB17}" name="Active" dataDxfId="19"/>
    <tableColumn id="2" xr3:uid="{A88DE0A6-822D-42C5-B37F-FED07F979D41}" name="Activity code " dataDxfId="18"/>
    <tableColumn id="3" xr3:uid="{A1F83C48-EEE1-440B-8075-7DB8262DF8A9}" name="Outcome 1" dataDxfId="17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234376-2381-4DAB-A652-FB10C918D850}" name="Table35" displayName="Table35" ref="B6:D7" totalsRowShown="0" headerRowDxfId="16" headerRowBorderDxfId="15" tableBorderDxfId="14" totalsRowBorderDxfId="13">
  <tableColumns count="3">
    <tableColumn id="1" xr3:uid="{923D1F31-13D5-41B3-A875-BB7C716A02DB}" name="Active" dataDxfId="12"/>
    <tableColumn id="2" xr3:uid="{CC2C40FF-6E2C-4711-9294-AD751CF3885C}" name="Activity code " dataDxfId="11"/>
    <tableColumn id="3" xr3:uid="{7858AE59-F3CD-46DE-872F-74D0D07AF555}" name="Outcome 2" dataDxfId="10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1ABEC8-F04D-43FA-B5A8-80315EBA796D}" name="Table357" displayName="Table357" ref="B10:F19" totalsRowShown="0" headerRowDxfId="9" dataDxfId="7" headerRowBorderDxfId="8" tableBorderDxfId="6" totalsRowBorderDxfId="5">
  <tableColumns count="5">
    <tableColumn id="1" xr3:uid="{2E2105EE-6DE0-4F69-BC09-0CE851F4852E}" name="Category" dataDxfId="4"/>
    <tableColumn id="2" xr3:uid="{335EAE0B-2BA9-424E-83DF-C1E00DE9FBC7}" name="Planned Budget £" dataDxfId="3"/>
    <tableColumn id="3" xr3:uid="{D06A0138-2BDF-468C-806E-77AE8CF71F59}" name="Actual Expenses £" dataDxfId="2"/>
    <tableColumn id="4" xr3:uid="{2DFCD01A-3B0B-48F0-BE5D-91AD7DB40B22}" name="Status" dataDxfId="1">
      <calculatedColumnFormula>IF(C11&gt;=D11, "Within Budget", "Over Budget")</calculatedColumnFormula>
    </tableColumn>
    <tableColumn id="5" xr3:uid="{D9B03646-2BBD-4617-B39B-C20D7FD05E8A}" name="Amount Over 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8FE3-5F90-4A96-B17C-01B3AC9B5F29}">
  <dimension ref="B7:S56"/>
  <sheetViews>
    <sheetView showGridLines="0" tabSelected="1" workbookViewId="0">
      <selection activeCell="F12" sqref="F12"/>
    </sheetView>
  </sheetViews>
  <sheetFormatPr defaultRowHeight="14.5" x14ac:dyDescent="0.35"/>
  <cols>
    <col min="2" max="2" width="15.26953125" customWidth="1"/>
    <col min="3" max="3" width="16.453125" customWidth="1"/>
    <col min="4" max="4" width="14" customWidth="1"/>
    <col min="5" max="5" width="14.81640625" customWidth="1"/>
    <col min="6" max="6" width="11.26953125" customWidth="1"/>
    <col min="7" max="7" width="12.7265625" customWidth="1"/>
    <col min="9" max="9" width="14" customWidth="1"/>
    <col min="11" max="11" width="15.1796875" customWidth="1"/>
  </cols>
  <sheetData>
    <row r="7" spans="2:19" ht="21" x14ac:dyDescent="0.5">
      <c r="B7" s="22" t="s">
        <v>0</v>
      </c>
      <c r="C7" s="2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2:19" ht="0.65" customHeight="1" x14ac:dyDescent="0.35"/>
    <row r="9" spans="2:19" ht="22" customHeight="1" x14ac:dyDescent="0.45">
      <c r="B9" s="23" t="s">
        <v>1</v>
      </c>
      <c r="D9" s="9"/>
    </row>
    <row r="10" spans="2:19" ht="28" customHeight="1" x14ac:dyDescent="0.35">
      <c r="B10" s="12" t="s">
        <v>2</v>
      </c>
      <c r="C10" s="17" t="s">
        <v>3</v>
      </c>
      <c r="D10" s="18" t="s">
        <v>4</v>
      </c>
    </row>
    <row r="11" spans="2:19" ht="25" customHeight="1" x14ac:dyDescent="0.45">
      <c r="B11" s="13" t="s">
        <v>5</v>
      </c>
      <c r="C11" s="11"/>
      <c r="D11" s="19"/>
    </row>
    <row r="12" spans="2:19" ht="18.649999999999999" customHeight="1" x14ac:dyDescent="0.35">
      <c r="B12" s="13">
        <v>100</v>
      </c>
      <c r="C12" s="19"/>
      <c r="D12" s="19"/>
    </row>
    <row r="13" spans="2:19" ht="22.5" customHeight="1" x14ac:dyDescent="0.35">
      <c r="B13" s="13">
        <v>14.5</v>
      </c>
      <c r="C13" s="19"/>
      <c r="D13" s="19"/>
      <c r="H13" s="55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</row>
    <row r="14" spans="2:19" ht="20.5" customHeight="1" x14ac:dyDescent="0.35">
      <c r="B14" s="13" t="s">
        <v>6</v>
      </c>
      <c r="C14" s="19"/>
      <c r="D14" s="19"/>
    </row>
    <row r="15" spans="2:19" ht="19.5" customHeight="1" x14ac:dyDescent="0.35">
      <c r="B15" s="13" t="s">
        <v>7</v>
      </c>
      <c r="C15" s="19"/>
      <c r="D15" s="19"/>
    </row>
    <row r="16" spans="2:19" ht="20.149999999999999" customHeight="1" x14ac:dyDescent="0.35">
      <c r="B16" s="14">
        <v>43324</v>
      </c>
      <c r="C16" s="19"/>
      <c r="D16" s="19"/>
    </row>
    <row r="17" spans="2:16" ht="20.149999999999999" customHeight="1" x14ac:dyDescent="0.35">
      <c r="B17" s="15">
        <v>43446</v>
      </c>
      <c r="C17" s="19"/>
      <c r="D17" s="19"/>
    </row>
    <row r="18" spans="2:16" ht="21.65" customHeight="1" x14ac:dyDescent="0.35">
      <c r="B18" s="16">
        <v>0.52361111111111114</v>
      </c>
      <c r="C18" s="20"/>
      <c r="D18" s="20"/>
    </row>
    <row r="19" spans="2:16" ht="21.65" customHeight="1" x14ac:dyDescent="0.35">
      <c r="B19" s="7"/>
      <c r="C19" s="5"/>
      <c r="D19" s="5"/>
    </row>
    <row r="20" spans="2:16" ht="21" x14ac:dyDescent="0.5">
      <c r="B20" s="22" t="s">
        <v>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ht="22" customHeight="1" x14ac:dyDescent="0.45">
      <c r="B21" s="23" t="s">
        <v>9</v>
      </c>
      <c r="D21" s="9"/>
    </row>
    <row r="22" spans="2:16" s="8" customFormat="1" ht="36" customHeight="1" x14ac:dyDescent="0.35">
      <c r="B22" s="12" t="s">
        <v>2</v>
      </c>
      <c r="C22" s="2"/>
      <c r="D22" s="2"/>
      <c r="E22" s="2"/>
      <c r="F22" s="2"/>
      <c r="G22" s="2"/>
      <c r="H22" s="2"/>
      <c r="I22" s="2"/>
      <c r="J22" s="2"/>
      <c r="K22" s="2"/>
    </row>
    <row r="23" spans="2:16" s="8" customFormat="1" ht="20.149999999999999" customHeight="1" x14ac:dyDescent="0.35">
      <c r="B23" s="13" t="s">
        <v>5</v>
      </c>
      <c r="C23" s="2"/>
      <c r="D23" s="2"/>
      <c r="E23" s="2"/>
      <c r="F23" s="2"/>
      <c r="G23" s="2"/>
      <c r="H23" s="2"/>
      <c r="I23" s="2"/>
      <c r="J23" s="2"/>
      <c r="K23" s="2"/>
    </row>
    <row r="24" spans="2:16" s="8" customFormat="1" ht="18.649999999999999" customHeight="1" x14ac:dyDescent="0.35">
      <c r="B24" s="13">
        <v>100</v>
      </c>
      <c r="C24" s="2"/>
      <c r="D24" s="2"/>
      <c r="E24" s="2"/>
      <c r="F24" s="2"/>
      <c r="G24" s="2"/>
      <c r="H24" s="2"/>
      <c r="I24" s="2"/>
      <c r="J24" s="2"/>
      <c r="K24" s="2"/>
    </row>
    <row r="25" spans="2:16" s="8" customFormat="1" ht="17.149999999999999" customHeight="1" x14ac:dyDescent="0.35">
      <c r="B25" s="13">
        <v>14.5</v>
      </c>
      <c r="C25" s="2"/>
      <c r="D25" s="2"/>
      <c r="E25" s="2"/>
      <c r="F25" s="2"/>
      <c r="G25" s="2"/>
      <c r="H25" s="2"/>
      <c r="I25" s="2"/>
      <c r="J25" s="2"/>
      <c r="K25" s="2"/>
    </row>
    <row r="26" spans="2:16" s="8" customFormat="1" ht="17.149999999999999" customHeight="1" x14ac:dyDescent="0.35">
      <c r="B26" s="13" t="s">
        <v>6</v>
      </c>
      <c r="C26" s="2"/>
      <c r="D26" s="2"/>
      <c r="E26" s="2"/>
      <c r="F26" s="2"/>
      <c r="G26" s="2"/>
      <c r="H26" s="2"/>
      <c r="I26" s="2"/>
      <c r="J26" s="2"/>
      <c r="K26" s="2"/>
    </row>
    <row r="27" spans="2:16" s="8" customFormat="1" ht="21" customHeight="1" x14ac:dyDescent="0.35">
      <c r="B27" s="13" t="s">
        <v>7</v>
      </c>
      <c r="C27" s="2"/>
      <c r="D27" s="2"/>
      <c r="E27" s="2"/>
      <c r="F27" s="2"/>
      <c r="G27" s="2"/>
      <c r="H27" s="2"/>
      <c r="I27" s="2"/>
      <c r="J27" s="2"/>
      <c r="K27" s="2"/>
    </row>
    <row r="28" spans="2:16" s="8" customFormat="1" ht="21" customHeight="1" x14ac:dyDescent="0.35">
      <c r="B28" s="14">
        <v>43324</v>
      </c>
      <c r="C28" s="2"/>
      <c r="D28" s="2"/>
      <c r="E28" s="2"/>
      <c r="F28" s="2"/>
      <c r="G28" s="2"/>
      <c r="H28" s="2"/>
      <c r="I28" s="2"/>
      <c r="J28" s="2"/>
      <c r="K28" s="2"/>
    </row>
    <row r="29" spans="2:16" s="8" customFormat="1" ht="23.15" customHeight="1" x14ac:dyDescent="0.35">
      <c r="B29" s="15">
        <v>43446</v>
      </c>
      <c r="C29" s="2"/>
      <c r="D29" s="2"/>
      <c r="E29" s="2"/>
      <c r="F29" s="2"/>
      <c r="G29" s="2"/>
      <c r="H29" s="2"/>
      <c r="I29" s="2"/>
      <c r="J29" s="2"/>
      <c r="K29" s="2"/>
    </row>
    <row r="30" spans="2:16" ht="14.5" customHeight="1" x14ac:dyDescent="0.35">
      <c r="B30" s="16">
        <v>0.52361111111111114</v>
      </c>
    </row>
    <row r="31" spans="2:16" ht="14.5" customHeight="1" x14ac:dyDescent="0.35">
      <c r="B31" s="7"/>
    </row>
    <row r="32" spans="2:16" ht="21" x14ac:dyDescent="0.5">
      <c r="B32" s="22" t="s">
        <v>10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4" spans="2:11" ht="18.5" x14ac:dyDescent="0.35">
      <c r="B34" s="6" t="s">
        <v>11</v>
      </c>
    </row>
    <row r="35" spans="2:11" x14ac:dyDescent="0.35">
      <c r="B35" s="24" t="s">
        <v>12</v>
      </c>
      <c r="C35" s="25" t="s">
        <v>13</v>
      </c>
      <c r="D35" s="25" t="s">
        <v>14</v>
      </c>
      <c r="E35" s="25" t="s">
        <v>15</v>
      </c>
      <c r="F35" s="26" t="s">
        <v>16</v>
      </c>
    </row>
    <row r="36" spans="2:11" x14ac:dyDescent="0.35">
      <c r="B36" s="27">
        <v>101</v>
      </c>
      <c r="C36" s="28" t="s">
        <v>17</v>
      </c>
      <c r="D36" s="28">
        <v>28</v>
      </c>
      <c r="E36" s="29">
        <f>60000*1.1</f>
        <v>66000</v>
      </c>
      <c r="F36" s="30" t="s">
        <v>18</v>
      </c>
    </row>
    <row r="37" spans="2:11" x14ac:dyDescent="0.35">
      <c r="B37" s="27">
        <v>102</v>
      </c>
      <c r="C37" s="28" t="s">
        <v>19</v>
      </c>
      <c r="D37" s="28">
        <v>35</v>
      </c>
      <c r="E37" s="29">
        <f>90000*1.1</f>
        <v>99000.000000000015</v>
      </c>
      <c r="F37" s="30" t="s">
        <v>18</v>
      </c>
    </row>
    <row r="38" spans="2:11" x14ac:dyDescent="0.35">
      <c r="B38" s="27">
        <v>103</v>
      </c>
      <c r="C38" s="28" t="s">
        <v>20</v>
      </c>
      <c r="D38" s="28">
        <v>40</v>
      </c>
      <c r="E38" s="29">
        <f>40000*1.1</f>
        <v>44000</v>
      </c>
      <c r="F38" s="31" t="b">
        <v>0</v>
      </c>
    </row>
    <row r="39" spans="2:11" x14ac:dyDescent="0.35">
      <c r="B39" s="27">
        <v>104</v>
      </c>
      <c r="C39" s="28" t="s">
        <v>21</v>
      </c>
      <c r="D39" s="28">
        <v>32</v>
      </c>
      <c r="E39" s="29">
        <f>100000*1.1</f>
        <v>110000.00000000001</v>
      </c>
      <c r="F39" s="30" t="s">
        <v>18</v>
      </c>
    </row>
    <row r="40" spans="2:11" x14ac:dyDescent="0.35">
      <c r="B40" s="32">
        <v>105</v>
      </c>
      <c r="C40" s="33" t="s">
        <v>22</v>
      </c>
      <c r="D40" s="33">
        <v>45</v>
      </c>
      <c r="E40" s="34" t="e">
        <f>tblEmployee[[#This Row],[Name]]*30000</f>
        <v>#VALUE!</v>
      </c>
      <c r="F40" s="35" t="b">
        <v>0</v>
      </c>
    </row>
    <row r="42" spans="2:11" ht="16" customHeight="1" x14ac:dyDescent="0.45">
      <c r="B42" s="4" t="s">
        <v>23</v>
      </c>
      <c r="C42" s="3"/>
    </row>
    <row r="43" spans="2:11" x14ac:dyDescent="0.35">
      <c r="B43" s="24" t="s">
        <v>12</v>
      </c>
      <c r="C43" s="25" t="s">
        <v>24</v>
      </c>
      <c r="D43" s="25" t="s">
        <v>13</v>
      </c>
      <c r="E43" s="25" t="s">
        <v>25</v>
      </c>
      <c r="F43" s="25" t="s">
        <v>14</v>
      </c>
      <c r="G43" s="25" t="s">
        <v>26</v>
      </c>
      <c r="H43" s="25" t="s">
        <v>15</v>
      </c>
      <c r="I43" s="25" t="s">
        <v>27</v>
      </c>
      <c r="J43" s="25" t="s">
        <v>16</v>
      </c>
      <c r="K43" s="26" t="s">
        <v>28</v>
      </c>
    </row>
    <row r="44" spans="2:11" x14ac:dyDescent="0.35">
      <c r="B44" s="27">
        <v>101</v>
      </c>
      <c r="C44" s="28"/>
      <c r="D44" s="28" t="s">
        <v>17</v>
      </c>
      <c r="E44" s="28"/>
      <c r="F44" s="28">
        <v>28</v>
      </c>
      <c r="G44" s="28"/>
      <c r="H44" s="37">
        <v>60000</v>
      </c>
      <c r="I44" s="37"/>
      <c r="J44" s="38" t="b">
        <v>1</v>
      </c>
      <c r="K44" s="31"/>
    </row>
    <row r="45" spans="2:11" x14ac:dyDescent="0.35">
      <c r="B45" s="27">
        <v>102</v>
      </c>
      <c r="C45" s="28"/>
      <c r="D45" s="28" t="s">
        <v>19</v>
      </c>
      <c r="E45" s="28"/>
      <c r="F45" s="28">
        <v>35</v>
      </c>
      <c r="G45" s="28"/>
      <c r="H45" s="37">
        <v>90000</v>
      </c>
      <c r="I45" s="37"/>
      <c r="J45" s="38" t="b">
        <v>1</v>
      </c>
      <c r="K45" s="31"/>
    </row>
    <row r="46" spans="2:11" x14ac:dyDescent="0.35">
      <c r="B46" s="27">
        <v>103</v>
      </c>
      <c r="C46" s="28"/>
      <c r="D46" s="28" t="s">
        <v>20</v>
      </c>
      <c r="E46" s="28"/>
      <c r="F46" s="28">
        <v>40</v>
      </c>
      <c r="G46" s="28"/>
      <c r="H46" s="37">
        <v>40000</v>
      </c>
      <c r="I46" s="37"/>
      <c r="J46" s="28" t="b">
        <v>0</v>
      </c>
      <c r="K46" s="31"/>
    </row>
    <row r="47" spans="2:11" x14ac:dyDescent="0.35">
      <c r="B47" s="27">
        <v>104</v>
      </c>
      <c r="C47" s="28"/>
      <c r="D47" s="28" t="s">
        <v>21</v>
      </c>
      <c r="E47" s="28"/>
      <c r="F47" s="28">
        <v>32</v>
      </c>
      <c r="G47" s="28"/>
      <c r="H47" s="37">
        <v>100000</v>
      </c>
      <c r="I47" s="37"/>
      <c r="J47" s="38" t="b">
        <v>1</v>
      </c>
      <c r="K47" s="31"/>
    </row>
    <row r="48" spans="2:11" x14ac:dyDescent="0.35">
      <c r="B48" s="32">
        <v>105</v>
      </c>
      <c r="C48" s="33"/>
      <c r="D48" s="33" t="s">
        <v>22</v>
      </c>
      <c r="E48" s="33"/>
      <c r="F48" s="33">
        <v>45</v>
      </c>
      <c r="G48" s="33"/>
      <c r="H48" s="39" t="e">
        <f>tblEmployeeResults[[#This Row],[Name]]*30000</f>
        <v>#VALUE!</v>
      </c>
      <c r="I48" s="39"/>
      <c r="J48" s="40" t="b">
        <v>0</v>
      </c>
      <c r="K48" s="36"/>
    </row>
    <row r="50" spans="2:11" ht="19" thickBot="1" x14ac:dyDescent="0.5">
      <c r="B50" s="4" t="s">
        <v>48</v>
      </c>
    </row>
    <row r="51" spans="2:11" ht="68.5" customHeight="1" thickTop="1" x14ac:dyDescent="0.35">
      <c r="B51" s="49"/>
      <c r="C51" s="50"/>
      <c r="D51" s="50"/>
      <c r="E51" s="50"/>
      <c r="F51" s="50"/>
      <c r="G51" s="50"/>
      <c r="H51" s="50"/>
      <c r="I51" s="50"/>
      <c r="J51" s="50"/>
      <c r="K51" s="51"/>
    </row>
    <row r="52" spans="2:11" ht="1" customHeight="1" thickBot="1" x14ac:dyDescent="0.4">
      <c r="B52" s="52"/>
      <c r="C52" s="53"/>
      <c r="D52" s="53"/>
      <c r="E52" s="53"/>
      <c r="F52" s="53"/>
      <c r="G52" s="53"/>
      <c r="H52" s="53"/>
      <c r="I52" s="53"/>
      <c r="J52" s="53"/>
      <c r="K52" s="54"/>
    </row>
    <row r="53" spans="2:11" ht="15" thickTop="1" x14ac:dyDescent="0.35"/>
    <row r="56" spans="2:11" x14ac:dyDescent="0.35">
      <c r="B56" s="10" t="str">
        <f>IF(D2&gt;100, "High", IF(D2&gt;50, "Medium", "Low"))</f>
        <v>Low</v>
      </c>
    </row>
  </sheetData>
  <protectedRanges>
    <protectedRange sqref="B51" name="Question responses"/>
  </protectedRanges>
  <mergeCells count="2">
    <mergeCell ref="B51:K52"/>
    <mergeCell ref="H13:S13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302F2-9070-4872-9B3D-9690A11299B1}">
  <dimension ref="B1:P19"/>
  <sheetViews>
    <sheetView showGridLines="0" workbookViewId="0">
      <selection activeCell="H15" sqref="H15"/>
    </sheetView>
  </sheetViews>
  <sheetFormatPr defaultRowHeight="14.5" x14ac:dyDescent="0.35"/>
  <cols>
    <col min="2" max="2" width="14.1796875" customWidth="1"/>
    <col min="3" max="3" width="16.08984375" customWidth="1"/>
    <col min="4" max="4" width="19.453125" customWidth="1"/>
    <col min="5" max="5" width="12.81640625" customWidth="1"/>
    <col min="6" max="6" width="12.54296875" customWidth="1"/>
    <col min="7" max="7" width="10.81640625" customWidth="1"/>
  </cols>
  <sheetData>
    <row r="1" spans="2:16" ht="21" x14ac:dyDescent="0.5">
      <c r="B1" s="22" t="s">
        <v>29</v>
      </c>
      <c r="C1" s="2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x14ac:dyDescent="0.35">
      <c r="B2" s="24" t="s">
        <v>16</v>
      </c>
      <c r="C2" s="25" t="s">
        <v>30</v>
      </c>
      <c r="D2" s="25" t="s">
        <v>31</v>
      </c>
    </row>
    <row r="3" spans="2:16" x14ac:dyDescent="0.35">
      <c r="B3" s="32" t="s">
        <v>32</v>
      </c>
      <c r="C3" s="40">
        <v>1</v>
      </c>
      <c r="D3" s="33"/>
    </row>
    <row r="5" spans="2:16" ht="21" x14ac:dyDescent="0.5">
      <c r="B5" s="22" t="s">
        <v>33</v>
      </c>
      <c r="C5" s="2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16" x14ac:dyDescent="0.35">
      <c r="B6" s="24" t="s">
        <v>16</v>
      </c>
      <c r="C6" s="25" t="s">
        <v>30</v>
      </c>
      <c r="D6" s="25" t="s">
        <v>34</v>
      </c>
    </row>
    <row r="7" spans="2:16" x14ac:dyDescent="0.35">
      <c r="B7" s="32">
        <v>1</v>
      </c>
      <c r="C7" s="40" t="s">
        <v>32</v>
      </c>
      <c r="D7" s="33"/>
    </row>
    <row r="9" spans="2:16" ht="21" x14ac:dyDescent="0.5">
      <c r="B9" s="22" t="s">
        <v>35</v>
      </c>
      <c r="C9" s="2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2:16" x14ac:dyDescent="0.35">
      <c r="B10" s="24" t="s">
        <v>36</v>
      </c>
      <c r="C10" s="25" t="s">
        <v>49</v>
      </c>
      <c r="D10" s="25" t="s">
        <v>50</v>
      </c>
      <c r="E10" s="25" t="s">
        <v>37</v>
      </c>
      <c r="F10" s="25" t="s">
        <v>38</v>
      </c>
    </row>
    <row r="11" spans="2:16" ht="14.5" customHeight="1" x14ac:dyDescent="0.35">
      <c r="B11" s="43" t="s">
        <v>39</v>
      </c>
      <c r="C11" s="47">
        <v>1500</v>
      </c>
      <c r="D11" s="47">
        <v>1500</v>
      </c>
      <c r="E11" s="44"/>
      <c r="F11" s="44"/>
    </row>
    <row r="12" spans="2:16" x14ac:dyDescent="0.35">
      <c r="B12" s="43" t="s">
        <v>40</v>
      </c>
      <c r="C12" s="47">
        <v>200</v>
      </c>
      <c r="D12" s="47">
        <v>180</v>
      </c>
      <c r="E12" s="44"/>
    </row>
    <row r="13" spans="2:16" x14ac:dyDescent="0.35">
      <c r="B13" s="43" t="s">
        <v>41</v>
      </c>
      <c r="C13" s="47">
        <v>400</v>
      </c>
      <c r="D13" s="47">
        <v>380</v>
      </c>
      <c r="E13" s="44"/>
    </row>
    <row r="14" spans="2:16" x14ac:dyDescent="0.35">
      <c r="B14" s="43" t="s">
        <v>42</v>
      </c>
      <c r="C14" s="47">
        <v>150</v>
      </c>
      <c r="D14" s="47">
        <v>140</v>
      </c>
      <c r="E14" s="44"/>
    </row>
    <row r="15" spans="2:16" x14ac:dyDescent="0.35">
      <c r="B15" s="43" t="s">
        <v>43</v>
      </c>
      <c r="C15" s="47">
        <v>100</v>
      </c>
      <c r="D15" s="47">
        <v>120</v>
      </c>
      <c r="E15" s="44"/>
    </row>
    <row r="16" spans="2:16" x14ac:dyDescent="0.35">
      <c r="B16" s="45" t="s">
        <v>44</v>
      </c>
      <c r="C16" s="48">
        <v>250</v>
      </c>
      <c r="D16" s="48">
        <v>250</v>
      </c>
      <c r="E16" s="46"/>
    </row>
    <row r="17" spans="2:5" x14ac:dyDescent="0.35">
      <c r="B17" s="42" t="s">
        <v>45</v>
      </c>
      <c r="C17" s="48">
        <v>150</v>
      </c>
      <c r="D17" s="48">
        <v>160</v>
      </c>
      <c r="E17" s="28"/>
    </row>
    <row r="18" spans="2:5" x14ac:dyDescent="0.35">
      <c r="B18" s="32" t="s">
        <v>46</v>
      </c>
      <c r="C18" s="48">
        <v>300</v>
      </c>
      <c r="D18" s="48">
        <v>300</v>
      </c>
      <c r="E18" s="33"/>
    </row>
    <row r="19" spans="2:5" x14ac:dyDescent="0.35">
      <c r="B19" s="41" t="s">
        <v>47</v>
      </c>
      <c r="C19" s="48">
        <v>500</v>
      </c>
      <c r="D19" s="48">
        <v>480</v>
      </c>
      <c r="E19" s="28"/>
    </row>
  </sheetData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7C33DDE971642A3AD62E1BE8FB4A8" ma:contentTypeVersion="19" ma:contentTypeDescription="Create a new document." ma:contentTypeScope="" ma:versionID="d02769d2ab7b1bcec9542bdd271fc7e9">
  <xsd:schema xmlns:xsd="http://www.w3.org/2001/XMLSchema" xmlns:xs="http://www.w3.org/2001/XMLSchema" xmlns:p="http://schemas.microsoft.com/office/2006/metadata/properties" xmlns:ns2="eb7c3fc1-ccd5-477b-94a4-7b6dc96a8d59" xmlns:ns3="9e706368-9a73-4dcc-9221-b8fc62424fbc" targetNamespace="http://schemas.microsoft.com/office/2006/metadata/properties" ma:root="true" ma:fieldsID="a1c8b2b3a1f44c45521bccb52bcb96c1" ns2:_="" ns3:_="">
    <xsd:import namespace="eb7c3fc1-ccd5-477b-94a4-7b6dc96a8d59"/>
    <xsd:import namespace="9e706368-9a73-4dcc-9221-b8fc6242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7c3fc1-ccd5-477b-94a4-7b6dc96a8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06368-9a73-4dcc-9221-b8fc6242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0d56f4e-fc78-4139-b8cb-10eb5f78ae8a}" ma:internalName="TaxCatchAll" ma:showField="CatchAllData" ma:web="9e706368-9a73-4dcc-9221-b8fc6242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706368-9a73-4dcc-9221-b8fc62424fbc" xsi:nil="true"/>
    <lcf76f155ced4ddcb4097134ff3c332f xmlns="eb7c3fc1-ccd5-477b-94a4-7b6dc96a8d5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3DC699E-10E3-42C7-A129-08F009F3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7c3fc1-ccd5-477b-94a4-7b6dc96a8d59"/>
    <ds:schemaRef ds:uri="9e706368-9a73-4dcc-9221-b8fc62424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4BF448-D2C1-4DE5-827B-82916F5796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A69C8-4709-4EC2-B845-17E4D9923517}">
  <ds:schemaRefs>
    <ds:schemaRef ds:uri="http://schemas.microsoft.com/office/2006/metadata/properties"/>
    <ds:schemaRef ds:uri="http://schemas.microsoft.com/office/infopath/2007/PartnerControls"/>
    <ds:schemaRef ds:uri="9e706368-9a73-4dcc-9221-b8fc62424fbc"/>
    <ds:schemaRef ds:uri="eb7c3fc1-ccd5-477b-94a4-7b6dc96a8d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Identify Data Types</vt:lpstr>
      <vt:lpstr>Categorise Data 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Kirke, Lisa</dc:creator>
  <cp:keywords/>
  <dc:description/>
  <cp:lastModifiedBy>Kirke, Lisa</cp:lastModifiedBy>
  <cp:revision/>
  <dcterms:created xsi:type="dcterms:W3CDTF">2023-11-10T18:34:12Z</dcterms:created>
  <dcterms:modified xsi:type="dcterms:W3CDTF">2024-04-24T11:07:16Z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0x010100A117C33DDE971642A3AD62E1BE8FB4A8</vt:lpwstr>
  </property>
  <property fmtid="{D5CDD505-2E9C-101B-9397-08002B2CF9AE}" pid="3" name="MediaServiceImageTags">
    <vt:lpwstr/>
  </property>
</Properties>
</file>