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ANUARIO ESTADISTICAS AMBIENTALES 2022\Componente3\"/>
    </mc:Choice>
  </mc:AlternateContent>
  <xr:revisionPtr revIDLastSave="0" documentId="13_ncr:1_{3A19F112-6F93-4F7F-BF27-CA480E6FFAFD}" xr6:coauthVersionLast="47" xr6:coauthVersionMax="47" xr10:uidLastSave="{00000000-0000-0000-0000-000000000000}"/>
  <bookViews>
    <workbookView xWindow="-120" yWindow="-120" windowWidth="29040" windowHeight="15720" tabRatio="789" firstSheet="19" activeTab="43" xr2:uid="{00000000-000D-0000-FFFF-FFFF00000000}"/>
  </bookViews>
  <sheets>
    <sheet name="1" sheetId="20" r:id="rId1"/>
    <sheet name="2" sheetId="3" r:id="rId2"/>
    <sheet name="1a" sheetId="4" r:id="rId3"/>
    <sheet name="2a" sheetId="5" r:id="rId4"/>
    <sheet name="1b" sheetId="6" r:id="rId5"/>
    <sheet name="2b" sheetId="7" r:id="rId6"/>
    <sheet name="3b" sheetId="8" r:id="rId7"/>
    <sheet name="4b" sheetId="9" r:id="rId8"/>
    <sheet name="5b" sheetId="10" r:id="rId9"/>
    <sheet name="6b" sheetId="11" r:id="rId10"/>
    <sheet name="7b" sheetId="12" r:id="rId11"/>
    <sheet name="8b" sheetId="13" r:id="rId12"/>
    <sheet name="9b" sheetId="14" r:id="rId13"/>
    <sheet name="10b" sheetId="15" r:id="rId14"/>
    <sheet name="11b" sheetId="16" r:id="rId15"/>
    <sheet name="12b" sheetId="17" r:id="rId16"/>
    <sheet name="13b" sheetId="22" r:id="rId17"/>
    <sheet name="14b" sheetId="18" r:id="rId18"/>
    <sheet name="15b" sheetId="24" r:id="rId19"/>
    <sheet name="16b" sheetId="23" r:id="rId20"/>
    <sheet name="17b" sheetId="19" r:id="rId21"/>
    <sheet name="1 (2)" sheetId="25" r:id="rId22"/>
    <sheet name="2 (2)" sheetId="26" r:id="rId23"/>
    <sheet name="3" sheetId="27" r:id="rId24"/>
    <sheet name="4" sheetId="28" r:id="rId25"/>
    <sheet name="5" sheetId="29" r:id="rId26"/>
    <sheet name="6-7" sheetId="30" r:id="rId27"/>
    <sheet name="8-9" sheetId="31" r:id="rId28"/>
    <sheet name="10" sheetId="32" r:id="rId29"/>
    <sheet name="11" sheetId="33" r:id="rId30"/>
    <sheet name="12-13" sheetId="34" r:id="rId31"/>
    <sheet name="1b (2)" sheetId="35" r:id="rId32"/>
    <sheet name="2b (2)" sheetId="36" r:id="rId33"/>
    <sheet name="3b (2)" sheetId="37" r:id="rId34"/>
    <sheet name="4b (2)" sheetId="38" r:id="rId35"/>
    <sheet name="5b (2)" sheetId="39" r:id="rId36"/>
    <sheet name="6b (2)" sheetId="40" r:id="rId37"/>
    <sheet name="7b (2)" sheetId="41" r:id="rId38"/>
    <sheet name="8b (2)" sheetId="42" r:id="rId39"/>
    <sheet name="9b-10b" sheetId="43" r:id="rId40"/>
    <sheet name="11b-12b" sheetId="44" r:id="rId41"/>
    <sheet name="1-2c" sheetId="45" r:id="rId42"/>
    <sheet name="3c" sheetId="46" r:id="rId43"/>
    <sheet name="4-5c" sheetId="47"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 localSheetId="0">#REF!</definedName>
    <definedName name="\a" localSheetId="13">#REF!</definedName>
    <definedName name="\a" localSheetId="16">#REF!</definedName>
    <definedName name="\a" localSheetId="17">#REF!</definedName>
    <definedName name="\a" localSheetId="20">#REF!</definedName>
    <definedName name="\a" localSheetId="2">#REF!</definedName>
    <definedName name="\a" localSheetId="31">#REF!</definedName>
    <definedName name="\a" localSheetId="1">#REF!</definedName>
    <definedName name="\a" localSheetId="32">#REF!</definedName>
    <definedName name="\a" localSheetId="23">#REF!</definedName>
    <definedName name="\a" localSheetId="6">#REF!</definedName>
    <definedName name="\a" localSheetId="24">#REF!</definedName>
    <definedName name="\a" localSheetId="10">#REF!</definedName>
    <definedName name="\a" localSheetId="11">#REF!</definedName>
    <definedName name="\a" localSheetId="38">#REF!</definedName>
    <definedName name="\a" localSheetId="12">#REF!</definedName>
    <definedName name="\a">#REF!</definedName>
    <definedName name="\c">#N/A</definedName>
    <definedName name="\D" localSheetId="0">#REF!</definedName>
    <definedName name="\D" localSheetId="13">#REF!</definedName>
    <definedName name="\D" localSheetId="16">#REF!</definedName>
    <definedName name="\D" localSheetId="17">#REF!</definedName>
    <definedName name="\D" localSheetId="20">#REF!</definedName>
    <definedName name="\D" localSheetId="2">#REF!</definedName>
    <definedName name="\D" localSheetId="31">#REF!</definedName>
    <definedName name="\D" localSheetId="1">#REF!</definedName>
    <definedName name="\D" localSheetId="32">#REF!</definedName>
    <definedName name="\D" localSheetId="23">#REF!</definedName>
    <definedName name="\D" localSheetId="6">#REF!</definedName>
    <definedName name="\D" localSheetId="33">#REF!</definedName>
    <definedName name="\D" localSheetId="24">#REF!</definedName>
    <definedName name="\D" localSheetId="10">#REF!</definedName>
    <definedName name="\D" localSheetId="11">#REF!</definedName>
    <definedName name="\D" localSheetId="12">#REF!</definedName>
    <definedName name="\D">#REF!</definedName>
    <definedName name="\i">#N/A</definedName>
    <definedName name="\K" localSheetId="0">#REF!</definedName>
    <definedName name="\K" localSheetId="13">#REF!</definedName>
    <definedName name="\K" localSheetId="16">#REF!</definedName>
    <definedName name="\K" localSheetId="17">#REF!</definedName>
    <definedName name="\K" localSheetId="20">#REF!</definedName>
    <definedName name="\K" localSheetId="2">#REF!</definedName>
    <definedName name="\K" localSheetId="31">#REF!</definedName>
    <definedName name="\K" localSheetId="1">#REF!</definedName>
    <definedName name="\K" localSheetId="32">#REF!</definedName>
    <definedName name="\K" localSheetId="23">#REF!</definedName>
    <definedName name="\K" localSheetId="6">#REF!</definedName>
    <definedName name="\K" localSheetId="33">#REF!</definedName>
    <definedName name="\K" localSheetId="24">#REF!</definedName>
    <definedName name="\K" localSheetId="10">#REF!</definedName>
    <definedName name="\K" localSheetId="11">#REF!</definedName>
    <definedName name="\K" localSheetId="12">#REF!</definedName>
    <definedName name="\K">#REF!</definedName>
    <definedName name="\m">#N/A</definedName>
    <definedName name="\p" localSheetId="0">#REF!</definedName>
    <definedName name="\p" localSheetId="13">#N/A</definedName>
    <definedName name="\p" localSheetId="16">#REF!</definedName>
    <definedName name="\p" localSheetId="17">#REF!</definedName>
    <definedName name="\p" localSheetId="20">#REF!</definedName>
    <definedName name="\p" localSheetId="2">#REF!</definedName>
    <definedName name="\p" localSheetId="31">#REF!</definedName>
    <definedName name="\p" localSheetId="1">#REF!</definedName>
    <definedName name="\p" localSheetId="32">#REF!</definedName>
    <definedName name="\p" localSheetId="23">#REF!</definedName>
    <definedName name="\p" localSheetId="6">#REF!</definedName>
    <definedName name="\p" localSheetId="33">#REF!</definedName>
    <definedName name="\p" localSheetId="24">#REF!</definedName>
    <definedName name="\p" localSheetId="10">#N/A</definedName>
    <definedName name="\p" localSheetId="11">#N/A</definedName>
    <definedName name="\p" localSheetId="12">#N/A</definedName>
    <definedName name="\p">#REF!</definedName>
    <definedName name="\q">#N/A</definedName>
    <definedName name="\s">#N/A</definedName>
    <definedName name="\t">#N/A</definedName>
    <definedName name="\w">#N/A</definedName>
    <definedName name="\Z" localSheetId="0">[1]Data!#REF!</definedName>
    <definedName name="\Z" localSheetId="13">[1]Data!#REF!</definedName>
    <definedName name="\Z" localSheetId="16">[1]Data!#REF!</definedName>
    <definedName name="\Z" localSheetId="17">[1]Data!#REF!</definedName>
    <definedName name="\Z" localSheetId="20">[1]Data!#REF!</definedName>
    <definedName name="\Z" localSheetId="31">[1]Data!#REF!</definedName>
    <definedName name="\Z" localSheetId="1">[1]Data!#REF!</definedName>
    <definedName name="\Z" localSheetId="32">[1]Data!#REF!</definedName>
    <definedName name="\Z" localSheetId="23">[1]Data!#REF!</definedName>
    <definedName name="\Z" localSheetId="6">[1]Data!#REF!</definedName>
    <definedName name="\Z" localSheetId="33">[1]Data!#REF!</definedName>
    <definedName name="\Z" localSheetId="24">[1]Data!#REF!</definedName>
    <definedName name="\Z" localSheetId="10">[1]Data!#REF!</definedName>
    <definedName name="\Z" localSheetId="11">[1]Data!#REF!</definedName>
    <definedName name="\Z" localSheetId="12">[1]Data!#REF!</definedName>
    <definedName name="\Z">[1]Data!#REF!</definedName>
    <definedName name="____________key2" localSheetId="0" hidden="1">#REF!</definedName>
    <definedName name="____________key2" localSheetId="16" hidden="1">#REF!</definedName>
    <definedName name="____________key2" localSheetId="17" hidden="1">#REF!</definedName>
    <definedName name="____________key2" localSheetId="2" hidden="1">#REF!</definedName>
    <definedName name="____________key2" localSheetId="31" hidden="1">#REF!</definedName>
    <definedName name="____________key2" localSheetId="1" hidden="1">#REF!</definedName>
    <definedName name="____________key2" localSheetId="23" hidden="1">#REF!</definedName>
    <definedName name="____________key2" localSheetId="6" hidden="1">#REF!</definedName>
    <definedName name="____________key2" localSheetId="24" hidden="1">#REF!</definedName>
    <definedName name="____________key2" localSheetId="38" hidden="1">#REF!</definedName>
    <definedName name="____________key2" hidden="1">#REF!</definedName>
    <definedName name="___________A2" localSheetId="0">'[2]R. Natural'!#REF!</definedName>
    <definedName name="___________A2" localSheetId="16">'[2]R. Natural'!#REF!</definedName>
    <definedName name="___________A2" localSheetId="17">'[2]R. Natural'!#REF!</definedName>
    <definedName name="___________A2" localSheetId="31">'[2]R. Natural'!#REF!</definedName>
    <definedName name="___________A2" localSheetId="1">'[2]R. Natural'!#REF!</definedName>
    <definedName name="___________A2" localSheetId="23">'[2]R. Natural'!#REF!</definedName>
    <definedName name="___________A2" localSheetId="6">'[2]R. Natural'!#REF!</definedName>
    <definedName name="___________A2" localSheetId="24">'[2]R. Natural'!#REF!</definedName>
    <definedName name="___________A2" localSheetId="38">'[2]R. Natural'!#REF!</definedName>
    <definedName name="___________A2">'[2]R. Natural'!#REF!</definedName>
    <definedName name="___________bol52" localSheetId="0">[3]PAG_35!#REF!</definedName>
    <definedName name="___________bol52" localSheetId="16">[3]PAG_35!#REF!</definedName>
    <definedName name="___________bol52" localSheetId="17">[3]PAG_35!#REF!</definedName>
    <definedName name="___________bol52" localSheetId="31">[3]PAG_35!#REF!</definedName>
    <definedName name="___________bol52" localSheetId="1">[3]PAG_35!#REF!</definedName>
    <definedName name="___________bol52" localSheetId="23">[3]PAG_35!#REF!</definedName>
    <definedName name="___________bol52" localSheetId="6">[3]PAG_35!#REF!</definedName>
    <definedName name="___________bol52" localSheetId="24">[3]PAG_35!#REF!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0">[5]Cdr7!#REF!</definedName>
    <definedName name="___________cdr2" localSheetId="16">[5]Cdr7!#REF!</definedName>
    <definedName name="___________cdr2" localSheetId="17">[5]Cdr7!#REF!</definedName>
    <definedName name="___________cdr2" localSheetId="31">[5]Cdr7!#REF!</definedName>
    <definedName name="___________cdr2" localSheetId="1">[5]Cdr7!#REF!</definedName>
    <definedName name="___________cdr2" localSheetId="23">[5]Cdr7!#REF!</definedName>
    <definedName name="___________cdr2" localSheetId="6">[5]Cdr7!#REF!</definedName>
    <definedName name="___________cdr2" localSheetId="24">[5]Cdr7!#REF!</definedName>
    <definedName name="___________cdr2" localSheetId="38">[5]Cdr7!#REF!</definedName>
    <definedName name="___________cdr2">[5]Cdr7!#REF!</definedName>
    <definedName name="___________Cdr7">'[6]Cdrs 1-2'!$A$1:$S$46</definedName>
    <definedName name="___________Cdr8">'[6]Cdrs 1-2'!$A$69:$S$114</definedName>
    <definedName name="___________Dur1">[4]Dur!$A$2:$I$27</definedName>
    <definedName name="___________G7" localSheetId="0" hidden="1">#REF!</definedName>
    <definedName name="___________G7" localSheetId="16" hidden="1">#REF!</definedName>
    <definedName name="___________G7" localSheetId="17" hidden="1">#REF!</definedName>
    <definedName name="___________G7" localSheetId="2" hidden="1">#REF!</definedName>
    <definedName name="___________G7" localSheetId="31" hidden="1">#REF!</definedName>
    <definedName name="___________G7" localSheetId="1" hidden="1">#REF!</definedName>
    <definedName name="___________G7" localSheetId="23" hidden="1">#REF!</definedName>
    <definedName name="___________G7" localSheetId="6" hidden="1">#REF!</definedName>
    <definedName name="___________G7" localSheetId="24" hidden="1">#REF!</definedName>
    <definedName name="___________G7" localSheetId="38" hidden="1">#REF!</definedName>
    <definedName name="___________G7" hidden="1">#REF!</definedName>
    <definedName name="___________gas001" localSheetId="0">#REF!</definedName>
    <definedName name="___________gas001" localSheetId="16">#REF!</definedName>
    <definedName name="___________gas001" localSheetId="17">#REF!</definedName>
    <definedName name="___________gas001" localSheetId="2">#REF!</definedName>
    <definedName name="___________gas001" localSheetId="31">#REF!</definedName>
    <definedName name="___________gas001" localSheetId="1">#REF!</definedName>
    <definedName name="___________gas001" localSheetId="23">#REF!</definedName>
    <definedName name="___________gas001" localSheetId="6">#REF!</definedName>
    <definedName name="___________gas001" localSheetId="24">#REF!</definedName>
    <definedName name="___________gas001">#REF!</definedName>
    <definedName name="___________Gas01" localSheetId="0">#REF!</definedName>
    <definedName name="___________Gas01" localSheetId="16">#REF!</definedName>
    <definedName name="___________Gas01" localSheetId="17">#REF!</definedName>
    <definedName name="___________Gas01" localSheetId="2">#REF!</definedName>
    <definedName name="___________Gas01" localSheetId="31">#REF!</definedName>
    <definedName name="___________Gas01" localSheetId="1">#REF!</definedName>
    <definedName name="___________Gas01" localSheetId="23">#REF!</definedName>
    <definedName name="___________Gas01" localSheetId="6">#REF!</definedName>
    <definedName name="___________Gas01" localSheetId="24">#REF!</definedName>
    <definedName name="___________Gas01">#REF!</definedName>
    <definedName name="___________gas1" localSheetId="0">#REF!</definedName>
    <definedName name="___________gas1" localSheetId="16">#REF!</definedName>
    <definedName name="___________gas1" localSheetId="17">#REF!</definedName>
    <definedName name="___________gas1" localSheetId="2">#REF!</definedName>
    <definedName name="___________gas1" localSheetId="31">#REF!</definedName>
    <definedName name="___________gas1" localSheetId="1">#REF!</definedName>
    <definedName name="___________gas1" localSheetId="23">#REF!</definedName>
    <definedName name="___________gas1" localSheetId="6">#REF!</definedName>
    <definedName name="___________gas1" localSheetId="24">#REF!</definedName>
    <definedName name="___________gas1">#REF!</definedName>
    <definedName name="___________Imp1" localSheetId="0">#REF!</definedName>
    <definedName name="___________Imp1" localSheetId="16">#REF!</definedName>
    <definedName name="___________Imp1" localSheetId="17">#REF!</definedName>
    <definedName name="___________Imp1" localSheetId="2">#REF!</definedName>
    <definedName name="___________Imp1" localSheetId="31">#REF!</definedName>
    <definedName name="___________Imp1" localSheetId="1">#REF!</definedName>
    <definedName name="___________Imp1" localSheetId="23">#REF!</definedName>
    <definedName name="___________Imp1" localSheetId="6">#REF!</definedName>
    <definedName name="___________Imp1" localSheetId="24">#REF!</definedName>
    <definedName name="___________Imp1">#REF!</definedName>
    <definedName name="___________Imp2" localSheetId="0">#REF!</definedName>
    <definedName name="___________Imp2" localSheetId="16">#REF!</definedName>
    <definedName name="___________Imp2" localSheetId="17">#REF!</definedName>
    <definedName name="___________Imp2" localSheetId="2">#REF!</definedName>
    <definedName name="___________Imp2" localSheetId="31">#REF!</definedName>
    <definedName name="___________Imp2" localSheetId="1">#REF!</definedName>
    <definedName name="___________Imp2" localSheetId="23">#REF!</definedName>
    <definedName name="___________Imp2" localSheetId="6">#REF!</definedName>
    <definedName name="___________Imp2" localSheetId="24">#REF!</definedName>
    <definedName name="___________Imp2">#REF!</definedName>
    <definedName name="___________key2" localSheetId="0" hidden="1">#REF!</definedName>
    <definedName name="___________key2" localSheetId="16" hidden="1">#REF!</definedName>
    <definedName name="___________key2" localSheetId="17" hidden="1">#REF!</definedName>
    <definedName name="___________key2" localSheetId="2" hidden="1">#REF!</definedName>
    <definedName name="___________key2" localSheetId="31" hidden="1">#REF!</definedName>
    <definedName name="___________key2" localSheetId="1" hidden="1">#REF!</definedName>
    <definedName name="___________key2" localSheetId="23" hidden="1">#REF!</definedName>
    <definedName name="___________key2" localSheetId="6" hidden="1">#REF!</definedName>
    <definedName name="___________key2" localSheetId="24" hidden="1">#REF!</definedName>
    <definedName name="___________key2" hidden="1">#REF!</definedName>
    <definedName name="___________p1" localSheetId="0">#REF!</definedName>
    <definedName name="___________p1" localSheetId="16">#REF!</definedName>
    <definedName name="___________p1" localSheetId="17">#REF!</definedName>
    <definedName name="___________p1" localSheetId="2">#REF!</definedName>
    <definedName name="___________p1" localSheetId="31">#REF!</definedName>
    <definedName name="___________p1" localSheetId="1">#REF!</definedName>
    <definedName name="___________p1" localSheetId="23">#REF!</definedName>
    <definedName name="___________p1" localSheetId="6">#REF!</definedName>
    <definedName name="___________p1" localSheetId="24">#REF!</definedName>
    <definedName name="___________p1">#REF!</definedName>
    <definedName name="___________RM1">[7]PAG19!$B$3:$I$39</definedName>
    <definedName name="___________RM2">[7]PAG19!$J$3:$P$39</definedName>
    <definedName name="__________A2" localSheetId="0">'[2]R. Natural'!#REF!</definedName>
    <definedName name="__________A2" localSheetId="16">'[2]R. Natural'!#REF!</definedName>
    <definedName name="__________A2" localSheetId="17">'[2]R. Natural'!#REF!</definedName>
    <definedName name="__________A2" localSheetId="31">'[2]R. Natural'!#REF!</definedName>
    <definedName name="__________A2" localSheetId="1">'[2]R. Natural'!#REF!</definedName>
    <definedName name="__________A2" localSheetId="23">'[2]R. Natural'!#REF!</definedName>
    <definedName name="__________A2" localSheetId="6">'[2]R. Natural'!#REF!</definedName>
    <definedName name="__________A2" localSheetId="24">'[2]R. Natural'!#REF!</definedName>
    <definedName name="__________A2" localSheetId="38">'[2]R. Natural'!#REF!</definedName>
    <definedName name="__________A2">'[2]R. Natural'!#REF!</definedName>
    <definedName name="__________bol52" localSheetId="0">[3]PAG_35!#REF!</definedName>
    <definedName name="__________bol52" localSheetId="16">[3]PAG_35!#REF!</definedName>
    <definedName name="__________bol52" localSheetId="17">[3]PAG_35!#REF!</definedName>
    <definedName name="__________bol52" localSheetId="31">[3]PAG_35!#REF!</definedName>
    <definedName name="__________bol52" localSheetId="1">[3]PAG_35!#REF!</definedName>
    <definedName name="__________bol52" localSheetId="23">[3]PAG_35!#REF!</definedName>
    <definedName name="__________bol52" localSheetId="6">[3]PAG_35!#REF!</definedName>
    <definedName name="__________bol52" localSheetId="24">[3]PAG_35!#REF!</definedName>
    <definedName name="__________bol52" localSheetId="38">[3]PAG_35!#REF!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0">[5]Cdr7!#REF!</definedName>
    <definedName name="__________cdr2" localSheetId="16">[5]Cdr7!#REF!</definedName>
    <definedName name="__________cdr2" localSheetId="17">[5]Cdr7!#REF!</definedName>
    <definedName name="__________cdr2" localSheetId="31">[5]Cdr7!#REF!</definedName>
    <definedName name="__________cdr2" localSheetId="1">[5]Cdr7!#REF!</definedName>
    <definedName name="__________cdr2" localSheetId="23">[5]Cdr7!#REF!</definedName>
    <definedName name="__________cdr2" localSheetId="6">[5]Cdr7!#REF!</definedName>
    <definedName name="__________cdr2" localSheetId="24">[5]Cdr7!#REF!</definedName>
    <definedName name="__________cdr2" localSheetId="38">[5]Cdr7!#REF!</definedName>
    <definedName name="__________cdr2">[5]Cdr7!#REF!</definedName>
    <definedName name="__________Cdr7">'[6]Cdrs 1-2'!$A$1:$S$46</definedName>
    <definedName name="__________Cdr8">'[6]Cdrs 1-2'!$A$69:$S$114</definedName>
    <definedName name="__________Dur1">[4]Dur!$A$2:$I$27</definedName>
    <definedName name="__________G7" localSheetId="0" hidden="1">#REF!</definedName>
    <definedName name="__________G7" localSheetId="16" hidden="1">#REF!</definedName>
    <definedName name="__________G7" localSheetId="17" hidden="1">#REF!</definedName>
    <definedName name="__________G7" localSheetId="2" hidden="1">#REF!</definedName>
    <definedName name="__________G7" localSheetId="31" hidden="1">#REF!</definedName>
    <definedName name="__________G7" localSheetId="1" hidden="1">#REF!</definedName>
    <definedName name="__________G7" localSheetId="23" hidden="1">#REF!</definedName>
    <definedName name="__________G7" localSheetId="6" hidden="1">#REF!</definedName>
    <definedName name="__________G7" localSheetId="24" hidden="1">#REF!</definedName>
    <definedName name="__________G7" localSheetId="38" hidden="1">#REF!</definedName>
    <definedName name="__________G7" hidden="1">#REF!</definedName>
    <definedName name="__________gas001" localSheetId="0">#REF!</definedName>
    <definedName name="__________gas001" localSheetId="16">#REF!</definedName>
    <definedName name="__________gas001" localSheetId="17">#REF!</definedName>
    <definedName name="__________gas001" localSheetId="2">#REF!</definedName>
    <definedName name="__________gas001" localSheetId="31">#REF!</definedName>
    <definedName name="__________gas001" localSheetId="1">#REF!</definedName>
    <definedName name="__________gas001" localSheetId="23">#REF!</definedName>
    <definedName name="__________gas001" localSheetId="6">#REF!</definedName>
    <definedName name="__________gas001" localSheetId="24">#REF!</definedName>
    <definedName name="__________gas001">#REF!</definedName>
    <definedName name="__________Gas01" localSheetId="0">#REF!</definedName>
    <definedName name="__________Gas01" localSheetId="16">#REF!</definedName>
    <definedName name="__________Gas01" localSheetId="17">#REF!</definedName>
    <definedName name="__________Gas01" localSheetId="2">#REF!</definedName>
    <definedName name="__________Gas01" localSheetId="31">#REF!</definedName>
    <definedName name="__________Gas01" localSheetId="1">#REF!</definedName>
    <definedName name="__________Gas01" localSheetId="23">#REF!</definedName>
    <definedName name="__________Gas01" localSheetId="6">#REF!</definedName>
    <definedName name="__________Gas01" localSheetId="24">#REF!</definedName>
    <definedName name="__________Gas01">#REF!</definedName>
    <definedName name="__________gas1" localSheetId="0">#REF!</definedName>
    <definedName name="__________gas1" localSheetId="16">#REF!</definedName>
    <definedName name="__________gas1" localSheetId="17">#REF!</definedName>
    <definedName name="__________gas1" localSheetId="2">#REF!</definedName>
    <definedName name="__________gas1" localSheetId="31">#REF!</definedName>
    <definedName name="__________gas1" localSheetId="1">#REF!</definedName>
    <definedName name="__________gas1" localSheetId="23">#REF!</definedName>
    <definedName name="__________gas1" localSheetId="6">#REF!</definedName>
    <definedName name="__________gas1" localSheetId="24">#REF!</definedName>
    <definedName name="__________gas1">#REF!</definedName>
    <definedName name="__________Imp1" localSheetId="0">#REF!</definedName>
    <definedName name="__________Imp1" localSheetId="16">#REF!</definedName>
    <definedName name="__________Imp1" localSheetId="17">#REF!</definedName>
    <definedName name="__________Imp1" localSheetId="2">#REF!</definedName>
    <definedName name="__________Imp1" localSheetId="31">#REF!</definedName>
    <definedName name="__________Imp1" localSheetId="1">#REF!</definedName>
    <definedName name="__________Imp1" localSheetId="23">#REF!</definedName>
    <definedName name="__________Imp1" localSheetId="6">#REF!</definedName>
    <definedName name="__________Imp1" localSheetId="24">#REF!</definedName>
    <definedName name="__________Imp1">#REF!</definedName>
    <definedName name="__________Imp2" localSheetId="0">#REF!</definedName>
    <definedName name="__________Imp2" localSheetId="16">#REF!</definedName>
    <definedName name="__________Imp2" localSheetId="17">#REF!</definedName>
    <definedName name="__________Imp2" localSheetId="2">#REF!</definedName>
    <definedName name="__________Imp2" localSheetId="31">#REF!</definedName>
    <definedName name="__________Imp2" localSheetId="1">#REF!</definedName>
    <definedName name="__________Imp2" localSheetId="23">#REF!</definedName>
    <definedName name="__________Imp2" localSheetId="6">#REF!</definedName>
    <definedName name="__________Imp2" localSheetId="24">#REF!</definedName>
    <definedName name="__________Imp2">#REF!</definedName>
    <definedName name="__________key2" localSheetId="0" hidden="1">#REF!</definedName>
    <definedName name="__________key2" localSheetId="16" hidden="1">#REF!</definedName>
    <definedName name="__________key2" localSheetId="17" hidden="1">#REF!</definedName>
    <definedName name="__________key2" localSheetId="2" hidden="1">#REF!</definedName>
    <definedName name="__________key2" localSheetId="31" hidden="1">#REF!</definedName>
    <definedName name="__________key2" localSheetId="1" hidden="1">#REF!</definedName>
    <definedName name="__________key2" localSheetId="23" hidden="1">#REF!</definedName>
    <definedName name="__________key2" localSheetId="6" hidden="1">#REF!</definedName>
    <definedName name="__________key2" localSheetId="24" hidden="1">#REF!</definedName>
    <definedName name="__________key2" hidden="1">#REF!</definedName>
    <definedName name="__________p1" localSheetId="0">#REF!</definedName>
    <definedName name="__________p1" localSheetId="16">#REF!</definedName>
    <definedName name="__________p1" localSheetId="17">#REF!</definedName>
    <definedName name="__________p1" localSheetId="2">#REF!</definedName>
    <definedName name="__________p1" localSheetId="31">#REF!</definedName>
    <definedName name="__________p1" localSheetId="1">#REF!</definedName>
    <definedName name="__________p1" localSheetId="23">#REF!</definedName>
    <definedName name="__________p1" localSheetId="6">#REF!</definedName>
    <definedName name="__________p1" localSheetId="24">#REF!</definedName>
    <definedName name="__________p1">#REF!</definedName>
    <definedName name="__________RM1">[7]PAG19!$B$3:$I$39</definedName>
    <definedName name="__________RM2">[7]PAG19!$J$3:$P$39</definedName>
    <definedName name="_________A2" localSheetId="0">'[2]R. Natural'!#REF!</definedName>
    <definedName name="_________A2" localSheetId="16">'[2]R. Natural'!#REF!</definedName>
    <definedName name="_________A2" localSheetId="17">'[2]R. Natural'!#REF!</definedName>
    <definedName name="_________A2" localSheetId="31">'[2]R. Natural'!#REF!</definedName>
    <definedName name="_________A2" localSheetId="1">'[2]R. Natural'!#REF!</definedName>
    <definedName name="_________A2" localSheetId="23">'[2]R. Natural'!#REF!</definedName>
    <definedName name="_________A2" localSheetId="6">'[2]R. Natural'!#REF!</definedName>
    <definedName name="_________A2" localSheetId="24">'[2]R. Natural'!#REF!</definedName>
    <definedName name="_________A2" localSheetId="38">'[2]R. Natural'!#REF!</definedName>
    <definedName name="_________A2">'[2]R. Natural'!#REF!</definedName>
    <definedName name="_________bol52" localSheetId="0">[3]PAG_35!#REF!</definedName>
    <definedName name="_________bol52" localSheetId="16">[3]PAG_35!#REF!</definedName>
    <definedName name="_________bol52" localSheetId="17">[3]PAG_35!#REF!</definedName>
    <definedName name="_________bol52" localSheetId="31">[3]PAG_35!#REF!</definedName>
    <definedName name="_________bol52" localSheetId="1">[3]PAG_35!#REF!</definedName>
    <definedName name="_________bol52" localSheetId="23">[3]PAG_35!#REF!</definedName>
    <definedName name="_________bol52" localSheetId="6">[3]PAG_35!#REF!</definedName>
    <definedName name="_________bol52" localSheetId="24">[3]PAG_35!#REF!</definedName>
    <definedName name="_________bol52" localSheetId="38">[3]PAG_35!#REF!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0">[5]Cdr7!#REF!</definedName>
    <definedName name="_________cdr2" localSheetId="16">[5]Cdr7!#REF!</definedName>
    <definedName name="_________cdr2" localSheetId="17">[5]Cdr7!#REF!</definedName>
    <definedName name="_________cdr2" localSheetId="31">[5]Cdr7!#REF!</definedName>
    <definedName name="_________cdr2" localSheetId="1">[5]Cdr7!#REF!</definedName>
    <definedName name="_________cdr2" localSheetId="23">[5]Cdr7!#REF!</definedName>
    <definedName name="_________cdr2" localSheetId="6">[5]Cdr7!#REF!</definedName>
    <definedName name="_________cdr2" localSheetId="24">[5]Cdr7!#REF!</definedName>
    <definedName name="_________cdr2" localSheetId="38">[5]Cdr7!#REF!</definedName>
    <definedName name="_________cdr2">[5]Cdr7!#REF!</definedName>
    <definedName name="_________Cdr7">'[6]Cdrs 1-2'!$A$1:$S$46</definedName>
    <definedName name="_________Cdr8">'[6]Cdrs 1-2'!$A$69:$S$114</definedName>
    <definedName name="_________Dur1">[4]Dur!$A$2:$I$27</definedName>
    <definedName name="_________G7" localSheetId="0" hidden="1">#REF!</definedName>
    <definedName name="_________G7" localSheetId="16" hidden="1">#REF!</definedName>
    <definedName name="_________G7" localSheetId="17" hidden="1">#REF!</definedName>
    <definedName name="_________G7" localSheetId="2" hidden="1">#REF!</definedName>
    <definedName name="_________G7" localSheetId="31" hidden="1">#REF!</definedName>
    <definedName name="_________G7" localSheetId="1" hidden="1">#REF!</definedName>
    <definedName name="_________G7" localSheetId="23" hidden="1">#REF!</definedName>
    <definedName name="_________G7" localSheetId="6" hidden="1">#REF!</definedName>
    <definedName name="_________G7" localSheetId="24" hidden="1">#REF!</definedName>
    <definedName name="_________G7" localSheetId="38" hidden="1">#REF!</definedName>
    <definedName name="_________G7" hidden="1">#REF!</definedName>
    <definedName name="_________gas001" localSheetId="0">#REF!</definedName>
    <definedName name="_________gas001" localSheetId="16">#REF!</definedName>
    <definedName name="_________gas001" localSheetId="17">#REF!</definedName>
    <definedName name="_________gas001" localSheetId="2">#REF!</definedName>
    <definedName name="_________gas001" localSheetId="31">#REF!</definedName>
    <definedName name="_________gas001" localSheetId="1">#REF!</definedName>
    <definedName name="_________gas001" localSheetId="23">#REF!</definedName>
    <definedName name="_________gas001" localSheetId="6">#REF!</definedName>
    <definedName name="_________gas001" localSheetId="24">#REF!</definedName>
    <definedName name="_________gas001">#REF!</definedName>
    <definedName name="_________Gas01" localSheetId="0">#REF!</definedName>
    <definedName name="_________Gas01" localSheetId="16">#REF!</definedName>
    <definedName name="_________Gas01" localSheetId="17">#REF!</definedName>
    <definedName name="_________Gas01" localSheetId="2">#REF!</definedName>
    <definedName name="_________Gas01" localSheetId="31">#REF!</definedName>
    <definedName name="_________Gas01" localSheetId="1">#REF!</definedName>
    <definedName name="_________Gas01" localSheetId="23">#REF!</definedName>
    <definedName name="_________Gas01" localSheetId="6">#REF!</definedName>
    <definedName name="_________Gas01" localSheetId="24">#REF!</definedName>
    <definedName name="_________Gas01">#REF!</definedName>
    <definedName name="_________gas1" localSheetId="0">#REF!</definedName>
    <definedName name="_________gas1" localSheetId="16">#REF!</definedName>
    <definedName name="_________gas1" localSheetId="17">#REF!</definedName>
    <definedName name="_________gas1" localSheetId="2">#REF!</definedName>
    <definedName name="_________gas1" localSheetId="31">#REF!</definedName>
    <definedName name="_________gas1" localSheetId="1">#REF!</definedName>
    <definedName name="_________gas1" localSheetId="23">#REF!</definedName>
    <definedName name="_________gas1" localSheetId="6">#REF!</definedName>
    <definedName name="_________gas1" localSheetId="24">#REF!</definedName>
    <definedName name="_________gas1">#REF!</definedName>
    <definedName name="_________Imp1" localSheetId="0">#REF!</definedName>
    <definedName name="_________Imp1" localSheetId="16">#REF!</definedName>
    <definedName name="_________Imp1" localSheetId="17">#REF!</definedName>
    <definedName name="_________Imp1" localSheetId="2">#REF!</definedName>
    <definedName name="_________Imp1" localSheetId="31">#REF!</definedName>
    <definedName name="_________Imp1" localSheetId="1">#REF!</definedName>
    <definedName name="_________Imp1" localSheetId="23">#REF!</definedName>
    <definedName name="_________Imp1" localSheetId="6">#REF!</definedName>
    <definedName name="_________Imp1" localSheetId="24">#REF!</definedName>
    <definedName name="_________Imp1">#REF!</definedName>
    <definedName name="_________Imp2" localSheetId="0">#REF!</definedName>
    <definedName name="_________Imp2" localSheetId="16">#REF!</definedName>
    <definedName name="_________Imp2" localSheetId="17">#REF!</definedName>
    <definedName name="_________Imp2" localSheetId="2">#REF!</definedName>
    <definedName name="_________Imp2" localSheetId="31">#REF!</definedName>
    <definedName name="_________Imp2" localSheetId="1">#REF!</definedName>
    <definedName name="_________Imp2" localSheetId="23">#REF!</definedName>
    <definedName name="_________Imp2" localSheetId="6">#REF!</definedName>
    <definedName name="_________Imp2" localSheetId="24">#REF!</definedName>
    <definedName name="_________Imp2">#REF!</definedName>
    <definedName name="_________key2" localSheetId="0" hidden="1">#REF!</definedName>
    <definedName name="_________key2" localSheetId="16" hidden="1">#REF!</definedName>
    <definedName name="_________key2" localSheetId="17" hidden="1">#REF!</definedName>
    <definedName name="_________key2" localSheetId="2" hidden="1">#REF!</definedName>
    <definedName name="_________key2" localSheetId="31" hidden="1">#REF!</definedName>
    <definedName name="_________key2" localSheetId="1" hidden="1">#REF!</definedName>
    <definedName name="_________key2" localSheetId="23" hidden="1">#REF!</definedName>
    <definedName name="_________key2" localSheetId="6" hidden="1">#REF!</definedName>
    <definedName name="_________key2" localSheetId="24" hidden="1">#REF!</definedName>
    <definedName name="_________key2" hidden="1">#REF!</definedName>
    <definedName name="_________p1" localSheetId="0">#REF!</definedName>
    <definedName name="_________p1" localSheetId="16">#REF!</definedName>
    <definedName name="_________p1" localSheetId="17">#REF!</definedName>
    <definedName name="_________p1" localSheetId="2">#REF!</definedName>
    <definedName name="_________p1" localSheetId="31">#REF!</definedName>
    <definedName name="_________p1" localSheetId="1">#REF!</definedName>
    <definedName name="_________p1" localSheetId="23">#REF!</definedName>
    <definedName name="_________p1" localSheetId="6">#REF!</definedName>
    <definedName name="_________p1" localSheetId="24">#REF!</definedName>
    <definedName name="_________p1">#REF!</definedName>
    <definedName name="_________RM1">[7]PAG19!$B$3:$I$39</definedName>
    <definedName name="_________RM2">[7]PAG19!$J$3:$P$39</definedName>
    <definedName name="________A2" localSheetId="0">'[2]R. Natural'!#REF!</definedName>
    <definedName name="________A2" localSheetId="16">'[2]R. Natural'!#REF!</definedName>
    <definedName name="________A2" localSheetId="17">'[2]R. Natural'!#REF!</definedName>
    <definedName name="________A2" localSheetId="31">'[2]R. Natural'!#REF!</definedName>
    <definedName name="________A2" localSheetId="1">'[2]R. Natural'!#REF!</definedName>
    <definedName name="________A2" localSheetId="23">'[2]R. Natural'!#REF!</definedName>
    <definedName name="________A2" localSheetId="6">'[2]R. Natural'!#REF!</definedName>
    <definedName name="________A2" localSheetId="24">'[2]R. Natural'!#REF!</definedName>
    <definedName name="________A2" localSheetId="38">'[2]R. Natural'!#REF!</definedName>
    <definedName name="________A2">'[2]R. Natural'!#REF!</definedName>
    <definedName name="________bol52" localSheetId="0">[3]PAG_35!#REF!</definedName>
    <definedName name="________bol52" localSheetId="16">[3]PAG_35!#REF!</definedName>
    <definedName name="________bol52" localSheetId="17">[3]PAG_35!#REF!</definedName>
    <definedName name="________bol52" localSheetId="31">[3]PAG_35!#REF!</definedName>
    <definedName name="________bol52" localSheetId="1">[3]PAG_35!#REF!</definedName>
    <definedName name="________bol52" localSheetId="23">[3]PAG_35!#REF!</definedName>
    <definedName name="________bol52" localSheetId="6">[3]PAG_35!#REF!</definedName>
    <definedName name="________bol52" localSheetId="24">[3]PAG_35!#REF!</definedName>
    <definedName name="________bol52" localSheetId="38">[3]PAG_35!#REF!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0">[5]Cdr7!#REF!</definedName>
    <definedName name="________cdr2" localSheetId="16">[5]Cdr7!#REF!</definedName>
    <definedName name="________cdr2" localSheetId="17">[5]Cdr7!#REF!</definedName>
    <definedName name="________cdr2" localSheetId="31">[5]Cdr7!#REF!</definedName>
    <definedName name="________cdr2" localSheetId="1">[5]Cdr7!#REF!</definedName>
    <definedName name="________cdr2" localSheetId="23">[5]Cdr7!#REF!</definedName>
    <definedName name="________cdr2" localSheetId="6">[5]Cdr7!#REF!</definedName>
    <definedName name="________cdr2" localSheetId="24">[5]Cdr7!#REF!</definedName>
    <definedName name="________cdr2" localSheetId="38">[5]Cdr7!#REF!</definedName>
    <definedName name="________cdr2">[5]Cdr7!#REF!</definedName>
    <definedName name="________Cdr7">'[6]Cdrs 1-2'!$A$1:$S$46</definedName>
    <definedName name="________Cdr8">'[6]Cdrs 1-2'!$A$69:$S$114</definedName>
    <definedName name="________Dur1">[4]Dur!$A$2:$I$27</definedName>
    <definedName name="________G7" localSheetId="0" hidden="1">#REF!</definedName>
    <definedName name="________G7" localSheetId="16" hidden="1">#REF!</definedName>
    <definedName name="________G7" localSheetId="17" hidden="1">#REF!</definedName>
    <definedName name="________G7" localSheetId="2" hidden="1">#REF!</definedName>
    <definedName name="________G7" localSheetId="31" hidden="1">#REF!</definedName>
    <definedName name="________G7" localSheetId="1" hidden="1">#REF!</definedName>
    <definedName name="________G7" localSheetId="23" hidden="1">#REF!</definedName>
    <definedName name="________G7" localSheetId="6" hidden="1">#REF!</definedName>
    <definedName name="________G7" localSheetId="24" hidden="1">#REF!</definedName>
    <definedName name="________G7" localSheetId="38" hidden="1">#REF!</definedName>
    <definedName name="________G7" hidden="1">#REF!</definedName>
    <definedName name="________gas001" localSheetId="0">#REF!</definedName>
    <definedName name="________gas001" localSheetId="16">#REF!</definedName>
    <definedName name="________gas001" localSheetId="17">#REF!</definedName>
    <definedName name="________gas001" localSheetId="2">#REF!</definedName>
    <definedName name="________gas001" localSheetId="31">#REF!</definedName>
    <definedName name="________gas001" localSheetId="1">#REF!</definedName>
    <definedName name="________gas001" localSheetId="23">#REF!</definedName>
    <definedName name="________gas001" localSheetId="6">#REF!</definedName>
    <definedName name="________gas001" localSheetId="24">#REF!</definedName>
    <definedName name="________gas001">#REF!</definedName>
    <definedName name="________Gas01" localSheetId="0">#REF!</definedName>
    <definedName name="________Gas01" localSheetId="16">#REF!</definedName>
    <definedName name="________Gas01" localSheetId="17">#REF!</definedName>
    <definedName name="________Gas01" localSheetId="2">#REF!</definedName>
    <definedName name="________Gas01" localSheetId="31">#REF!</definedName>
    <definedName name="________Gas01" localSheetId="1">#REF!</definedName>
    <definedName name="________Gas01" localSheetId="23">#REF!</definedName>
    <definedName name="________Gas01" localSheetId="6">#REF!</definedName>
    <definedName name="________Gas01" localSheetId="24">#REF!</definedName>
    <definedName name="________Gas01">#REF!</definedName>
    <definedName name="________gas1" localSheetId="0">#REF!</definedName>
    <definedName name="________gas1" localSheetId="16">#REF!</definedName>
    <definedName name="________gas1" localSheetId="17">#REF!</definedName>
    <definedName name="________gas1" localSheetId="2">#REF!</definedName>
    <definedName name="________gas1" localSheetId="31">#REF!</definedName>
    <definedName name="________gas1" localSheetId="1">#REF!</definedName>
    <definedName name="________gas1" localSheetId="23">#REF!</definedName>
    <definedName name="________gas1" localSheetId="6">#REF!</definedName>
    <definedName name="________gas1" localSheetId="24">#REF!</definedName>
    <definedName name="________gas1">#REF!</definedName>
    <definedName name="________Imp1" localSheetId="0">#REF!</definedName>
    <definedName name="________Imp1" localSheetId="16">#REF!</definedName>
    <definedName name="________Imp1" localSheetId="17">#REF!</definedName>
    <definedName name="________Imp1" localSheetId="2">#REF!</definedName>
    <definedName name="________Imp1" localSheetId="31">#REF!</definedName>
    <definedName name="________Imp1" localSheetId="1">#REF!</definedName>
    <definedName name="________Imp1" localSheetId="23">#REF!</definedName>
    <definedName name="________Imp1" localSheetId="6">#REF!</definedName>
    <definedName name="________Imp1" localSheetId="24">#REF!</definedName>
    <definedName name="________Imp1">#REF!</definedName>
    <definedName name="________Imp2" localSheetId="0">#REF!</definedName>
    <definedName name="________Imp2" localSheetId="16">#REF!</definedName>
    <definedName name="________Imp2" localSheetId="17">#REF!</definedName>
    <definedName name="________Imp2" localSheetId="2">#REF!</definedName>
    <definedName name="________Imp2" localSheetId="31">#REF!</definedName>
    <definedName name="________Imp2" localSheetId="1">#REF!</definedName>
    <definedName name="________Imp2" localSheetId="23">#REF!</definedName>
    <definedName name="________Imp2" localSheetId="6">#REF!</definedName>
    <definedName name="________Imp2" localSheetId="24">#REF!</definedName>
    <definedName name="________Imp2">#REF!</definedName>
    <definedName name="________key2" localSheetId="0" hidden="1">#REF!</definedName>
    <definedName name="________key2" localSheetId="16" hidden="1">#REF!</definedName>
    <definedName name="________key2" localSheetId="17" hidden="1">#REF!</definedName>
    <definedName name="________key2" localSheetId="2" hidden="1">#REF!</definedName>
    <definedName name="________key2" localSheetId="31" hidden="1">#REF!</definedName>
    <definedName name="________key2" localSheetId="1" hidden="1">#REF!</definedName>
    <definedName name="________key2" localSheetId="23" hidden="1">#REF!</definedName>
    <definedName name="________key2" localSheetId="6" hidden="1">#REF!</definedName>
    <definedName name="________key2" localSheetId="24" hidden="1">#REF!</definedName>
    <definedName name="________key2" hidden="1">#REF!</definedName>
    <definedName name="________p1" localSheetId="0">#REF!</definedName>
    <definedName name="________p1" localSheetId="16">#REF!</definedName>
    <definedName name="________p1" localSheetId="17">#REF!</definedName>
    <definedName name="________p1" localSheetId="2">#REF!</definedName>
    <definedName name="________p1" localSheetId="31">#REF!</definedName>
    <definedName name="________p1" localSheetId="1">#REF!</definedName>
    <definedName name="________p1" localSheetId="23">#REF!</definedName>
    <definedName name="________p1" localSheetId="6">#REF!</definedName>
    <definedName name="________p1" localSheetId="24">#REF!</definedName>
    <definedName name="________p1">#REF!</definedName>
    <definedName name="________RM1">[7]PAG19!$B$3:$I$39</definedName>
    <definedName name="________RM2">[7]PAG19!$J$3:$P$39</definedName>
    <definedName name="_______A2" localSheetId="0">'[2]R. Natural'!#REF!</definedName>
    <definedName name="_______A2" localSheetId="16">'[2]R. Natural'!#REF!</definedName>
    <definedName name="_______A2" localSheetId="17">'[2]R. Natural'!#REF!</definedName>
    <definedName name="_______A2" localSheetId="31">'[2]R. Natural'!#REF!</definedName>
    <definedName name="_______A2" localSheetId="1">'[2]R. Natural'!#REF!</definedName>
    <definedName name="_______A2" localSheetId="23">'[2]R. Natural'!#REF!</definedName>
    <definedName name="_______A2" localSheetId="6">'[2]R. Natural'!#REF!</definedName>
    <definedName name="_______A2" localSheetId="24">'[2]R. Natural'!#REF!</definedName>
    <definedName name="_______A2" localSheetId="38">'[2]R. Natural'!#REF!</definedName>
    <definedName name="_______A2">'[2]R. Natural'!#REF!</definedName>
    <definedName name="_______bol52" localSheetId="0">[3]PAG_35!#REF!</definedName>
    <definedName name="_______bol52" localSheetId="16">[3]PAG_35!#REF!</definedName>
    <definedName name="_______bol52" localSheetId="17">[3]PAG_35!#REF!</definedName>
    <definedName name="_______bol52" localSheetId="31">[3]PAG_35!#REF!</definedName>
    <definedName name="_______bol52" localSheetId="1">[3]PAG_35!#REF!</definedName>
    <definedName name="_______bol52" localSheetId="23">[3]PAG_35!#REF!</definedName>
    <definedName name="_______bol52" localSheetId="6">[3]PAG_35!#REF!</definedName>
    <definedName name="_______bol52" localSheetId="24">[3]PAG_35!#REF!</definedName>
    <definedName name="_______bol52" localSheetId="38">[3]PAG_35!#REF!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0">[5]Cdr7!#REF!</definedName>
    <definedName name="_______cdr2" localSheetId="16">[5]Cdr7!#REF!</definedName>
    <definedName name="_______cdr2" localSheetId="17">[5]Cdr7!#REF!</definedName>
    <definedName name="_______cdr2" localSheetId="31">[5]Cdr7!#REF!</definedName>
    <definedName name="_______cdr2" localSheetId="1">[5]Cdr7!#REF!</definedName>
    <definedName name="_______cdr2" localSheetId="23">[5]Cdr7!#REF!</definedName>
    <definedName name="_______cdr2" localSheetId="6">[5]Cdr7!#REF!</definedName>
    <definedName name="_______cdr2" localSheetId="24">[5]Cdr7!#REF!</definedName>
    <definedName name="_______cdr2" localSheetId="38">[5]Cdr7!#REF!</definedName>
    <definedName name="_______cdr2">[5]Cdr7!#REF!</definedName>
    <definedName name="_______Cdr7">'[6]Cdrs 1-2'!$A$1:$S$46</definedName>
    <definedName name="_______Cdr8">'[6]Cdrs 1-2'!$A$69:$S$114</definedName>
    <definedName name="_______Dur1">[4]Dur!$A$2:$I$27</definedName>
    <definedName name="_______G7" localSheetId="0" hidden="1">#REF!</definedName>
    <definedName name="_______G7" localSheetId="16" hidden="1">#REF!</definedName>
    <definedName name="_______G7" localSheetId="17" hidden="1">#REF!</definedName>
    <definedName name="_______G7" localSheetId="2" hidden="1">#REF!</definedName>
    <definedName name="_______G7" localSheetId="31" hidden="1">#REF!</definedName>
    <definedName name="_______G7" localSheetId="1" hidden="1">#REF!</definedName>
    <definedName name="_______G7" localSheetId="23" hidden="1">#REF!</definedName>
    <definedName name="_______G7" localSheetId="6" hidden="1">#REF!</definedName>
    <definedName name="_______G7" localSheetId="24" hidden="1">#REF!</definedName>
    <definedName name="_______G7" localSheetId="38" hidden="1">#REF!</definedName>
    <definedName name="_______G7" hidden="1">#REF!</definedName>
    <definedName name="_______gas001" localSheetId="0">#REF!</definedName>
    <definedName name="_______gas001" localSheetId="16">#REF!</definedName>
    <definedName name="_______gas001" localSheetId="17">#REF!</definedName>
    <definedName name="_______gas001" localSheetId="2">#REF!</definedName>
    <definedName name="_______gas001" localSheetId="31">#REF!</definedName>
    <definedName name="_______gas001" localSheetId="1">#REF!</definedName>
    <definedName name="_______gas001" localSheetId="23">#REF!</definedName>
    <definedName name="_______gas001" localSheetId="6">#REF!</definedName>
    <definedName name="_______gas001" localSheetId="24">#REF!</definedName>
    <definedName name="_______gas001">#REF!</definedName>
    <definedName name="_______Gas01" localSheetId="0">#REF!</definedName>
    <definedName name="_______Gas01" localSheetId="16">#REF!</definedName>
    <definedName name="_______Gas01" localSheetId="17">#REF!</definedName>
    <definedName name="_______Gas01" localSheetId="2">#REF!</definedName>
    <definedName name="_______Gas01" localSheetId="31">#REF!</definedName>
    <definedName name="_______Gas01" localSheetId="1">#REF!</definedName>
    <definedName name="_______Gas01" localSheetId="23">#REF!</definedName>
    <definedName name="_______Gas01" localSheetId="6">#REF!</definedName>
    <definedName name="_______Gas01" localSheetId="24">#REF!</definedName>
    <definedName name="_______Gas01">#REF!</definedName>
    <definedName name="_______gas1" localSheetId="0">#REF!</definedName>
    <definedName name="_______gas1" localSheetId="16">#REF!</definedName>
    <definedName name="_______gas1" localSheetId="17">#REF!</definedName>
    <definedName name="_______gas1" localSheetId="2">#REF!</definedName>
    <definedName name="_______gas1" localSheetId="31">#REF!</definedName>
    <definedName name="_______gas1" localSheetId="1">#REF!</definedName>
    <definedName name="_______gas1" localSheetId="23">#REF!</definedName>
    <definedName name="_______gas1" localSheetId="6">#REF!</definedName>
    <definedName name="_______gas1" localSheetId="24">#REF!</definedName>
    <definedName name="_______gas1">#REF!</definedName>
    <definedName name="_______Imp1" localSheetId="0">#REF!</definedName>
    <definedName name="_______Imp1" localSheetId="16">#REF!</definedName>
    <definedName name="_______Imp1" localSheetId="17">#REF!</definedName>
    <definedName name="_______Imp1" localSheetId="2">#REF!</definedName>
    <definedName name="_______Imp1" localSheetId="31">#REF!</definedName>
    <definedName name="_______Imp1" localSheetId="1">#REF!</definedName>
    <definedName name="_______Imp1" localSheetId="23">#REF!</definedName>
    <definedName name="_______Imp1" localSheetId="6">#REF!</definedName>
    <definedName name="_______Imp1" localSheetId="24">#REF!</definedName>
    <definedName name="_______Imp1">#REF!</definedName>
    <definedName name="_______Imp2" localSheetId="0">#REF!</definedName>
    <definedName name="_______Imp2" localSheetId="16">#REF!</definedName>
    <definedName name="_______Imp2" localSheetId="17">#REF!</definedName>
    <definedName name="_______Imp2" localSheetId="2">#REF!</definedName>
    <definedName name="_______Imp2" localSheetId="31">#REF!</definedName>
    <definedName name="_______Imp2" localSheetId="1">#REF!</definedName>
    <definedName name="_______Imp2" localSheetId="23">#REF!</definedName>
    <definedName name="_______Imp2" localSheetId="6">#REF!</definedName>
    <definedName name="_______Imp2" localSheetId="24">#REF!</definedName>
    <definedName name="_______Imp2">#REF!</definedName>
    <definedName name="_______key2" localSheetId="0" hidden="1">#REF!</definedName>
    <definedName name="_______key2" localSheetId="16" hidden="1">#REF!</definedName>
    <definedName name="_______key2" localSheetId="17" hidden="1">#REF!</definedName>
    <definedName name="_______key2" localSheetId="2" hidden="1">#REF!</definedName>
    <definedName name="_______key2" localSheetId="31" hidden="1">#REF!</definedName>
    <definedName name="_______key2" localSheetId="1" hidden="1">#REF!</definedName>
    <definedName name="_______key2" localSheetId="32" hidden="1">#REF!</definedName>
    <definedName name="_______key2" localSheetId="23" hidden="1">#REF!</definedName>
    <definedName name="_______key2" localSheetId="6" hidden="1">#REF!</definedName>
    <definedName name="_______key2" localSheetId="33" hidden="1">#REF!</definedName>
    <definedName name="_______key2" localSheetId="24" hidden="1">#REF!</definedName>
    <definedName name="_______key2" hidden="1">#REF!</definedName>
    <definedName name="_______p1" localSheetId="0">#REF!</definedName>
    <definedName name="_______p1" localSheetId="16">#REF!</definedName>
    <definedName name="_______p1" localSheetId="17">#REF!</definedName>
    <definedName name="_______p1" localSheetId="2">#REF!</definedName>
    <definedName name="_______p1" localSheetId="31">#REF!</definedName>
    <definedName name="_______p1" localSheetId="1">#REF!</definedName>
    <definedName name="_______p1" localSheetId="23">#REF!</definedName>
    <definedName name="_______p1" localSheetId="6">#REF!</definedName>
    <definedName name="_______p1" localSheetId="24">#REF!</definedName>
    <definedName name="_______p1">#REF!</definedName>
    <definedName name="_______RM1">[7]PAG19!$B$3:$I$39</definedName>
    <definedName name="_______RM2">[7]PAG19!$J$3:$P$39</definedName>
    <definedName name="______A2" localSheetId="0">'[8]R. Natural'!#REF!</definedName>
    <definedName name="______A2" localSheetId="16">'[9]R. Natural'!#REF!</definedName>
    <definedName name="______A2" localSheetId="17">'[9]R. Natural'!#REF!</definedName>
    <definedName name="______A2" localSheetId="31">'[8]R. Natural'!#REF!</definedName>
    <definedName name="______A2" localSheetId="1">'[9]R. Natural'!#REF!</definedName>
    <definedName name="______A2" localSheetId="32">'[75]R. Natural'!#REF!</definedName>
    <definedName name="______A2" localSheetId="23">'[9]R. Natural'!#REF!</definedName>
    <definedName name="______A2" localSheetId="6">'[10]R. Natural'!#REF!</definedName>
    <definedName name="______A2" localSheetId="33">'[75]R. Natural'!#REF!</definedName>
    <definedName name="______A2" localSheetId="24">'[9]R. Natural'!#REF!</definedName>
    <definedName name="______A2" localSheetId="38">'[9]R. Natural'!#REF!</definedName>
    <definedName name="______A2">'[9]R. Natural'!#REF!</definedName>
    <definedName name="______bol52" localSheetId="0">[3]PAG_35!#REF!</definedName>
    <definedName name="______bol52" localSheetId="16">[3]PAG_35!#REF!</definedName>
    <definedName name="______bol52" localSheetId="17">[3]PAG_35!#REF!</definedName>
    <definedName name="______bol52" localSheetId="31">[3]PAG_35!#REF!</definedName>
    <definedName name="______bol52" localSheetId="1">[3]PAG_35!#REF!</definedName>
    <definedName name="______bol52" localSheetId="32">[3]PAG_35!#REF!</definedName>
    <definedName name="______bol52" localSheetId="23">[3]PAG_35!#REF!</definedName>
    <definedName name="______bol52" localSheetId="6">[3]PAG_35!#REF!</definedName>
    <definedName name="______bol52" localSheetId="24">[3]PAG_35!#REF!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0">[5]Cdr7!#REF!</definedName>
    <definedName name="______cdr2" localSheetId="16">[5]Cdr7!#REF!</definedName>
    <definedName name="______cdr2" localSheetId="17">[5]Cdr7!#REF!</definedName>
    <definedName name="______cdr2" localSheetId="31">[5]Cdr7!#REF!</definedName>
    <definedName name="______cdr2" localSheetId="1">[5]Cdr7!#REF!</definedName>
    <definedName name="______cdr2" localSheetId="32">[5]Cdr7!#REF!</definedName>
    <definedName name="______cdr2" localSheetId="23">[5]Cdr7!#REF!</definedName>
    <definedName name="______cdr2" localSheetId="6">[5]Cdr7!#REF!</definedName>
    <definedName name="______cdr2" localSheetId="33">[5]Cdr7!#REF!</definedName>
    <definedName name="______cdr2" localSheetId="24">[5]Cdr7!#REF!</definedName>
    <definedName name="______cdr2" localSheetId="38">[5]Cdr7!#REF!</definedName>
    <definedName name="______cdr2">[5]Cdr7!#REF!</definedName>
    <definedName name="______Cdr7">'[6]Cdrs 1-2'!$A$1:$S$46</definedName>
    <definedName name="______Cdr8">'[6]Cdrs 1-2'!$A$69:$S$114</definedName>
    <definedName name="______Dur1">[4]Dur!$A$2:$I$27</definedName>
    <definedName name="______G7" localSheetId="0" hidden="1">#REF!</definedName>
    <definedName name="______G7" localSheetId="16" hidden="1">#REF!</definedName>
    <definedName name="______G7" localSheetId="17" hidden="1">#REF!</definedName>
    <definedName name="______G7" localSheetId="2" hidden="1">#REF!</definedName>
    <definedName name="______G7" localSheetId="31" hidden="1">#REF!</definedName>
    <definedName name="______G7" localSheetId="1" hidden="1">#REF!</definedName>
    <definedName name="______G7" localSheetId="32" hidden="1">#REF!</definedName>
    <definedName name="______G7" localSheetId="23" hidden="1">#REF!</definedName>
    <definedName name="______G7" localSheetId="6" hidden="1">#REF!</definedName>
    <definedName name="______G7" localSheetId="33" hidden="1">#REF!</definedName>
    <definedName name="______G7" localSheetId="24" hidden="1">#REF!</definedName>
    <definedName name="______G7" hidden="1">#REF!</definedName>
    <definedName name="______gas001" localSheetId="0">#REF!</definedName>
    <definedName name="______gas001" localSheetId="16">#REF!</definedName>
    <definedName name="______gas001" localSheetId="17">#REF!</definedName>
    <definedName name="______gas001" localSheetId="2">#REF!</definedName>
    <definedName name="______gas001" localSheetId="31">#REF!</definedName>
    <definedName name="______gas001" localSheetId="1">#REF!</definedName>
    <definedName name="______gas001" localSheetId="32">#REF!</definedName>
    <definedName name="______gas001" localSheetId="23">#REF!</definedName>
    <definedName name="______gas001" localSheetId="6">#REF!</definedName>
    <definedName name="______gas001" localSheetId="24">#REF!</definedName>
    <definedName name="______gas001">#REF!</definedName>
    <definedName name="______Gas01" localSheetId="0">#REF!</definedName>
    <definedName name="______Gas01" localSheetId="16">#REF!</definedName>
    <definedName name="______Gas01" localSheetId="17">#REF!</definedName>
    <definedName name="______Gas01" localSheetId="2">#REF!</definedName>
    <definedName name="______Gas01" localSheetId="31">#REF!</definedName>
    <definedName name="______Gas01" localSheetId="1">#REF!</definedName>
    <definedName name="______Gas01" localSheetId="32">#REF!</definedName>
    <definedName name="______Gas01" localSheetId="23">#REF!</definedName>
    <definedName name="______Gas01" localSheetId="6">#REF!</definedName>
    <definedName name="______Gas01" localSheetId="24">#REF!</definedName>
    <definedName name="______Gas01">#REF!</definedName>
    <definedName name="______gas1" localSheetId="0">#REF!</definedName>
    <definedName name="______gas1" localSheetId="16">#REF!</definedName>
    <definedName name="______gas1" localSheetId="17">#REF!</definedName>
    <definedName name="______gas1" localSheetId="2">#REF!</definedName>
    <definedName name="______gas1" localSheetId="31">#REF!</definedName>
    <definedName name="______gas1" localSheetId="1">#REF!</definedName>
    <definedName name="______gas1" localSheetId="32">#REF!</definedName>
    <definedName name="______gas1" localSheetId="23">#REF!</definedName>
    <definedName name="______gas1" localSheetId="6">#REF!</definedName>
    <definedName name="______gas1" localSheetId="24">#REF!</definedName>
    <definedName name="______gas1">#REF!</definedName>
    <definedName name="______Imp1" localSheetId="0">#REF!</definedName>
    <definedName name="______Imp1" localSheetId="16">#REF!</definedName>
    <definedName name="______Imp1" localSheetId="17">#REF!</definedName>
    <definedName name="______Imp1" localSheetId="2">#REF!</definedName>
    <definedName name="______Imp1" localSheetId="31">#REF!</definedName>
    <definedName name="______Imp1" localSheetId="1">#REF!</definedName>
    <definedName name="______Imp1" localSheetId="32">#REF!</definedName>
    <definedName name="______Imp1" localSheetId="23">#REF!</definedName>
    <definedName name="______Imp1" localSheetId="6">#REF!</definedName>
    <definedName name="______Imp1" localSheetId="24">#REF!</definedName>
    <definedName name="______Imp1">#REF!</definedName>
    <definedName name="______Imp2" localSheetId="0">#REF!</definedName>
    <definedName name="______Imp2" localSheetId="16">#REF!</definedName>
    <definedName name="______Imp2" localSheetId="17">#REF!</definedName>
    <definedName name="______Imp2" localSheetId="2">#REF!</definedName>
    <definedName name="______Imp2" localSheetId="31">#REF!</definedName>
    <definedName name="______Imp2" localSheetId="1">#REF!</definedName>
    <definedName name="______Imp2" localSheetId="32">#REF!</definedName>
    <definedName name="______Imp2" localSheetId="23">#REF!</definedName>
    <definedName name="______Imp2" localSheetId="6">#REF!</definedName>
    <definedName name="______Imp2" localSheetId="24">#REF!</definedName>
    <definedName name="______Imp2">#REF!</definedName>
    <definedName name="______key2" localSheetId="0" hidden="1">#REF!</definedName>
    <definedName name="______key2" localSheetId="16" hidden="1">#REF!</definedName>
    <definedName name="______key2" localSheetId="17" hidden="1">#REF!</definedName>
    <definedName name="______key2" localSheetId="2" hidden="1">#REF!</definedName>
    <definedName name="______key2" localSheetId="31" hidden="1">#REF!</definedName>
    <definedName name="______key2" localSheetId="1" hidden="1">#REF!</definedName>
    <definedName name="______key2" localSheetId="32" hidden="1">#REF!</definedName>
    <definedName name="______key2" localSheetId="23" hidden="1">#REF!</definedName>
    <definedName name="______key2" localSheetId="6" hidden="1">#REF!</definedName>
    <definedName name="______key2" localSheetId="24" hidden="1">#REF!</definedName>
    <definedName name="______key2" hidden="1">#REF!</definedName>
    <definedName name="______p1" localSheetId="0">#REF!</definedName>
    <definedName name="______p1" localSheetId="16">#REF!</definedName>
    <definedName name="______p1" localSheetId="17">#REF!</definedName>
    <definedName name="______p1" localSheetId="2">#REF!</definedName>
    <definedName name="______p1" localSheetId="31">#REF!</definedName>
    <definedName name="______p1" localSheetId="1">#REF!</definedName>
    <definedName name="______p1" localSheetId="32">#REF!</definedName>
    <definedName name="______p1" localSheetId="23">#REF!</definedName>
    <definedName name="______p1" localSheetId="6">#REF!</definedName>
    <definedName name="______p1" localSheetId="24">#REF!</definedName>
    <definedName name="______p1">#REF!</definedName>
    <definedName name="______RM1">[7]PAG19!$B$3:$I$39</definedName>
    <definedName name="______RM2">[7]PAG19!$J$3:$P$39</definedName>
    <definedName name="_____A2" localSheetId="0">'[11]R. Natural'!#REF!</definedName>
    <definedName name="_____A2" localSheetId="16">'[11]R. Natural'!#REF!</definedName>
    <definedName name="_____A2" localSheetId="17">'[11]R. Natural'!#REF!</definedName>
    <definedName name="_____A2" localSheetId="31">'[11]R. Natural'!#REF!</definedName>
    <definedName name="_____A2" localSheetId="1">'[11]R. Natural'!#REF!</definedName>
    <definedName name="_____A2" localSheetId="32">'[75]R. Natural'!#REF!</definedName>
    <definedName name="_____A2" localSheetId="23">'[11]R. Natural'!#REF!</definedName>
    <definedName name="_____A2" localSheetId="6">'[11]R. Natural'!#REF!</definedName>
    <definedName name="_____A2" localSheetId="33">'[75]R. Natural'!#REF!</definedName>
    <definedName name="_____A2" localSheetId="24">'[11]R. Natural'!#REF!</definedName>
    <definedName name="_____A2" localSheetId="38">'[11]R. Natural'!#REF!</definedName>
    <definedName name="_____A2">'[11]R. Natural'!#REF!</definedName>
    <definedName name="_____bol52" localSheetId="0">[3]PAG_35!#REF!</definedName>
    <definedName name="_____bol52" localSheetId="16">[3]PAG_35!#REF!</definedName>
    <definedName name="_____bol52" localSheetId="17">[3]PAG_35!#REF!</definedName>
    <definedName name="_____bol52" localSheetId="31">[3]PAG_35!#REF!</definedName>
    <definedName name="_____bol52" localSheetId="1">[3]PAG_35!#REF!</definedName>
    <definedName name="_____bol52" localSheetId="32">[3]PAG_35!#REF!</definedName>
    <definedName name="_____bol52" localSheetId="23">[3]PAG_35!#REF!</definedName>
    <definedName name="_____bol52" localSheetId="6">[3]PAG_35!#REF!</definedName>
    <definedName name="_____bol52" localSheetId="24">[3]PAG_35!#REF!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0">[5]Cdr7!#REF!</definedName>
    <definedName name="_____cdr2" localSheetId="16">[5]Cdr7!#REF!</definedName>
    <definedName name="_____cdr2" localSheetId="17">[5]Cdr7!#REF!</definedName>
    <definedName name="_____cdr2" localSheetId="31">[5]Cdr7!#REF!</definedName>
    <definedName name="_____cdr2" localSheetId="1">[5]Cdr7!#REF!</definedName>
    <definedName name="_____cdr2" localSheetId="32">[5]Cdr7!#REF!</definedName>
    <definedName name="_____cdr2" localSheetId="23">[5]Cdr7!#REF!</definedName>
    <definedName name="_____cdr2" localSheetId="6">[5]Cdr7!#REF!</definedName>
    <definedName name="_____cdr2" localSheetId="33">[5]Cdr7!#REF!</definedName>
    <definedName name="_____cdr2" localSheetId="24">[5]Cdr7!#REF!</definedName>
    <definedName name="_____cdr2" localSheetId="38">[5]Cdr7!#REF!</definedName>
    <definedName name="_____cdr2">[5]Cdr7!#REF!</definedName>
    <definedName name="_____Cdr7" localSheetId="0">'[12]Cdrs 1-2'!$A$1:$S$46</definedName>
    <definedName name="_____Cdr7" localSheetId="31">'[12]Cdrs 1-2'!$A$1:$S$46</definedName>
    <definedName name="_____Cdr7" localSheetId="32">'[6]Cdrs 1-2'!$A$1:$S$46</definedName>
    <definedName name="_____Cdr7" localSheetId="6">'[13]Cdrs 1-2'!$A$1:$S$46</definedName>
    <definedName name="_____Cdr7" localSheetId="33">'[6]Cdrs 1-2'!$A$1:$S$46</definedName>
    <definedName name="_____Cdr7">'[14]Cdrs 1-2'!$A$1:$S$46</definedName>
    <definedName name="_____Cdr8" localSheetId="0">'[12]Cdrs 1-2'!$A$69:$S$114</definedName>
    <definedName name="_____Cdr8" localSheetId="31">'[12]Cdrs 1-2'!$A$69:$S$114</definedName>
    <definedName name="_____Cdr8" localSheetId="32">'[6]Cdrs 1-2'!$A$69:$S$114</definedName>
    <definedName name="_____Cdr8" localSheetId="6">'[13]Cdrs 1-2'!$A$69:$S$114</definedName>
    <definedName name="_____Cdr8" localSheetId="33">'[6]Cdrs 1-2'!$A$69:$S$114</definedName>
    <definedName name="_____Cdr8">'[14]Cdrs 1-2'!$A$69:$S$114</definedName>
    <definedName name="_____Dur1">[4]Dur!$A$2:$I$27</definedName>
    <definedName name="_____G7" localSheetId="0" hidden="1">#REF!</definedName>
    <definedName name="_____G7" localSheetId="16" hidden="1">#REF!</definedName>
    <definedName name="_____G7" localSheetId="17" hidden="1">#REF!</definedName>
    <definedName name="_____G7" localSheetId="2" hidden="1">#REF!</definedName>
    <definedName name="_____G7" localSheetId="31" hidden="1">#REF!</definedName>
    <definedName name="_____G7" localSheetId="1" hidden="1">#REF!</definedName>
    <definedName name="_____G7" localSheetId="32" hidden="1">#REF!</definedName>
    <definedName name="_____G7" localSheetId="23" hidden="1">#REF!</definedName>
    <definedName name="_____G7" localSheetId="6" hidden="1">#REF!</definedName>
    <definedName name="_____G7" localSheetId="33" hidden="1">#REF!</definedName>
    <definedName name="_____G7" localSheetId="24" hidden="1">#REF!</definedName>
    <definedName name="_____G7" hidden="1">#REF!</definedName>
    <definedName name="_____gas001" localSheetId="0">#REF!</definedName>
    <definedName name="_____gas001" localSheetId="16">#REF!</definedName>
    <definedName name="_____gas001" localSheetId="17">#REF!</definedName>
    <definedName name="_____gas001" localSheetId="2">#REF!</definedName>
    <definedName name="_____gas001" localSheetId="31">#REF!</definedName>
    <definedName name="_____gas001" localSheetId="1">#REF!</definedName>
    <definedName name="_____gas001" localSheetId="32">#REF!</definedName>
    <definedName name="_____gas001" localSheetId="23">#REF!</definedName>
    <definedName name="_____gas001" localSheetId="6">#REF!</definedName>
    <definedName name="_____gas001" localSheetId="24">#REF!</definedName>
    <definedName name="_____gas001">#REF!</definedName>
    <definedName name="_____Gas01" localSheetId="0">#REF!</definedName>
    <definedName name="_____Gas01" localSheetId="16">#REF!</definedName>
    <definedName name="_____Gas01" localSheetId="17">#REF!</definedName>
    <definedName name="_____Gas01" localSheetId="2">#REF!</definedName>
    <definedName name="_____Gas01" localSheetId="31">#REF!</definedName>
    <definedName name="_____Gas01" localSheetId="1">#REF!</definedName>
    <definedName name="_____Gas01" localSheetId="32">#REF!</definedName>
    <definedName name="_____Gas01" localSheetId="23">#REF!</definedName>
    <definedName name="_____Gas01" localSheetId="6">#REF!</definedName>
    <definedName name="_____Gas01" localSheetId="24">#REF!</definedName>
    <definedName name="_____Gas01">#REF!</definedName>
    <definedName name="_____gas1" localSheetId="0">#REF!</definedName>
    <definedName name="_____gas1" localSheetId="16">#REF!</definedName>
    <definedName name="_____gas1" localSheetId="17">#REF!</definedName>
    <definedName name="_____gas1" localSheetId="2">#REF!</definedName>
    <definedName name="_____gas1" localSheetId="31">#REF!</definedName>
    <definedName name="_____gas1" localSheetId="1">#REF!</definedName>
    <definedName name="_____gas1" localSheetId="32">#REF!</definedName>
    <definedName name="_____gas1" localSheetId="23">#REF!</definedName>
    <definedName name="_____gas1" localSheetId="6">#REF!</definedName>
    <definedName name="_____gas1" localSheetId="24">#REF!</definedName>
    <definedName name="_____gas1">#REF!</definedName>
    <definedName name="_____Imp1" localSheetId="0">#REF!</definedName>
    <definedName name="_____Imp1" localSheetId="16">#REF!</definedName>
    <definedName name="_____Imp1" localSheetId="17">#REF!</definedName>
    <definedName name="_____Imp1" localSheetId="2">#REF!</definedName>
    <definedName name="_____Imp1" localSheetId="31">#REF!</definedName>
    <definedName name="_____Imp1" localSheetId="1">#REF!</definedName>
    <definedName name="_____Imp1" localSheetId="32">#REF!</definedName>
    <definedName name="_____Imp1" localSheetId="23">#REF!</definedName>
    <definedName name="_____Imp1" localSheetId="6">#REF!</definedName>
    <definedName name="_____Imp1" localSheetId="24">#REF!</definedName>
    <definedName name="_____Imp1">#REF!</definedName>
    <definedName name="_____Imp2" localSheetId="0">#REF!</definedName>
    <definedName name="_____Imp2" localSheetId="16">#REF!</definedName>
    <definedName name="_____Imp2" localSheetId="17">#REF!</definedName>
    <definedName name="_____Imp2" localSheetId="2">#REF!</definedName>
    <definedName name="_____Imp2" localSheetId="31">#REF!</definedName>
    <definedName name="_____Imp2" localSheetId="1">#REF!</definedName>
    <definedName name="_____Imp2" localSheetId="32">#REF!</definedName>
    <definedName name="_____Imp2" localSheetId="23">#REF!</definedName>
    <definedName name="_____Imp2" localSheetId="6">#REF!</definedName>
    <definedName name="_____Imp2" localSheetId="24">#REF!</definedName>
    <definedName name="_____Imp2">#REF!</definedName>
    <definedName name="_____key2" localSheetId="0" hidden="1">#REF!</definedName>
    <definedName name="_____key2" localSheetId="16" hidden="1">#REF!</definedName>
    <definedName name="_____key2" localSheetId="17" hidden="1">#REF!</definedName>
    <definedName name="_____key2" localSheetId="2" hidden="1">#REF!</definedName>
    <definedName name="_____key2" localSheetId="31" hidden="1">#REF!</definedName>
    <definedName name="_____key2" localSheetId="1" hidden="1">#REF!</definedName>
    <definedName name="_____key2" localSheetId="32" hidden="1">#REF!</definedName>
    <definedName name="_____key2" localSheetId="23" hidden="1">#REF!</definedName>
    <definedName name="_____key2" localSheetId="6" hidden="1">#REF!</definedName>
    <definedName name="_____key2" localSheetId="24" hidden="1">#REF!</definedName>
    <definedName name="_____key2" hidden="1">#REF!</definedName>
    <definedName name="_____p1" localSheetId="0">#REF!</definedName>
    <definedName name="_____p1" localSheetId="16">#REF!</definedName>
    <definedName name="_____p1" localSheetId="17">#REF!</definedName>
    <definedName name="_____p1" localSheetId="2">#REF!</definedName>
    <definedName name="_____p1" localSheetId="31">#REF!</definedName>
    <definedName name="_____p1" localSheetId="1">#REF!</definedName>
    <definedName name="_____p1" localSheetId="32">#REF!</definedName>
    <definedName name="_____p1" localSheetId="23">#REF!</definedName>
    <definedName name="_____p1" localSheetId="6">#REF!</definedName>
    <definedName name="_____p1" localSheetId="24">#REF!</definedName>
    <definedName name="_____p1">#REF!</definedName>
    <definedName name="_____RM1">[7]PAG19!$B$3:$I$39</definedName>
    <definedName name="_____RM2">[7]PAG19!$J$3:$P$39</definedName>
    <definedName name="____A2" localSheetId="0">'[11]R. Natural'!#REF!</definedName>
    <definedName name="____A2" localSheetId="16">'[11]R. Natural'!#REF!</definedName>
    <definedName name="____A2" localSheetId="17">'[11]R. Natural'!#REF!</definedName>
    <definedName name="____A2" localSheetId="31">'[11]R. Natural'!#REF!</definedName>
    <definedName name="____A2" localSheetId="1">'[11]R. Natural'!#REF!</definedName>
    <definedName name="____A2" localSheetId="32">'[75]R. Natural'!#REF!</definedName>
    <definedName name="____A2" localSheetId="23">'[11]R. Natural'!#REF!</definedName>
    <definedName name="____A2" localSheetId="6">'[11]R. Natural'!#REF!</definedName>
    <definedName name="____A2" localSheetId="33">'[75]R. Natural'!#REF!</definedName>
    <definedName name="____A2" localSheetId="24">'[11]R. Natural'!#REF!</definedName>
    <definedName name="____A2" localSheetId="38">'[11]R. Natural'!#REF!</definedName>
    <definedName name="____A2">'[11]R. Natural'!#REF!</definedName>
    <definedName name="____bol52" localSheetId="0">[3]PAG_35!#REF!</definedName>
    <definedName name="____bol52" localSheetId="16">[3]PAG_35!#REF!</definedName>
    <definedName name="____bol52" localSheetId="17">[3]PAG_35!#REF!</definedName>
    <definedName name="____bol52" localSheetId="31">[3]PAG_35!#REF!</definedName>
    <definedName name="____bol52" localSheetId="1">[3]PAG_35!#REF!</definedName>
    <definedName name="____bol52" localSheetId="32">[3]PAG_35!#REF!</definedName>
    <definedName name="____bol52" localSheetId="23">[3]PAG_35!#REF!</definedName>
    <definedName name="____bol52" localSheetId="6">[3]PAG_35!#REF!</definedName>
    <definedName name="____bol52" localSheetId="24">[3]PAG_35!#REF!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0">[5]Cdr7!#REF!</definedName>
    <definedName name="____cdr2" localSheetId="16">[5]Cdr7!#REF!</definedName>
    <definedName name="____cdr2" localSheetId="17">[5]Cdr7!#REF!</definedName>
    <definedName name="____cdr2" localSheetId="31">[5]Cdr7!#REF!</definedName>
    <definedName name="____cdr2" localSheetId="1">[5]Cdr7!#REF!</definedName>
    <definedName name="____cdr2" localSheetId="32">[5]Cdr7!#REF!</definedName>
    <definedName name="____cdr2" localSheetId="23">[5]Cdr7!#REF!</definedName>
    <definedName name="____cdr2" localSheetId="6">[5]Cdr7!#REF!</definedName>
    <definedName name="____cdr2" localSheetId="33">[5]Cdr7!#REF!</definedName>
    <definedName name="____cdr2" localSheetId="24">[5]Cdr7!#REF!</definedName>
    <definedName name="____cdr2" localSheetId="38">[5]Cdr7!#REF!</definedName>
    <definedName name="____cdr2">[5]Cdr7!#REF!</definedName>
    <definedName name="____Cdr7" localSheetId="0">'[12]Cdrs 1-2'!$A$1:$S$46</definedName>
    <definedName name="____Cdr7" localSheetId="31">'[12]Cdrs 1-2'!$A$1:$S$46</definedName>
    <definedName name="____Cdr7" localSheetId="32">'[6]Cdrs 1-2'!$A$1:$S$46</definedName>
    <definedName name="____Cdr7" localSheetId="6">'[13]Cdrs 1-2'!$A$1:$S$46</definedName>
    <definedName name="____Cdr7" localSheetId="33">'[6]Cdrs 1-2'!$A$1:$S$46</definedName>
    <definedName name="____Cdr7">'[14]Cdrs 1-2'!$A$1:$S$46</definedName>
    <definedName name="____Cdr8" localSheetId="0">'[12]Cdrs 1-2'!$A$69:$S$114</definedName>
    <definedName name="____Cdr8" localSheetId="31">'[12]Cdrs 1-2'!$A$69:$S$114</definedName>
    <definedName name="____Cdr8" localSheetId="32">'[6]Cdrs 1-2'!$A$69:$S$114</definedName>
    <definedName name="____Cdr8" localSheetId="6">'[13]Cdrs 1-2'!$A$69:$S$114</definedName>
    <definedName name="____Cdr8" localSheetId="33">'[6]Cdrs 1-2'!$A$69:$S$114</definedName>
    <definedName name="____Cdr8">'[14]Cdrs 1-2'!$A$69:$S$114</definedName>
    <definedName name="____Dur1">[4]Dur!$A$2:$I$27</definedName>
    <definedName name="____G7" localSheetId="0" hidden="1">#REF!</definedName>
    <definedName name="____G7" localSheetId="16" hidden="1">#REF!</definedName>
    <definedName name="____G7" localSheetId="17" hidden="1">#REF!</definedName>
    <definedName name="____G7" localSheetId="2" hidden="1">#REF!</definedName>
    <definedName name="____G7" localSheetId="31" hidden="1">#REF!</definedName>
    <definedName name="____G7" localSheetId="1" hidden="1">#REF!</definedName>
    <definedName name="____G7" localSheetId="32" hidden="1">#REF!</definedName>
    <definedName name="____G7" localSheetId="23" hidden="1">#REF!</definedName>
    <definedName name="____G7" localSheetId="6" hidden="1">#REF!</definedName>
    <definedName name="____G7" localSheetId="33" hidden="1">#REF!</definedName>
    <definedName name="____G7" localSheetId="24" hidden="1">#REF!</definedName>
    <definedName name="____G7" hidden="1">#REF!</definedName>
    <definedName name="____gas001" localSheetId="0">#REF!</definedName>
    <definedName name="____gas001" localSheetId="16">#REF!</definedName>
    <definedName name="____gas001" localSheetId="17">#REF!</definedName>
    <definedName name="____gas001" localSheetId="2">#REF!</definedName>
    <definedName name="____gas001" localSheetId="31">#REF!</definedName>
    <definedName name="____gas001" localSheetId="1">#REF!</definedName>
    <definedName name="____gas001" localSheetId="32">#REF!</definedName>
    <definedName name="____gas001" localSheetId="23">#REF!</definedName>
    <definedName name="____gas001" localSheetId="6">#REF!</definedName>
    <definedName name="____gas001" localSheetId="24">#REF!</definedName>
    <definedName name="____gas001">#REF!</definedName>
    <definedName name="____Gas01" localSheetId="0">#REF!</definedName>
    <definedName name="____Gas01" localSheetId="16">#REF!</definedName>
    <definedName name="____Gas01" localSheetId="17">#REF!</definedName>
    <definedName name="____Gas01" localSheetId="2">#REF!</definedName>
    <definedName name="____Gas01" localSheetId="31">#REF!</definedName>
    <definedName name="____Gas01" localSheetId="1">#REF!</definedName>
    <definedName name="____Gas01" localSheetId="32">#REF!</definedName>
    <definedName name="____Gas01" localSheetId="23">#REF!</definedName>
    <definedName name="____Gas01" localSheetId="6">#REF!</definedName>
    <definedName name="____Gas01" localSheetId="24">#REF!</definedName>
    <definedName name="____Gas01">#REF!</definedName>
    <definedName name="____gas1" localSheetId="0">#REF!</definedName>
    <definedName name="____gas1" localSheetId="16">#REF!</definedName>
    <definedName name="____gas1" localSheetId="17">#REF!</definedName>
    <definedName name="____gas1" localSheetId="2">#REF!</definedName>
    <definedName name="____gas1" localSheetId="31">#REF!</definedName>
    <definedName name="____gas1" localSheetId="1">#REF!</definedName>
    <definedName name="____gas1" localSheetId="32">#REF!</definedName>
    <definedName name="____gas1" localSheetId="23">#REF!</definedName>
    <definedName name="____gas1" localSheetId="6">#REF!</definedName>
    <definedName name="____gas1" localSheetId="24">#REF!</definedName>
    <definedName name="____gas1">#REF!</definedName>
    <definedName name="____Imp1" localSheetId="0">#REF!</definedName>
    <definedName name="____Imp1" localSheetId="16">#REF!</definedName>
    <definedName name="____Imp1" localSheetId="17">#REF!</definedName>
    <definedName name="____Imp1" localSheetId="2">#REF!</definedName>
    <definedName name="____Imp1" localSheetId="31">#REF!</definedName>
    <definedName name="____Imp1" localSheetId="1">#REF!</definedName>
    <definedName name="____Imp1" localSheetId="32">#REF!</definedName>
    <definedName name="____Imp1" localSheetId="23">#REF!</definedName>
    <definedName name="____Imp1" localSheetId="6">#REF!</definedName>
    <definedName name="____Imp1" localSheetId="24">#REF!</definedName>
    <definedName name="____Imp1">#REF!</definedName>
    <definedName name="____Imp2" localSheetId="0">#REF!</definedName>
    <definedName name="____Imp2" localSheetId="16">#REF!</definedName>
    <definedName name="____Imp2" localSheetId="17">#REF!</definedName>
    <definedName name="____Imp2" localSheetId="2">#REF!</definedName>
    <definedName name="____Imp2" localSheetId="31">#REF!</definedName>
    <definedName name="____Imp2" localSheetId="1">#REF!</definedName>
    <definedName name="____Imp2" localSheetId="32">#REF!</definedName>
    <definedName name="____Imp2" localSheetId="23">#REF!</definedName>
    <definedName name="____Imp2" localSheetId="6">#REF!</definedName>
    <definedName name="____Imp2" localSheetId="24">#REF!</definedName>
    <definedName name="____Imp2">#REF!</definedName>
    <definedName name="____key2" localSheetId="0" hidden="1">#REF!</definedName>
    <definedName name="____key2" localSheetId="16" hidden="1">#REF!</definedName>
    <definedName name="____key2" localSheetId="17" hidden="1">#REF!</definedName>
    <definedName name="____key2" localSheetId="2" hidden="1">#REF!</definedName>
    <definedName name="____key2" localSheetId="31" hidden="1">#REF!</definedName>
    <definedName name="____key2" localSheetId="1" hidden="1">#REF!</definedName>
    <definedName name="____key2" localSheetId="32" hidden="1">#REF!</definedName>
    <definedName name="____key2" localSheetId="23" hidden="1">#REF!</definedName>
    <definedName name="____key2" localSheetId="6" hidden="1">#REF!</definedName>
    <definedName name="____key2" localSheetId="24" hidden="1">#REF!</definedName>
    <definedName name="____key2" hidden="1">#REF!</definedName>
    <definedName name="____p1" localSheetId="0">#REF!</definedName>
    <definedName name="____p1" localSheetId="16">#REF!</definedName>
    <definedName name="____p1" localSheetId="17">#REF!</definedName>
    <definedName name="____p1" localSheetId="2">#REF!</definedName>
    <definedName name="____p1" localSheetId="31">#REF!</definedName>
    <definedName name="____p1" localSheetId="1">#REF!</definedName>
    <definedName name="____p1" localSheetId="32">#REF!</definedName>
    <definedName name="____p1" localSheetId="23">#REF!</definedName>
    <definedName name="____p1" localSheetId="6">#REF!</definedName>
    <definedName name="____p1" localSheetId="24">#REF!</definedName>
    <definedName name="____p1">#REF!</definedName>
    <definedName name="____RM1">[7]PAG19!$B$3:$I$39</definedName>
    <definedName name="____RM2">[7]PAG19!$J$3:$P$39</definedName>
    <definedName name="___A2" localSheetId="0">'[11]R. Natural'!#REF!</definedName>
    <definedName name="___A2" localSheetId="16">'[11]R. Natural'!#REF!</definedName>
    <definedName name="___A2" localSheetId="17">'[11]R. Natural'!#REF!</definedName>
    <definedName name="___A2" localSheetId="31">'[11]R. Natural'!#REF!</definedName>
    <definedName name="___A2" localSheetId="1">'[11]R. Natural'!#REF!</definedName>
    <definedName name="___A2" localSheetId="32">'[75]R. Natural'!#REF!</definedName>
    <definedName name="___A2" localSheetId="23">'[11]R. Natural'!#REF!</definedName>
    <definedName name="___A2" localSheetId="6">'[11]R. Natural'!#REF!</definedName>
    <definedName name="___A2" localSheetId="33">'[75]R. Natural'!#REF!</definedName>
    <definedName name="___A2" localSheetId="24">'[11]R. Natural'!#REF!</definedName>
    <definedName name="___A2" localSheetId="38">'[11]R. Natural'!#REF!</definedName>
    <definedName name="___A2">'[11]R. Natural'!#REF!</definedName>
    <definedName name="___bol52" localSheetId="0">[3]PAG_35!#REF!</definedName>
    <definedName name="___bol52" localSheetId="16">[3]PAG_35!#REF!</definedName>
    <definedName name="___bol52" localSheetId="17">[3]PAG_35!#REF!</definedName>
    <definedName name="___bol52" localSheetId="31">[3]PAG_35!#REF!</definedName>
    <definedName name="___bol52" localSheetId="1">[3]PAG_35!#REF!</definedName>
    <definedName name="___bol52" localSheetId="32">[3]PAG_35!#REF!</definedName>
    <definedName name="___bol52" localSheetId="23">[3]PAG_35!#REF!</definedName>
    <definedName name="___bol52" localSheetId="6">[3]PAG_35!#REF!</definedName>
    <definedName name="___bol52" localSheetId="24">[3]PAG_35!#REF!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0">[5]Cdr7!#REF!</definedName>
    <definedName name="___cdr2" localSheetId="16">[5]Cdr7!#REF!</definedName>
    <definedName name="___cdr2" localSheetId="17">[5]Cdr7!#REF!</definedName>
    <definedName name="___cdr2" localSheetId="31">[5]Cdr7!#REF!</definedName>
    <definedName name="___cdr2" localSheetId="1">[5]Cdr7!#REF!</definedName>
    <definedName name="___cdr2" localSheetId="32">[5]Cdr7!#REF!</definedName>
    <definedName name="___cdr2" localSheetId="23">[5]Cdr7!#REF!</definedName>
    <definedName name="___cdr2" localSheetId="6">[5]Cdr7!#REF!</definedName>
    <definedName name="___cdr2" localSheetId="33">[5]Cdr7!#REF!</definedName>
    <definedName name="___cdr2" localSheetId="24">[5]Cdr7!#REF!</definedName>
    <definedName name="___cdr2" localSheetId="38">[5]Cdr7!#REF!</definedName>
    <definedName name="___cdr2">[5]Cdr7!#REF!</definedName>
    <definedName name="___Cdr7" localSheetId="0">'[12]Cdrs 1-2'!$A$1:$S$46</definedName>
    <definedName name="___Cdr7" localSheetId="31">'[12]Cdrs 1-2'!$A$1:$S$46</definedName>
    <definedName name="___Cdr7" localSheetId="32">'[6]Cdrs 1-2'!$A$1:$S$46</definedName>
    <definedName name="___Cdr7" localSheetId="6">'[13]Cdrs 1-2'!$A$1:$S$46</definedName>
    <definedName name="___Cdr7" localSheetId="33">'[6]Cdrs 1-2'!$A$1:$S$46</definedName>
    <definedName name="___Cdr7">'[14]Cdrs 1-2'!$A$1:$S$46</definedName>
    <definedName name="___Cdr8" localSheetId="0">'[12]Cdrs 1-2'!$A$69:$S$114</definedName>
    <definedName name="___Cdr8" localSheetId="31">'[12]Cdrs 1-2'!$A$69:$S$114</definedName>
    <definedName name="___Cdr8" localSheetId="32">'[6]Cdrs 1-2'!$A$69:$S$114</definedName>
    <definedName name="___Cdr8" localSheetId="6">'[13]Cdrs 1-2'!$A$69:$S$114</definedName>
    <definedName name="___Cdr8" localSheetId="33">'[6]Cdrs 1-2'!$A$69:$S$114</definedName>
    <definedName name="___Cdr8">'[14]Cdrs 1-2'!$A$69:$S$114</definedName>
    <definedName name="___Dur1">[4]Dur!$A$2:$I$27</definedName>
    <definedName name="___G7" localSheetId="0" hidden="1">#REF!</definedName>
    <definedName name="___G7" localSheetId="16" hidden="1">#REF!</definedName>
    <definedName name="___G7" localSheetId="17" hidden="1">#REF!</definedName>
    <definedName name="___G7" localSheetId="2" hidden="1">#REF!</definedName>
    <definedName name="___G7" localSheetId="31" hidden="1">#REF!</definedName>
    <definedName name="___G7" localSheetId="1" hidden="1">#REF!</definedName>
    <definedName name="___G7" localSheetId="32" hidden="1">#REF!</definedName>
    <definedName name="___G7" localSheetId="23" hidden="1">#REF!</definedName>
    <definedName name="___G7" localSheetId="6" hidden="1">#REF!</definedName>
    <definedName name="___G7" localSheetId="33" hidden="1">#REF!</definedName>
    <definedName name="___G7" localSheetId="24" hidden="1">#REF!</definedName>
    <definedName name="___G7" hidden="1">#REF!</definedName>
    <definedName name="___gas001" localSheetId="0">#REF!</definedName>
    <definedName name="___gas001" localSheetId="16">#REF!</definedName>
    <definedName name="___gas001" localSheetId="17">#REF!</definedName>
    <definedName name="___gas001" localSheetId="2">#REF!</definedName>
    <definedName name="___gas001" localSheetId="31">#REF!</definedName>
    <definedName name="___gas001" localSheetId="1">#REF!</definedName>
    <definedName name="___gas001" localSheetId="32">#REF!</definedName>
    <definedName name="___gas001" localSheetId="23">#REF!</definedName>
    <definedName name="___gas001" localSheetId="6">#REF!</definedName>
    <definedName name="___gas001" localSheetId="24">#REF!</definedName>
    <definedName name="___gas001">#REF!</definedName>
    <definedName name="___Gas01" localSheetId="0">#REF!</definedName>
    <definedName name="___Gas01" localSheetId="16">#REF!</definedName>
    <definedName name="___Gas01" localSheetId="17">#REF!</definedName>
    <definedName name="___Gas01" localSheetId="2">#REF!</definedName>
    <definedName name="___Gas01" localSheetId="31">#REF!</definedName>
    <definedName name="___Gas01" localSheetId="1">#REF!</definedName>
    <definedName name="___Gas01" localSheetId="32">#REF!</definedName>
    <definedName name="___Gas01" localSheetId="23">#REF!</definedName>
    <definedName name="___Gas01" localSheetId="6">#REF!</definedName>
    <definedName name="___Gas01" localSheetId="24">#REF!</definedName>
    <definedName name="___Gas01">#REF!</definedName>
    <definedName name="___gas1" localSheetId="0">#REF!</definedName>
    <definedName name="___gas1" localSheetId="16">#REF!</definedName>
    <definedName name="___gas1" localSheetId="17">#REF!</definedName>
    <definedName name="___gas1" localSheetId="2">#REF!</definedName>
    <definedName name="___gas1" localSheetId="31">#REF!</definedName>
    <definedName name="___gas1" localSheetId="1">#REF!</definedName>
    <definedName name="___gas1" localSheetId="32">#REF!</definedName>
    <definedName name="___gas1" localSheetId="23">#REF!</definedName>
    <definedName name="___gas1" localSheetId="6">#REF!</definedName>
    <definedName name="___gas1" localSheetId="24">#REF!</definedName>
    <definedName name="___gas1">#REF!</definedName>
    <definedName name="___Imp1" localSheetId="0">#REF!</definedName>
    <definedName name="___Imp1" localSheetId="16">#REF!</definedName>
    <definedName name="___Imp1" localSheetId="17">#REF!</definedName>
    <definedName name="___Imp1" localSheetId="2">#REF!</definedName>
    <definedName name="___Imp1" localSheetId="31">#REF!</definedName>
    <definedName name="___Imp1" localSheetId="1">#REF!</definedName>
    <definedName name="___Imp1" localSheetId="32">#REF!</definedName>
    <definedName name="___Imp1" localSheetId="23">#REF!</definedName>
    <definedName name="___Imp1" localSheetId="6">#REF!</definedName>
    <definedName name="___Imp1" localSheetId="24">#REF!</definedName>
    <definedName name="___Imp1">#REF!</definedName>
    <definedName name="___Imp2" localSheetId="0">#REF!</definedName>
    <definedName name="___Imp2" localSheetId="16">#REF!</definedName>
    <definedName name="___Imp2" localSheetId="17">#REF!</definedName>
    <definedName name="___Imp2" localSheetId="2">#REF!</definedName>
    <definedName name="___Imp2" localSheetId="31">#REF!</definedName>
    <definedName name="___Imp2" localSheetId="1">#REF!</definedName>
    <definedName name="___Imp2" localSheetId="32">#REF!</definedName>
    <definedName name="___Imp2" localSheetId="23">#REF!</definedName>
    <definedName name="___Imp2" localSheetId="6">#REF!</definedName>
    <definedName name="___Imp2" localSheetId="24">#REF!</definedName>
    <definedName name="___Imp2">#REF!</definedName>
    <definedName name="___key2" localSheetId="0" hidden="1">#REF!</definedName>
    <definedName name="___key2" localSheetId="16" hidden="1">#REF!</definedName>
    <definedName name="___key2" localSheetId="17" hidden="1">#REF!</definedName>
    <definedName name="___key2" localSheetId="2" hidden="1">#REF!</definedName>
    <definedName name="___key2" localSheetId="31" hidden="1">#REF!</definedName>
    <definedName name="___key2" localSheetId="1" hidden="1">#REF!</definedName>
    <definedName name="___key2" localSheetId="32" hidden="1">#REF!</definedName>
    <definedName name="___key2" localSheetId="23" hidden="1">#REF!</definedName>
    <definedName name="___key2" localSheetId="6" hidden="1">#REF!</definedName>
    <definedName name="___key2" localSheetId="24" hidden="1">#REF!</definedName>
    <definedName name="___key2" hidden="1">#REF!</definedName>
    <definedName name="___p1" localSheetId="0">#REF!</definedName>
    <definedName name="___p1" localSheetId="16">#REF!</definedName>
    <definedName name="___p1" localSheetId="17">#REF!</definedName>
    <definedName name="___p1" localSheetId="2">#REF!</definedName>
    <definedName name="___p1" localSheetId="31">#REF!</definedName>
    <definedName name="___p1" localSheetId="1">#REF!</definedName>
    <definedName name="___p1" localSheetId="32">#REF!</definedName>
    <definedName name="___p1" localSheetId="23">#REF!</definedName>
    <definedName name="___p1" localSheetId="6">#REF!</definedName>
    <definedName name="___p1" localSheetId="24">#REF!</definedName>
    <definedName name="___p1">#REF!</definedName>
    <definedName name="___RM1">[7]PAG19!$B$3:$I$39</definedName>
    <definedName name="___RM2">[7]PAG19!$J$3:$P$39</definedName>
    <definedName name="__1__123Graph_ACHART_1" hidden="1">[15]Hoja3!$J$368:$J$408</definedName>
    <definedName name="__123Graph_A" localSheetId="0" hidden="1">[16]balance!#REF!</definedName>
    <definedName name="__123Graph_A" localSheetId="13" hidden="1">[16]balance!#REF!</definedName>
    <definedName name="__123Graph_A" localSheetId="16" hidden="1">[16]balance!#REF!</definedName>
    <definedName name="__123Graph_A" localSheetId="17" hidden="1">[16]balance!#REF!</definedName>
    <definedName name="__123Graph_A" localSheetId="20" hidden="1">[16]balance!#REF!</definedName>
    <definedName name="__123Graph_A" localSheetId="31" hidden="1">[16]balance!#REF!</definedName>
    <definedName name="__123Graph_A" localSheetId="1" hidden="1">[16]balance!#REF!</definedName>
    <definedName name="__123Graph_A" localSheetId="32" hidden="1">[16]balance!#REF!</definedName>
    <definedName name="__123Graph_A" localSheetId="23" hidden="1">[16]balance!#REF!</definedName>
    <definedName name="__123Graph_A" localSheetId="6" hidden="1">[16]balance!#REF!</definedName>
    <definedName name="__123Graph_A" localSheetId="33" hidden="1">[16]balance!#REF!</definedName>
    <definedName name="__123Graph_A" localSheetId="24" hidden="1">[16]balance!#REF!</definedName>
    <definedName name="__123Graph_A" localSheetId="10" hidden="1">[16]balance!#REF!</definedName>
    <definedName name="__123Graph_A" localSheetId="11" hidden="1">[16]balance!#REF!</definedName>
    <definedName name="__123Graph_A" localSheetId="38" hidden="1">[16]balance!#REF!</definedName>
    <definedName name="__123Graph_A" localSheetId="12" hidden="1">[16]balance!#REF!</definedName>
    <definedName name="__123Graph_A" hidden="1">[16]balance!#REF!</definedName>
    <definedName name="__123Graph_ACURRENT" localSheetId="0" hidden="1">[16]balance!#REF!</definedName>
    <definedName name="__123Graph_ACURRENT" localSheetId="13" hidden="1">[16]balance!#REF!</definedName>
    <definedName name="__123Graph_ACURRENT" localSheetId="16" hidden="1">[16]balance!#REF!</definedName>
    <definedName name="__123Graph_ACURRENT" localSheetId="17" hidden="1">[16]balance!#REF!</definedName>
    <definedName name="__123Graph_ACURRENT" localSheetId="20" hidden="1">[16]balance!#REF!</definedName>
    <definedName name="__123Graph_ACURRENT" localSheetId="31" hidden="1">[16]balance!#REF!</definedName>
    <definedName name="__123Graph_ACURRENT" localSheetId="1" hidden="1">[16]balance!#REF!</definedName>
    <definedName name="__123Graph_ACURRENT" localSheetId="32" hidden="1">[16]balance!#REF!</definedName>
    <definedName name="__123Graph_ACURRENT" localSheetId="23" hidden="1">[16]balance!#REF!</definedName>
    <definedName name="__123Graph_ACURRENT" localSheetId="6" hidden="1">[16]balance!#REF!</definedName>
    <definedName name="__123Graph_ACURRENT" localSheetId="24" hidden="1">[16]balance!#REF!</definedName>
    <definedName name="__123Graph_ACURRENT" localSheetId="10" hidden="1">[16]balance!#REF!</definedName>
    <definedName name="__123Graph_ACURRENT" localSheetId="11" hidden="1">[16]balance!#REF!</definedName>
    <definedName name="__123Graph_ACURRENT" localSheetId="12" hidden="1">[16]balance!#REF!</definedName>
    <definedName name="__123Graph_ACURRENT" hidden="1">[16]balance!#REF!</definedName>
    <definedName name="__123Graph_B" localSheetId="0" hidden="1">[16]balance!#REF!</definedName>
    <definedName name="__123Graph_B" localSheetId="13" hidden="1">[16]balance!#REF!</definedName>
    <definedName name="__123Graph_B" localSheetId="16" hidden="1">[16]balance!#REF!</definedName>
    <definedName name="__123Graph_B" localSheetId="17" hidden="1">[16]balance!#REF!</definedName>
    <definedName name="__123Graph_B" localSheetId="20" hidden="1">[16]balance!#REF!</definedName>
    <definedName name="__123Graph_B" localSheetId="31" hidden="1">[16]balance!#REF!</definedName>
    <definedName name="__123Graph_B" localSheetId="1" hidden="1">[16]balance!#REF!</definedName>
    <definedName name="__123Graph_B" localSheetId="32" hidden="1">[16]balance!#REF!</definedName>
    <definedName name="__123Graph_B" localSheetId="23" hidden="1">[16]balance!#REF!</definedName>
    <definedName name="__123Graph_B" localSheetId="6" hidden="1">[16]balance!#REF!</definedName>
    <definedName name="__123Graph_B" localSheetId="24" hidden="1">[16]balance!#REF!</definedName>
    <definedName name="__123Graph_B" localSheetId="10" hidden="1">[16]balance!#REF!</definedName>
    <definedName name="__123Graph_B" localSheetId="11" hidden="1">[16]balance!#REF!</definedName>
    <definedName name="__123Graph_B" localSheetId="12" hidden="1">[16]balance!#REF!</definedName>
    <definedName name="__123Graph_B" hidden="1">[16]balance!#REF!</definedName>
    <definedName name="__123Graph_BCURRENT" localSheetId="0" hidden="1">[16]balance!#REF!</definedName>
    <definedName name="__123Graph_BCURRENT" localSheetId="13" hidden="1">[16]balance!#REF!</definedName>
    <definedName name="__123Graph_BCURRENT" localSheetId="16" hidden="1">[16]balance!#REF!</definedName>
    <definedName name="__123Graph_BCURRENT" localSheetId="17" hidden="1">[16]balance!#REF!</definedName>
    <definedName name="__123Graph_BCURRENT" localSheetId="20" hidden="1">[16]balance!#REF!</definedName>
    <definedName name="__123Graph_BCURRENT" localSheetId="31" hidden="1">[16]balance!#REF!</definedName>
    <definedName name="__123Graph_BCURRENT" localSheetId="1" hidden="1">[16]balance!#REF!</definedName>
    <definedName name="__123Graph_BCURRENT" localSheetId="32" hidden="1">[16]balance!#REF!</definedName>
    <definedName name="__123Graph_BCURRENT" localSheetId="23" hidden="1">[16]balance!#REF!</definedName>
    <definedName name="__123Graph_BCURRENT" localSheetId="6" hidden="1">[16]balance!#REF!</definedName>
    <definedName name="__123Graph_BCURRENT" localSheetId="24" hidden="1">[16]balance!#REF!</definedName>
    <definedName name="__123Graph_BCURRENT" localSheetId="10" hidden="1">[16]balance!#REF!</definedName>
    <definedName name="__123Graph_BCURRENT" localSheetId="11" hidden="1">[16]balance!#REF!</definedName>
    <definedName name="__123Graph_BCURRENT" localSheetId="12" hidden="1">[16]balance!#REF!</definedName>
    <definedName name="__123Graph_BCURRENT" hidden="1">[16]balance!#REF!</definedName>
    <definedName name="__123Graph_D" localSheetId="0" hidden="1">[16]balance!#REF!</definedName>
    <definedName name="__123Graph_D" localSheetId="13" hidden="1">[16]balance!#REF!</definedName>
    <definedName name="__123Graph_D" localSheetId="16" hidden="1">[16]balance!#REF!</definedName>
    <definedName name="__123Graph_D" localSheetId="17" hidden="1">[16]balance!#REF!</definedName>
    <definedName name="__123Graph_D" localSheetId="20" hidden="1">[16]balance!#REF!</definedName>
    <definedName name="__123Graph_D" localSheetId="31" hidden="1">[16]balance!#REF!</definedName>
    <definedName name="__123Graph_D" localSheetId="1" hidden="1">[16]balance!#REF!</definedName>
    <definedName name="__123Graph_D" localSheetId="32" hidden="1">[16]balance!#REF!</definedName>
    <definedName name="__123Graph_D" localSheetId="23" hidden="1">[16]balance!#REF!</definedName>
    <definedName name="__123Graph_D" localSheetId="6" hidden="1">[16]balance!#REF!</definedName>
    <definedName name="__123Graph_D" localSheetId="24" hidden="1">[16]balance!#REF!</definedName>
    <definedName name="__123Graph_D" localSheetId="10" hidden="1">[16]balance!#REF!</definedName>
    <definedName name="__123Graph_D" localSheetId="11" hidden="1">[16]balance!#REF!</definedName>
    <definedName name="__123Graph_D" localSheetId="12" hidden="1">[16]balance!#REF!</definedName>
    <definedName name="__123Graph_D" hidden="1">[16]balance!#REF!</definedName>
    <definedName name="__123Graph_DCURRENT" localSheetId="0" hidden="1">[16]balance!#REF!</definedName>
    <definedName name="__123Graph_DCURRENT" localSheetId="13" hidden="1">[16]balance!#REF!</definedName>
    <definedName name="__123Graph_DCURRENT" localSheetId="16" hidden="1">[16]balance!#REF!</definedName>
    <definedName name="__123Graph_DCURRENT" localSheetId="17" hidden="1">[16]balance!#REF!</definedName>
    <definedName name="__123Graph_DCURRENT" localSheetId="20" hidden="1">[16]balance!#REF!</definedName>
    <definedName name="__123Graph_DCURRENT" localSheetId="31" hidden="1">[16]balance!#REF!</definedName>
    <definedName name="__123Graph_DCURRENT" localSheetId="1" hidden="1">[16]balance!#REF!</definedName>
    <definedName name="__123Graph_DCURRENT" localSheetId="32" hidden="1">[16]balance!#REF!</definedName>
    <definedName name="__123Graph_DCURRENT" localSheetId="23" hidden="1">[16]balance!#REF!</definedName>
    <definedName name="__123Graph_DCURRENT" localSheetId="6" hidden="1">[16]balance!#REF!</definedName>
    <definedName name="__123Graph_DCURRENT" localSheetId="24" hidden="1">[16]balance!#REF!</definedName>
    <definedName name="__123Graph_DCURRENT" localSheetId="10" hidden="1">[16]balance!#REF!</definedName>
    <definedName name="__123Graph_DCURRENT" localSheetId="11" hidden="1">[16]balance!#REF!</definedName>
    <definedName name="__123Graph_DCURRENT" localSheetId="12" hidden="1">[16]balance!#REF!</definedName>
    <definedName name="__123Graph_DCURRENT" hidden="1">[16]balance!#REF!</definedName>
    <definedName name="__123Graph_F" localSheetId="0" hidden="1">[16]balance!#REF!</definedName>
    <definedName name="__123Graph_F" localSheetId="13" hidden="1">[16]balance!#REF!</definedName>
    <definedName name="__123Graph_F" localSheetId="16" hidden="1">[16]balance!#REF!</definedName>
    <definedName name="__123Graph_F" localSheetId="17" hidden="1">[16]balance!#REF!</definedName>
    <definedName name="__123Graph_F" localSheetId="20" hidden="1">[16]balance!#REF!</definedName>
    <definedName name="__123Graph_F" localSheetId="31" hidden="1">[16]balance!#REF!</definedName>
    <definedName name="__123Graph_F" localSheetId="1" hidden="1">[16]balance!#REF!</definedName>
    <definedName name="__123Graph_F" localSheetId="32" hidden="1">[16]balance!#REF!</definedName>
    <definedName name="__123Graph_F" localSheetId="23" hidden="1">[16]balance!#REF!</definedName>
    <definedName name="__123Graph_F" localSheetId="6" hidden="1">[16]balance!#REF!</definedName>
    <definedName name="__123Graph_F" localSheetId="24" hidden="1">[16]balance!#REF!</definedName>
    <definedName name="__123Graph_F" localSheetId="10" hidden="1">[16]balance!#REF!</definedName>
    <definedName name="__123Graph_F" localSheetId="11" hidden="1">[16]balance!#REF!</definedName>
    <definedName name="__123Graph_F" localSheetId="12" hidden="1">[16]balance!#REF!</definedName>
    <definedName name="__123Graph_F" hidden="1">[16]balance!#REF!</definedName>
    <definedName name="__123Graph_FCURRENT" localSheetId="0" hidden="1">[16]balance!#REF!</definedName>
    <definedName name="__123Graph_FCURRENT" localSheetId="13" hidden="1">[16]balance!#REF!</definedName>
    <definedName name="__123Graph_FCURRENT" localSheetId="16" hidden="1">[16]balance!#REF!</definedName>
    <definedName name="__123Graph_FCURRENT" localSheetId="17" hidden="1">[16]balance!#REF!</definedName>
    <definedName name="__123Graph_FCURRENT" localSheetId="20" hidden="1">[16]balance!#REF!</definedName>
    <definedName name="__123Graph_FCURRENT" localSheetId="31" hidden="1">[16]balance!#REF!</definedName>
    <definedName name="__123Graph_FCURRENT" localSheetId="1" hidden="1">[16]balance!#REF!</definedName>
    <definedName name="__123Graph_FCURRENT" localSheetId="32" hidden="1">[16]balance!#REF!</definedName>
    <definedName name="__123Graph_FCURRENT" localSheetId="23" hidden="1">[16]balance!#REF!</definedName>
    <definedName name="__123Graph_FCURRENT" localSheetId="6" hidden="1">[16]balance!#REF!</definedName>
    <definedName name="__123Graph_FCURRENT" localSheetId="24" hidden="1">[16]balance!#REF!</definedName>
    <definedName name="__123Graph_FCURRENT" localSheetId="10" hidden="1">[16]balance!#REF!</definedName>
    <definedName name="__123Graph_FCURRENT" localSheetId="11" hidden="1">[16]balance!#REF!</definedName>
    <definedName name="__123Graph_FCURRENT" localSheetId="12" hidden="1">[16]balance!#REF!</definedName>
    <definedName name="__123Graph_FCURRENT" hidden="1">[16]balance!#REF!</definedName>
    <definedName name="__123Graph_X" localSheetId="0" hidden="1">[16]balance!#REF!</definedName>
    <definedName name="__123Graph_X" localSheetId="13" hidden="1">[16]balance!#REF!</definedName>
    <definedName name="__123Graph_X" localSheetId="16" hidden="1">[16]balance!#REF!</definedName>
    <definedName name="__123Graph_X" localSheetId="17" hidden="1">[16]balance!#REF!</definedName>
    <definedName name="__123Graph_X" localSheetId="20" hidden="1">[16]balance!#REF!</definedName>
    <definedName name="__123Graph_X" localSheetId="31" hidden="1">[16]balance!#REF!</definedName>
    <definedName name="__123Graph_X" localSheetId="1" hidden="1">[16]balance!#REF!</definedName>
    <definedName name="__123Graph_X" localSheetId="32" hidden="1">[16]balance!#REF!</definedName>
    <definedName name="__123Graph_X" localSheetId="23" hidden="1">[16]balance!#REF!</definedName>
    <definedName name="__123Graph_X" localSheetId="6" hidden="1">[16]balance!#REF!</definedName>
    <definedName name="__123Graph_X" localSheetId="24" hidden="1">[16]balance!#REF!</definedName>
    <definedName name="__123Graph_X" localSheetId="10" hidden="1">[16]balance!#REF!</definedName>
    <definedName name="__123Graph_X" localSheetId="11" hidden="1">[16]balance!#REF!</definedName>
    <definedName name="__123Graph_X" localSheetId="12" hidden="1">[16]balance!#REF!</definedName>
    <definedName name="__123Graph_X" hidden="1">[16]balance!#REF!</definedName>
    <definedName name="__123Graph_XCURRENT" localSheetId="0" hidden="1">[16]balance!#REF!</definedName>
    <definedName name="__123Graph_XCURRENT" localSheetId="13" hidden="1">[16]balance!#REF!</definedName>
    <definedName name="__123Graph_XCURRENT" localSheetId="16" hidden="1">[16]balance!#REF!</definedName>
    <definedName name="__123Graph_XCURRENT" localSheetId="17" hidden="1">[16]balance!#REF!</definedName>
    <definedName name="__123Graph_XCURRENT" localSheetId="20" hidden="1">[16]balance!#REF!</definedName>
    <definedName name="__123Graph_XCURRENT" localSheetId="31" hidden="1">[16]balance!#REF!</definedName>
    <definedName name="__123Graph_XCURRENT" localSheetId="1" hidden="1">[16]balance!#REF!</definedName>
    <definedName name="__123Graph_XCURRENT" localSheetId="32" hidden="1">[16]balance!#REF!</definedName>
    <definedName name="__123Graph_XCURRENT" localSheetId="23" hidden="1">[16]balance!#REF!</definedName>
    <definedName name="__123Graph_XCURRENT" localSheetId="6" hidden="1">[16]balance!#REF!</definedName>
    <definedName name="__123Graph_XCURRENT" localSheetId="24" hidden="1">[16]balance!#REF!</definedName>
    <definedName name="__123Graph_XCURRENT" localSheetId="10" hidden="1">[16]balance!#REF!</definedName>
    <definedName name="__123Graph_XCURRENT" localSheetId="11" hidden="1">[16]balance!#REF!</definedName>
    <definedName name="__123Graph_XCURRENT" localSheetId="12" hidden="1">[16]balance!#REF!</definedName>
    <definedName name="__123Graph_XCURRENT" hidden="1">[16]balance!#REF!</definedName>
    <definedName name="__2_" localSheetId="0">#REF!</definedName>
    <definedName name="__2_" localSheetId="16">#REF!</definedName>
    <definedName name="__2_" localSheetId="17">#REF!</definedName>
    <definedName name="__2_" localSheetId="2">#REF!</definedName>
    <definedName name="__2_" localSheetId="31">#REF!</definedName>
    <definedName name="__2_" localSheetId="1">#REF!</definedName>
    <definedName name="__2_" localSheetId="23">#REF!</definedName>
    <definedName name="__2_" localSheetId="6">#REF!</definedName>
    <definedName name="__2_" localSheetId="24">#REF!</definedName>
    <definedName name="__2_" localSheetId="38">#REF!</definedName>
    <definedName name="__2_">#REF!</definedName>
    <definedName name="__2__123Graph_XCHART_1" hidden="1">[15]Hoja3!$A$368:$A$408</definedName>
    <definedName name="__4_0" localSheetId="0">#REF!</definedName>
    <definedName name="__4_0" localSheetId="16">#REF!</definedName>
    <definedName name="__4_0" localSheetId="17">#REF!</definedName>
    <definedName name="__4_0" localSheetId="2">#REF!</definedName>
    <definedName name="__4_0" localSheetId="31">#REF!</definedName>
    <definedName name="__4_0" localSheetId="1">#REF!</definedName>
    <definedName name="__4_0" localSheetId="23">#REF!</definedName>
    <definedName name="__4_0" localSheetId="6">#REF!</definedName>
    <definedName name="__4_0" localSheetId="24">#REF!</definedName>
    <definedName name="__4_0" localSheetId="38">#REF!</definedName>
    <definedName name="__4_0">#REF!</definedName>
    <definedName name="__A2" localSheetId="0">'[17]R. Natural'!#REF!</definedName>
    <definedName name="__A2" localSheetId="16">'[18]R. Natural'!#REF!</definedName>
    <definedName name="__A2" localSheetId="17">'[18]R. Natural'!#REF!</definedName>
    <definedName name="__A2" localSheetId="31">'[17]R. Natural'!#REF!</definedName>
    <definedName name="__A2" localSheetId="1">'[18]R. Natural'!#REF!</definedName>
    <definedName name="__A2" localSheetId="32">'[75]R. Natural'!#REF!</definedName>
    <definedName name="__A2" localSheetId="23">'[18]R. Natural'!#REF!</definedName>
    <definedName name="__A2" localSheetId="6">'[19]R. Natural'!#REF!</definedName>
    <definedName name="__A2" localSheetId="33">'[75]R. Natural'!#REF!</definedName>
    <definedName name="__A2" localSheetId="24">'[18]R. Natural'!#REF!</definedName>
    <definedName name="__A2" localSheetId="38">'[18]R. Natural'!#REF!</definedName>
    <definedName name="__A2">'[18]R. Natural'!#REF!</definedName>
    <definedName name="__bol52" localSheetId="0">[3]PAG_35!#REF!</definedName>
    <definedName name="__bol52" localSheetId="16">[3]PAG_35!#REF!</definedName>
    <definedName name="__bol52" localSheetId="17">[3]PAG_35!#REF!</definedName>
    <definedName name="__bol52" localSheetId="31">[3]PAG_35!#REF!</definedName>
    <definedName name="__bol52" localSheetId="1">[3]PAG_35!#REF!</definedName>
    <definedName name="__bol52" localSheetId="32">[3]PAG_35!#REF!</definedName>
    <definedName name="__bol52" localSheetId="23">[3]PAG_35!#REF!</definedName>
    <definedName name="__bol52" localSheetId="6">[3]PAG_35!#REF!</definedName>
    <definedName name="__bol52" localSheetId="24">[3]PAG_35!#REF!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0">[5]Cdr7!#REF!</definedName>
    <definedName name="__cdr2" localSheetId="16">[5]Cdr7!#REF!</definedName>
    <definedName name="__cdr2" localSheetId="17">[5]Cdr7!#REF!</definedName>
    <definedName name="__cdr2" localSheetId="31">[5]Cdr7!#REF!</definedName>
    <definedName name="__cdr2" localSheetId="1">[5]Cdr7!#REF!</definedName>
    <definedName name="__cdr2" localSheetId="32">[5]Cdr7!#REF!</definedName>
    <definedName name="__cdr2" localSheetId="23">[5]Cdr7!#REF!</definedName>
    <definedName name="__cdr2" localSheetId="6">[5]Cdr7!#REF!</definedName>
    <definedName name="__cdr2" localSheetId="33">[5]Cdr7!#REF!</definedName>
    <definedName name="__cdr2" localSheetId="24">[5]Cdr7!#REF!</definedName>
    <definedName name="__cdr2" localSheetId="38">[5]Cdr7!#REF!</definedName>
    <definedName name="__cdr2">[5]Cdr7!#REF!</definedName>
    <definedName name="__Cdr7">'[6]Cdrs 1-2'!$A$1:$S$46</definedName>
    <definedName name="__Cdr8">'[6]Cdrs 1-2'!$A$69:$S$114</definedName>
    <definedName name="__Dur1">[4]Dur!$A$2:$I$27</definedName>
    <definedName name="__G7" localSheetId="0" hidden="1">#REF!</definedName>
    <definedName name="__G7" localSheetId="16" hidden="1">#REF!</definedName>
    <definedName name="__G7" localSheetId="17" hidden="1">#REF!</definedName>
    <definedName name="__G7" localSheetId="2" hidden="1">#REF!</definedName>
    <definedName name="__G7" localSheetId="31" hidden="1">#REF!</definedName>
    <definedName name="__G7" localSheetId="1" hidden="1">#REF!</definedName>
    <definedName name="__G7" localSheetId="32" hidden="1">#REF!</definedName>
    <definedName name="__G7" localSheetId="23" hidden="1">#REF!</definedName>
    <definedName name="__G7" localSheetId="6" hidden="1">#REF!</definedName>
    <definedName name="__G7" localSheetId="33" hidden="1">#REF!</definedName>
    <definedName name="__G7" localSheetId="24" hidden="1">#REF!</definedName>
    <definedName name="__G7" hidden="1">#REF!</definedName>
    <definedName name="__gas001" localSheetId="0">#REF!</definedName>
    <definedName name="__gas001" localSheetId="16">#REF!</definedName>
    <definedName name="__gas001" localSheetId="17">#REF!</definedName>
    <definedName name="__gas001" localSheetId="2">#REF!</definedName>
    <definedName name="__gas001" localSheetId="31">#REF!</definedName>
    <definedName name="__gas001" localSheetId="1">#REF!</definedName>
    <definedName name="__gas001" localSheetId="32">#REF!</definedName>
    <definedName name="__gas001" localSheetId="23">#REF!</definedName>
    <definedName name="__gas001" localSheetId="6">#REF!</definedName>
    <definedName name="__gas001" localSheetId="24">#REF!</definedName>
    <definedName name="__gas001">#REF!</definedName>
    <definedName name="__Gas01" localSheetId="0">#REF!</definedName>
    <definedName name="__Gas01" localSheetId="16">#REF!</definedName>
    <definedName name="__Gas01" localSheetId="17">#REF!</definedName>
    <definedName name="__Gas01" localSheetId="2">#REF!</definedName>
    <definedName name="__Gas01" localSheetId="31">#REF!</definedName>
    <definedName name="__Gas01" localSheetId="1">#REF!</definedName>
    <definedName name="__Gas01" localSheetId="32">#REF!</definedName>
    <definedName name="__Gas01" localSheetId="23">#REF!</definedName>
    <definedName name="__Gas01" localSheetId="6">#REF!</definedName>
    <definedName name="__Gas01" localSheetId="24">#REF!</definedName>
    <definedName name="__Gas01">#REF!</definedName>
    <definedName name="__gas1" localSheetId="0">#REF!</definedName>
    <definedName name="__gas1" localSheetId="16">#REF!</definedName>
    <definedName name="__gas1" localSheetId="17">#REF!</definedName>
    <definedName name="__gas1" localSheetId="2">#REF!</definedName>
    <definedName name="__gas1" localSheetId="31">#REF!</definedName>
    <definedName name="__gas1" localSheetId="1">#REF!</definedName>
    <definedName name="__gas1" localSheetId="32">#REF!</definedName>
    <definedName name="__gas1" localSheetId="23">#REF!</definedName>
    <definedName name="__gas1" localSheetId="6">#REF!</definedName>
    <definedName name="__gas1" localSheetId="24">#REF!</definedName>
    <definedName name="__gas1">#REF!</definedName>
    <definedName name="__Imp1" localSheetId="0">#REF!</definedName>
    <definedName name="__Imp1" localSheetId="16">#REF!</definedName>
    <definedName name="__Imp1" localSheetId="17">#REF!</definedName>
    <definedName name="__Imp1" localSheetId="2">#REF!</definedName>
    <definedName name="__Imp1" localSheetId="31">#REF!</definedName>
    <definedName name="__Imp1" localSheetId="1">#REF!</definedName>
    <definedName name="__Imp1" localSheetId="32">#REF!</definedName>
    <definedName name="__Imp1" localSheetId="23">#REF!</definedName>
    <definedName name="__Imp1" localSheetId="6">#REF!</definedName>
    <definedName name="__Imp1" localSheetId="24">#REF!</definedName>
    <definedName name="__Imp1">#REF!</definedName>
    <definedName name="__Imp2" localSheetId="0">#REF!</definedName>
    <definedName name="__Imp2" localSheetId="16">#REF!</definedName>
    <definedName name="__Imp2" localSheetId="17">#REF!</definedName>
    <definedName name="__Imp2" localSheetId="2">#REF!</definedName>
    <definedName name="__Imp2" localSheetId="31">#REF!</definedName>
    <definedName name="__Imp2" localSheetId="1">#REF!</definedName>
    <definedName name="__Imp2" localSheetId="32">#REF!</definedName>
    <definedName name="__Imp2" localSheetId="23">#REF!</definedName>
    <definedName name="__Imp2" localSheetId="6">#REF!</definedName>
    <definedName name="__Imp2" localSheetId="24">#REF!</definedName>
    <definedName name="__Imp2">#REF!</definedName>
    <definedName name="__key2" localSheetId="0" hidden="1">#REF!</definedName>
    <definedName name="__key2" localSheetId="13" hidden="1">#REF!</definedName>
    <definedName name="__key2" localSheetId="16" hidden="1">#REF!</definedName>
    <definedName name="__key2" localSheetId="17" hidden="1">#REF!</definedName>
    <definedName name="__key2" localSheetId="20" hidden="1">#REF!</definedName>
    <definedName name="__key2" localSheetId="2" hidden="1">#REF!</definedName>
    <definedName name="__key2" localSheetId="31" hidden="1">#REF!</definedName>
    <definedName name="__key2" localSheetId="1" hidden="1">#REF!</definedName>
    <definedName name="__key2" localSheetId="32" hidden="1">#REF!</definedName>
    <definedName name="__key2" localSheetId="23" hidden="1">#REF!</definedName>
    <definedName name="__key2" localSheetId="6" hidden="1">#REF!</definedName>
    <definedName name="__key2" localSheetId="24" hidden="1">#REF!</definedName>
    <definedName name="__key2" localSheetId="10" hidden="1">#REF!</definedName>
    <definedName name="__key2" localSheetId="11" hidden="1">#REF!</definedName>
    <definedName name="__key2" localSheetId="12" hidden="1">#REF!</definedName>
    <definedName name="__key2" hidden="1">#REF!</definedName>
    <definedName name="__p1" localSheetId="0">#REF!</definedName>
    <definedName name="__p1" localSheetId="16">#REF!</definedName>
    <definedName name="__p1" localSheetId="17">#REF!</definedName>
    <definedName name="__p1" localSheetId="2">#REF!</definedName>
    <definedName name="__p1" localSheetId="31">#REF!</definedName>
    <definedName name="__p1" localSheetId="1">#REF!</definedName>
    <definedName name="__p1" localSheetId="32">#REF!</definedName>
    <definedName name="__p1" localSheetId="23">#REF!</definedName>
    <definedName name="__p1" localSheetId="6">#REF!</definedName>
    <definedName name="__p1" localSheetId="24">#REF!</definedName>
    <definedName name="__p1">#REF!</definedName>
    <definedName name="__RM1">[7]PAG19!$B$3:$I$39</definedName>
    <definedName name="__RM2">[7]PAG19!$J$3:$P$39</definedName>
    <definedName name="_1" localSheetId="0" hidden="1">#REF!</definedName>
    <definedName name="_1" localSheetId="16" hidden="1">#REF!</definedName>
    <definedName name="_1" localSheetId="17" hidden="1">#REF!</definedName>
    <definedName name="_1" localSheetId="31" hidden="1">#REF!</definedName>
    <definedName name="_1" localSheetId="6" hidden="1">#REF!</definedName>
    <definedName name="_1" hidden="1">#REF!</definedName>
    <definedName name="_1_" localSheetId="0">#REF!</definedName>
    <definedName name="_1_" localSheetId="16">#REF!</definedName>
    <definedName name="_1_" localSheetId="17">#REF!</definedName>
    <definedName name="_1_" localSheetId="2">#REF!</definedName>
    <definedName name="_1_" localSheetId="31">#REF!</definedName>
    <definedName name="_1_" localSheetId="1">#REF!</definedName>
    <definedName name="_1_" localSheetId="23">#REF!</definedName>
    <definedName name="_1_" localSheetId="6">#REF!</definedName>
    <definedName name="_1_" localSheetId="24">#REF!</definedName>
    <definedName name="_1_">#REF!</definedName>
    <definedName name="_1__123Graph_ACHART_1" localSheetId="32" hidden="1">[76]Hoja3!$J$368:$J$408</definedName>
    <definedName name="_1__123Graph_ACHART_1" localSheetId="33" hidden="1">[76]Hoja3!$J$368:$J$408</definedName>
    <definedName name="_1__123Graph_ACHART_1" hidden="1">[15]Hoja3!$J$368:$J$408</definedName>
    <definedName name="_1__123Graph_AGráfico_1A" hidden="1">[20]HIERRO!$B$47:$D$47</definedName>
    <definedName name="_10_abc" hidden="1">[21]HIERRO!#REF!</definedName>
    <definedName name="_16_0" localSheetId="0">#REF!</definedName>
    <definedName name="_16_0" localSheetId="13">#REF!</definedName>
    <definedName name="_16_0" localSheetId="16">#REF!</definedName>
    <definedName name="_16_0" localSheetId="17">#REF!</definedName>
    <definedName name="_16_0" localSheetId="2">#REF!</definedName>
    <definedName name="_16_0" localSheetId="31">#REF!</definedName>
    <definedName name="_16_0" localSheetId="1">#REF!</definedName>
    <definedName name="_16_0" localSheetId="32">#REF!</definedName>
    <definedName name="_16_0" localSheetId="23">#REF!</definedName>
    <definedName name="_16_0" localSheetId="6">#REF!</definedName>
    <definedName name="_16_0" localSheetId="33">#REF!</definedName>
    <definedName name="_16_0" localSheetId="24">#REF!</definedName>
    <definedName name="_16_0" localSheetId="10">#REF!</definedName>
    <definedName name="_16_0" localSheetId="11">#REF!</definedName>
    <definedName name="_16_0" localSheetId="12">#REF!</definedName>
    <definedName name="_16_0">#REF!</definedName>
    <definedName name="_2_" localSheetId="0">#REF!</definedName>
    <definedName name="_2_" localSheetId="16">#REF!</definedName>
    <definedName name="_2_" localSheetId="17">#REF!</definedName>
    <definedName name="_2_" localSheetId="2">#REF!</definedName>
    <definedName name="_2_" localSheetId="31">#REF!</definedName>
    <definedName name="_2_" localSheetId="1">#REF!</definedName>
    <definedName name="_2_" localSheetId="32">#REF!</definedName>
    <definedName name="_2_" localSheetId="23">#REF!</definedName>
    <definedName name="_2_" localSheetId="6">#REF!</definedName>
    <definedName name="_2_" localSheetId="24">#REF!</definedName>
    <definedName name="_2_">#REF!</definedName>
    <definedName name="_2__123Graph_ACHART_1" hidden="1">[15]Hoja3!$J$368:$J$408</definedName>
    <definedName name="_2__123Graph_BCHART_1" localSheetId="0" hidden="1">[22]EST_PB!$B$18:$D$18</definedName>
    <definedName name="_2__123Graph_BCHART_1" hidden="1">[21]EST_PB!$B$18:$D$18</definedName>
    <definedName name="_2__123Graph_XCHART_1" localSheetId="32" hidden="1">[76]Hoja3!$A$368:$A$408</definedName>
    <definedName name="_2__123Graph_XCHART_1" localSheetId="33" hidden="1">[76]Hoja3!$A$368:$A$408</definedName>
    <definedName name="_2__123Graph_XCHART_1" hidden="1">[15]Hoja3!$A$368:$A$408</definedName>
    <definedName name="_2_0" localSheetId="0">#REF!</definedName>
    <definedName name="_2_0" localSheetId="16">#REF!</definedName>
    <definedName name="_2_0" localSheetId="17">#REF!</definedName>
    <definedName name="_2_0" localSheetId="2">#REF!</definedName>
    <definedName name="_2_0" localSheetId="31">#REF!</definedName>
    <definedName name="_2_0" localSheetId="1">#REF!</definedName>
    <definedName name="_2_0" localSheetId="23">#REF!</definedName>
    <definedName name="_2_0" localSheetId="6">#REF!</definedName>
    <definedName name="_2_0" localSheetId="24">#REF!</definedName>
    <definedName name="_2_0" localSheetId="38">#REF!</definedName>
    <definedName name="_2_0">#REF!</definedName>
    <definedName name="_27_0" localSheetId="0">#REF!</definedName>
    <definedName name="_27_0" localSheetId="16">#REF!</definedName>
    <definedName name="_27_0" localSheetId="17">#REF!</definedName>
    <definedName name="_27_0" localSheetId="2">#REF!</definedName>
    <definedName name="_27_0" localSheetId="31">#REF!</definedName>
    <definedName name="_27_0" localSheetId="1">#REF!</definedName>
    <definedName name="_27_0" localSheetId="23">#REF!</definedName>
    <definedName name="_27_0" localSheetId="6">#REF!</definedName>
    <definedName name="_27_0" localSheetId="24">#REF!</definedName>
    <definedName name="_27_0">#REF!</definedName>
    <definedName name="_28_0" localSheetId="0">#REF!</definedName>
    <definedName name="_28_0" localSheetId="16">#REF!</definedName>
    <definedName name="_28_0" localSheetId="17">#REF!</definedName>
    <definedName name="_28_0" localSheetId="2">#REF!</definedName>
    <definedName name="_28_0" localSheetId="31">#REF!</definedName>
    <definedName name="_28_0" localSheetId="1">#REF!</definedName>
    <definedName name="_28_0" localSheetId="23">#REF!</definedName>
    <definedName name="_28_0" localSheetId="6">#REF!</definedName>
    <definedName name="_28_0" localSheetId="24">#REF!</definedName>
    <definedName name="_28_0">#REF!</definedName>
    <definedName name="_29_0" localSheetId="0">#REF!</definedName>
    <definedName name="_29_0" localSheetId="16">#REF!</definedName>
    <definedName name="_29_0" localSheetId="17">#REF!</definedName>
    <definedName name="_29_0" localSheetId="2">#REF!</definedName>
    <definedName name="_29_0" localSheetId="31">#REF!</definedName>
    <definedName name="_29_0" localSheetId="1">#REF!</definedName>
    <definedName name="_29_0" localSheetId="23">#REF!</definedName>
    <definedName name="_29_0" localSheetId="6">#REF!</definedName>
    <definedName name="_29_0" localSheetId="24">#REF!</definedName>
    <definedName name="_29_0">#REF!</definedName>
    <definedName name="_3__123Graph_ACHART_1" hidden="1">[15]Hoja3!$J$368:$J$408</definedName>
    <definedName name="_3__123Graph_BGráfico_1A" hidden="1">[20]HIERRO!$B$49:$D$49</definedName>
    <definedName name="_3__123Graph_XCHART_1" hidden="1">[15]Hoja3!$A$368:$A$408</definedName>
    <definedName name="_3_0" localSheetId="0">#REF!</definedName>
    <definedName name="_3_0" localSheetId="16">#REF!</definedName>
    <definedName name="_3_0" localSheetId="17">#REF!</definedName>
    <definedName name="_3_0" localSheetId="20">#REF!</definedName>
    <definedName name="_3_0" localSheetId="2">#REF!</definedName>
    <definedName name="_3_0" localSheetId="31">#REF!</definedName>
    <definedName name="_3_0" localSheetId="1">#REF!</definedName>
    <definedName name="_3_0" localSheetId="23">#REF!</definedName>
    <definedName name="_3_0" localSheetId="6">#REF!</definedName>
    <definedName name="_3_0" localSheetId="24">#REF!</definedName>
    <definedName name="_3_0" localSheetId="38">#REF!</definedName>
    <definedName name="_3_0">#REF!</definedName>
    <definedName name="_30_0" localSheetId="0">#REF!</definedName>
    <definedName name="_30_0" localSheetId="16">#REF!</definedName>
    <definedName name="_30_0" localSheetId="17">#REF!</definedName>
    <definedName name="_30_0" localSheetId="2">#REF!</definedName>
    <definedName name="_30_0" localSheetId="31">#REF!</definedName>
    <definedName name="_30_0" localSheetId="1">#REF!</definedName>
    <definedName name="_30_0" localSheetId="23">#REF!</definedName>
    <definedName name="_30_0" localSheetId="6">#REF!</definedName>
    <definedName name="_30_0" localSheetId="24">#REF!</definedName>
    <definedName name="_30_0">#REF!</definedName>
    <definedName name="_31_0" localSheetId="0">#REF!</definedName>
    <definedName name="_31_0" localSheetId="16">#REF!</definedName>
    <definedName name="_31_0" localSheetId="17">#REF!</definedName>
    <definedName name="_31_0" localSheetId="2">#REF!</definedName>
    <definedName name="_31_0" localSheetId="31">#REF!</definedName>
    <definedName name="_31_0" localSheetId="1">#REF!</definedName>
    <definedName name="_31_0" localSheetId="23">#REF!</definedName>
    <definedName name="_31_0" localSheetId="6">#REF!</definedName>
    <definedName name="_31_0" localSheetId="24">#REF!</definedName>
    <definedName name="_31_0">#REF!</definedName>
    <definedName name="_4__123Graph_CCHART_1" localSheetId="0" hidden="1">[22]EST_PB!$B$19:$D$19</definedName>
    <definedName name="_4__123Graph_CCHART_1" hidden="1">[21]EST_PB!$B$19:$D$19</definedName>
    <definedName name="_4__123Graph_XCHART_1" hidden="1">[15]Hoja3!$A$368:$A$408</definedName>
    <definedName name="_4_0" localSheetId="0">#REF!</definedName>
    <definedName name="_4_0" localSheetId="16">#REF!</definedName>
    <definedName name="_4_0" localSheetId="17">#REF!</definedName>
    <definedName name="_4_0" localSheetId="2">#REF!</definedName>
    <definedName name="_4_0" localSheetId="31">#REF!</definedName>
    <definedName name="_4_0" localSheetId="1">#REF!</definedName>
    <definedName name="_4_0" localSheetId="23">#REF!</definedName>
    <definedName name="_4_0" localSheetId="6">#REF!</definedName>
    <definedName name="_4_0" localSheetId="24">#REF!</definedName>
    <definedName name="_4_0" localSheetId="38">#REF!</definedName>
    <definedName name="_4_0">#REF!</definedName>
    <definedName name="_5__123Graph_CGráfico_1A" hidden="1">[20]HIERRO!$B$51:$D$51</definedName>
    <definedName name="_5_0" localSheetId="0">#REF!</definedName>
    <definedName name="_5_0" localSheetId="16">#REF!</definedName>
    <definedName name="_5_0" localSheetId="17">#REF!</definedName>
    <definedName name="_5_0" localSheetId="20">#REF!</definedName>
    <definedName name="_5_0" localSheetId="2">#REF!</definedName>
    <definedName name="_5_0" localSheetId="31">#REF!</definedName>
    <definedName name="_5_0" localSheetId="1">#REF!</definedName>
    <definedName name="_5_0" localSheetId="23">#REF!</definedName>
    <definedName name="_5_0" localSheetId="6">#REF!</definedName>
    <definedName name="_5_0" localSheetId="24">#REF!</definedName>
    <definedName name="_5_0" localSheetId="38">#REF!</definedName>
    <definedName name="_5_0">#REF!</definedName>
    <definedName name="_6__123Graph_DGráfico_1A" hidden="1">[20]HIERRO!$B$53:$D$53</definedName>
    <definedName name="_6_0" localSheetId="0">#REF!</definedName>
    <definedName name="_6_0" localSheetId="16">#REF!</definedName>
    <definedName name="_6_0" localSheetId="17">#REF!</definedName>
    <definedName name="_6_0" localSheetId="20">#REF!</definedName>
    <definedName name="_6_0" localSheetId="2">#REF!</definedName>
    <definedName name="_6_0" localSheetId="31">#REF!</definedName>
    <definedName name="_6_0" localSheetId="1">#REF!</definedName>
    <definedName name="_6_0" localSheetId="32">#REF!</definedName>
    <definedName name="_6_0" localSheetId="23">#REF!</definedName>
    <definedName name="_6_0" localSheetId="6">#REF!</definedName>
    <definedName name="_6_0" localSheetId="33">#REF!</definedName>
    <definedName name="_6_0" localSheetId="24">#REF!</definedName>
    <definedName name="_6_0">#REF!</definedName>
    <definedName name="_7.4">#N/A</definedName>
    <definedName name="_7.5" localSheetId="0">#REF!</definedName>
    <definedName name="_7.5" localSheetId="13">#REF!</definedName>
    <definedName name="_7.5" localSheetId="16">#REF!</definedName>
    <definedName name="_7.5" localSheetId="17">#REF!</definedName>
    <definedName name="_7.5" localSheetId="20">#REF!</definedName>
    <definedName name="_7.5" localSheetId="2">#REF!</definedName>
    <definedName name="_7.5" localSheetId="31">#REF!</definedName>
    <definedName name="_7.5" localSheetId="1">#REF!</definedName>
    <definedName name="_7.5" localSheetId="32">#REF!</definedName>
    <definedName name="_7.5" localSheetId="23">#REF!</definedName>
    <definedName name="_7.5" localSheetId="6">#REF!</definedName>
    <definedName name="_7.5" localSheetId="33">#REF!</definedName>
    <definedName name="_7.5" localSheetId="24">#REF!</definedName>
    <definedName name="_7.5" localSheetId="10">#REF!</definedName>
    <definedName name="_7.5" localSheetId="11">#REF!</definedName>
    <definedName name="_7.5" localSheetId="12">#REF!</definedName>
    <definedName name="_7.5">#REF!</definedName>
    <definedName name="_7.6">#N/A</definedName>
    <definedName name="_7.7">#N/A</definedName>
    <definedName name="_7_" localSheetId="0">#REF!</definedName>
    <definedName name="_7_" localSheetId="13">#REF!</definedName>
    <definedName name="_7_" localSheetId="16">#REF!</definedName>
    <definedName name="_7_" localSheetId="17">#REF!</definedName>
    <definedName name="_7_" localSheetId="2">#REF!</definedName>
    <definedName name="_7_" localSheetId="31">#REF!</definedName>
    <definedName name="_7_" localSheetId="1">#REF!</definedName>
    <definedName name="_7_" localSheetId="32">#REF!</definedName>
    <definedName name="_7_" localSheetId="23">#REF!</definedName>
    <definedName name="_7_" localSheetId="6">#REF!</definedName>
    <definedName name="_7_" localSheetId="33">#REF!</definedName>
    <definedName name="_7_" localSheetId="24">#REF!</definedName>
    <definedName name="_7_" localSheetId="10">#REF!</definedName>
    <definedName name="_7_" localSheetId="11">#REF!</definedName>
    <definedName name="_7_" localSheetId="12">#REF!</definedName>
    <definedName name="_7_">#REF!</definedName>
    <definedName name="_7__123Graph_EGráfico_1A" hidden="1">[20]HIERRO!$B$53:$D$53</definedName>
    <definedName name="_7_0" localSheetId="0">#REF!</definedName>
    <definedName name="_7_0" localSheetId="16">#REF!</definedName>
    <definedName name="_7_0" localSheetId="17">#REF!</definedName>
    <definedName name="_7_0" localSheetId="2">#REF!</definedName>
    <definedName name="_7_0" localSheetId="31">#REF!</definedName>
    <definedName name="_7_0" localSheetId="1">#REF!</definedName>
    <definedName name="_7_0" localSheetId="23">#REF!</definedName>
    <definedName name="_7_0" localSheetId="6">#REF!</definedName>
    <definedName name="_7_0" localSheetId="24">#REF!</definedName>
    <definedName name="_7_0" localSheetId="38">#REF!</definedName>
    <definedName name="_7_0">#REF!</definedName>
    <definedName name="_8__123Graph_ACHART_1" hidden="1">[15]Hoja3!$J$368:$J$408</definedName>
    <definedName name="_8__123Graph_FGráfico_1A" localSheetId="0" hidden="1">[21]HIERRO!#REF!</definedName>
    <definedName name="_8__123Graph_FGráfico_1A" localSheetId="16" hidden="1">[21]HIERRO!#REF!</definedName>
    <definedName name="_8__123Graph_FGráfico_1A" localSheetId="17" hidden="1">[21]HIERRO!#REF!</definedName>
    <definedName name="_8__123Graph_FGráfico_1A" localSheetId="31" hidden="1">[73]HIERRO!#REF!</definedName>
    <definedName name="_8__123Graph_FGráfico_1A" localSheetId="1" hidden="1">[21]HIERRO!#REF!</definedName>
    <definedName name="_8__123Graph_FGráfico_1A" localSheetId="23" hidden="1">[73]HIERRO!#REF!</definedName>
    <definedName name="_8__123Graph_FGráfico_1A" localSheetId="6" hidden="1">[21]HIERRO!#REF!</definedName>
    <definedName name="_8__123Graph_FGráfico_1A" localSheetId="24" hidden="1">[73]HIERRO!#REF!</definedName>
    <definedName name="_8__123Graph_FGráfico_1A" localSheetId="38" hidden="1">[73]HIERRO!#REF!</definedName>
    <definedName name="_8__123Graph_FGráfico_1A" hidden="1">[21]HIERRO!#REF!</definedName>
    <definedName name="_9__123Graph_XCHART_1" hidden="1">[15]Hoja3!$A$368:$A$408</definedName>
    <definedName name="_9__123Graph_XGráfico_1A" localSheetId="0" hidden="1">[21]HIERRO!#REF!</definedName>
    <definedName name="_9__123Graph_XGráfico_1A" localSheetId="16" hidden="1">[21]HIERRO!#REF!</definedName>
    <definedName name="_9__123Graph_XGráfico_1A" localSheetId="17" hidden="1">[21]HIERRO!#REF!</definedName>
    <definedName name="_9__123Graph_XGráfico_1A" localSheetId="31" hidden="1">[73]HIERRO!#REF!</definedName>
    <definedName name="_9__123Graph_XGráfico_1A" localSheetId="1" hidden="1">[21]HIERRO!#REF!</definedName>
    <definedName name="_9__123Graph_XGráfico_1A" localSheetId="23" hidden="1">[73]HIERRO!#REF!</definedName>
    <definedName name="_9__123Graph_XGráfico_1A" localSheetId="6" hidden="1">[21]HIERRO!#REF!</definedName>
    <definedName name="_9__123Graph_XGráfico_1A" localSheetId="24" hidden="1">[73]HIERRO!#REF!</definedName>
    <definedName name="_9__123Graph_XGráfico_1A" localSheetId="38" hidden="1">[73]HIERRO!#REF!</definedName>
    <definedName name="_9__123Graph_XGráfico_1A" hidden="1">[21]HIERRO!#REF!</definedName>
    <definedName name="_A2" localSheetId="0">'[17]R. Natural'!#REF!</definedName>
    <definedName name="_A2" localSheetId="13">'[23]R. Natural'!#REF!</definedName>
    <definedName name="_A2" localSheetId="16">'[18]R. Natural'!#REF!</definedName>
    <definedName name="_A2" localSheetId="17">'[18]R. Natural'!#REF!</definedName>
    <definedName name="_A2" localSheetId="20">'[23]R. Natural'!#REF!</definedName>
    <definedName name="_A2" localSheetId="31">'[17]R. Natural'!#REF!</definedName>
    <definedName name="_A2" localSheetId="1">'[18]R. Natural'!#REF!</definedName>
    <definedName name="_A2" localSheetId="32">'[23]R. Natural'!#REF!</definedName>
    <definedName name="_A2" localSheetId="23">'[18]R. Natural'!#REF!</definedName>
    <definedName name="_A2" localSheetId="6">'[23]R. Natural'!#REF!</definedName>
    <definedName name="_A2" localSheetId="33">'[23]R. Natural'!#REF!</definedName>
    <definedName name="_A2" localSheetId="24">'[18]R. Natural'!#REF!</definedName>
    <definedName name="_A2" localSheetId="10">'[23]R. Natural'!#REF!</definedName>
    <definedName name="_A2" localSheetId="11">'[23]R. Natural'!#REF!</definedName>
    <definedName name="_A2" localSheetId="12">'[23]R. Natural'!#REF!</definedName>
    <definedName name="_A2">'[18]R. Natural'!#REF!</definedName>
    <definedName name="_bol52" localSheetId="0">[3]PAG_35!#REF!</definedName>
    <definedName name="_bol52" localSheetId="13">[3]PAG_35!#REF!</definedName>
    <definedName name="_bol52" localSheetId="16">[3]PAG_35!#REF!</definedName>
    <definedName name="_bol52" localSheetId="17">[3]PAG_35!#REF!</definedName>
    <definedName name="_bol52" localSheetId="20">[3]PAG_35!#REF!</definedName>
    <definedName name="_bol52" localSheetId="31">[3]PAG_35!#REF!</definedName>
    <definedName name="_bol52" localSheetId="1">[3]PAG_35!#REF!</definedName>
    <definedName name="_bol52" localSheetId="32">[3]PAG_35!#REF!</definedName>
    <definedName name="_bol52" localSheetId="23">[3]PAG_35!#REF!</definedName>
    <definedName name="_bol52" localSheetId="6">[3]PAG_35!#REF!</definedName>
    <definedName name="_bol52" localSheetId="24">[3]PAG_35!#REF!</definedName>
    <definedName name="_bol52" localSheetId="10">[3]PAG_35!#REF!</definedName>
    <definedName name="_bol52" localSheetId="11">[3]PAG_35!#REF!</definedName>
    <definedName name="_bol52" localSheetId="12">[3]PAG_35!#REF!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0">[5]Cdr7!#REF!</definedName>
    <definedName name="_cdr2" localSheetId="13">[5]Cdr7!#REF!</definedName>
    <definedName name="_cdr2" localSheetId="16">[5]Cdr7!#REF!</definedName>
    <definedName name="_cdr2" localSheetId="17">[5]Cdr7!#REF!</definedName>
    <definedName name="_cdr2" localSheetId="20">[5]Cdr7!#REF!</definedName>
    <definedName name="_cdr2" localSheetId="31">[5]Cdr7!#REF!</definedName>
    <definedName name="_cdr2" localSheetId="1">[5]Cdr7!#REF!</definedName>
    <definedName name="_cdr2" localSheetId="32">[5]Cdr7!#REF!</definedName>
    <definedName name="_cdr2" localSheetId="23">[5]Cdr7!#REF!</definedName>
    <definedName name="_cdr2" localSheetId="6">[5]Cdr7!#REF!</definedName>
    <definedName name="_cdr2" localSheetId="33">[5]Cdr7!#REF!</definedName>
    <definedName name="_cdr2" localSheetId="24">[5]Cdr7!#REF!</definedName>
    <definedName name="_cdr2" localSheetId="10">[5]Cdr7!#REF!</definedName>
    <definedName name="_cdr2" localSheetId="11">[5]Cdr7!#REF!</definedName>
    <definedName name="_cdr2" localSheetId="38">[5]Cdr7!#REF!</definedName>
    <definedName name="_cdr2" localSheetId="12">[5]Cdr7!#REF!</definedName>
    <definedName name="_cdr2">[5]Cdr7!#REF!</definedName>
    <definedName name="_Cdr7">'[6]Cdrs 1-2'!$A$1:$S$46</definedName>
    <definedName name="_Cdr8">'[6]Cdrs 1-2'!$A$69:$S$114</definedName>
    <definedName name="_Dur1">[4]Dur!$A$2:$I$27</definedName>
    <definedName name="_Fill" localSheetId="0" hidden="1">#REF!</definedName>
    <definedName name="_Fill" localSheetId="13" hidden="1">#REF!</definedName>
    <definedName name="_Fill" localSheetId="16" hidden="1">#REF!</definedName>
    <definedName name="_Fill" localSheetId="17" hidden="1">#REF!</definedName>
    <definedName name="_Fill" localSheetId="20" hidden="1">#REF!</definedName>
    <definedName name="_Fill" localSheetId="2" hidden="1">#REF!</definedName>
    <definedName name="_Fill" localSheetId="31" hidden="1">#REF!</definedName>
    <definedName name="_Fill" localSheetId="1" hidden="1">#REF!</definedName>
    <definedName name="_Fill" localSheetId="32" hidden="1">#REF!</definedName>
    <definedName name="_Fill" localSheetId="23" hidden="1">#REF!</definedName>
    <definedName name="_Fill" localSheetId="6" hidden="1">#REF!</definedName>
    <definedName name="_Fill" localSheetId="24" hidden="1">#REF!</definedName>
    <definedName name="_Fill" localSheetId="10" hidden="1">#REF!</definedName>
    <definedName name="_Fill" localSheetId="11" hidden="1">#REF!</definedName>
    <definedName name="_Fill" localSheetId="38" hidden="1">#REF!</definedName>
    <definedName name="_Fill" localSheetId="12" hidden="1">#REF!</definedName>
    <definedName name="_Fill" hidden="1">#REF!</definedName>
    <definedName name="_fill1" localSheetId="0" hidden="1">#REF!</definedName>
    <definedName name="_fill1" localSheetId="13" hidden="1">#REF!</definedName>
    <definedName name="_fill1" localSheetId="16" hidden="1">#REF!</definedName>
    <definedName name="_fill1" localSheetId="17" hidden="1">#REF!</definedName>
    <definedName name="_fill1" localSheetId="20" hidden="1">#REF!</definedName>
    <definedName name="_fill1" localSheetId="2" hidden="1">#REF!</definedName>
    <definedName name="_fill1" localSheetId="31" hidden="1">#REF!</definedName>
    <definedName name="_fill1" localSheetId="1" hidden="1">#REF!</definedName>
    <definedName name="_fill1" localSheetId="32" hidden="1">#REF!</definedName>
    <definedName name="_fill1" localSheetId="23" hidden="1">#REF!</definedName>
    <definedName name="_fill1" localSheetId="6" hidden="1">#REF!</definedName>
    <definedName name="_fill1" localSheetId="24" hidden="1">#REF!</definedName>
    <definedName name="_fill1" localSheetId="10" hidden="1">#REF!</definedName>
    <definedName name="_fill1" localSheetId="11" hidden="1">#REF!</definedName>
    <definedName name="_fill1" localSheetId="12" hidden="1">#REF!</definedName>
    <definedName name="_fill1" hidden="1">#REF!</definedName>
    <definedName name="_G7" localSheetId="0" hidden="1">#REF!</definedName>
    <definedName name="_G7" localSheetId="13" hidden="1">#REF!</definedName>
    <definedName name="_G7" localSheetId="16" hidden="1">#REF!</definedName>
    <definedName name="_G7" localSheetId="17" hidden="1">#REF!</definedName>
    <definedName name="_G7" localSheetId="20" hidden="1">#REF!</definedName>
    <definedName name="_G7" localSheetId="2" hidden="1">#REF!</definedName>
    <definedName name="_G7" localSheetId="31" hidden="1">#REF!</definedName>
    <definedName name="_G7" localSheetId="1" hidden="1">#REF!</definedName>
    <definedName name="_G7" localSheetId="32" hidden="1">#REF!</definedName>
    <definedName name="_G7" localSheetId="23" hidden="1">#REF!</definedName>
    <definedName name="_G7" localSheetId="6" hidden="1">#REF!</definedName>
    <definedName name="_G7" localSheetId="24" hidden="1">#REF!</definedName>
    <definedName name="_G7" localSheetId="10" hidden="1">#REF!</definedName>
    <definedName name="_G7" localSheetId="11" hidden="1">#REF!</definedName>
    <definedName name="_G7" localSheetId="12" hidden="1">#REF!</definedName>
    <definedName name="_G7" hidden="1">#REF!</definedName>
    <definedName name="_gas001" localSheetId="0">#REF!</definedName>
    <definedName name="_gas001" localSheetId="13">#REF!</definedName>
    <definedName name="_gas001" localSheetId="16">#REF!</definedName>
    <definedName name="_gas001" localSheetId="17">#REF!</definedName>
    <definedName name="_gas001" localSheetId="20">#REF!</definedName>
    <definedName name="_gas001" localSheetId="2">#REF!</definedName>
    <definedName name="_gas001" localSheetId="31">#REF!</definedName>
    <definedName name="_gas001" localSheetId="1">#REF!</definedName>
    <definedName name="_gas001" localSheetId="32">#REF!</definedName>
    <definedName name="_gas001" localSheetId="23">#REF!</definedName>
    <definedName name="_gas001" localSheetId="6">#REF!</definedName>
    <definedName name="_gas001" localSheetId="24">#REF!</definedName>
    <definedName name="_gas001" localSheetId="10">#REF!</definedName>
    <definedName name="_gas001" localSheetId="11">#REF!</definedName>
    <definedName name="_gas001" localSheetId="12">#REF!</definedName>
    <definedName name="_gas001">#REF!</definedName>
    <definedName name="_Gas01" localSheetId="0">#REF!</definedName>
    <definedName name="_Gas01" localSheetId="13">#REF!</definedName>
    <definedName name="_Gas01" localSheetId="16">#REF!</definedName>
    <definedName name="_Gas01" localSheetId="17">#REF!</definedName>
    <definedName name="_Gas01" localSheetId="20">#REF!</definedName>
    <definedName name="_Gas01" localSheetId="2">#REF!</definedName>
    <definedName name="_Gas01" localSheetId="31">#REF!</definedName>
    <definedName name="_Gas01" localSheetId="1">#REF!</definedName>
    <definedName name="_Gas01" localSheetId="32">#REF!</definedName>
    <definedName name="_Gas01" localSheetId="23">#REF!</definedName>
    <definedName name="_Gas01" localSheetId="6">#REF!</definedName>
    <definedName name="_Gas01" localSheetId="24">#REF!</definedName>
    <definedName name="_Gas01" localSheetId="10">#REF!</definedName>
    <definedName name="_Gas01" localSheetId="11">#REF!</definedName>
    <definedName name="_Gas01" localSheetId="12">#REF!</definedName>
    <definedName name="_Gas01">#REF!</definedName>
    <definedName name="_gas1" localSheetId="0">#REF!</definedName>
    <definedName name="_gas1" localSheetId="13">#REF!</definedName>
    <definedName name="_gas1" localSheetId="16">#REF!</definedName>
    <definedName name="_gas1" localSheetId="17">#REF!</definedName>
    <definedName name="_gas1" localSheetId="20">#REF!</definedName>
    <definedName name="_gas1" localSheetId="2">#REF!</definedName>
    <definedName name="_gas1" localSheetId="31">#REF!</definedName>
    <definedName name="_gas1" localSheetId="1">#REF!</definedName>
    <definedName name="_gas1" localSheetId="32">#REF!</definedName>
    <definedName name="_gas1" localSheetId="23">#REF!</definedName>
    <definedName name="_gas1" localSheetId="6">#REF!</definedName>
    <definedName name="_gas1" localSheetId="24">#REF!</definedName>
    <definedName name="_gas1" localSheetId="10">#REF!</definedName>
    <definedName name="_gas1" localSheetId="11">#REF!</definedName>
    <definedName name="_gas1" localSheetId="12">#REF!</definedName>
    <definedName name="_gas1">#REF!</definedName>
    <definedName name="_Imp1" localSheetId="0">#REF!</definedName>
    <definedName name="_Imp1" localSheetId="13">#REF!</definedName>
    <definedName name="_Imp1" localSheetId="16">#REF!</definedName>
    <definedName name="_Imp1" localSheetId="17">#REF!</definedName>
    <definedName name="_Imp1" localSheetId="20">#REF!</definedName>
    <definedName name="_Imp1" localSheetId="2">#REF!</definedName>
    <definedName name="_Imp1" localSheetId="31">#REF!</definedName>
    <definedName name="_Imp1" localSheetId="1">#REF!</definedName>
    <definedName name="_Imp1" localSheetId="32">#REF!</definedName>
    <definedName name="_Imp1" localSheetId="23">#REF!</definedName>
    <definedName name="_Imp1" localSheetId="6">#REF!</definedName>
    <definedName name="_Imp1" localSheetId="24">#REF!</definedName>
    <definedName name="_Imp1" localSheetId="10">#REF!</definedName>
    <definedName name="_Imp1" localSheetId="11">#REF!</definedName>
    <definedName name="_Imp1" localSheetId="12">#REF!</definedName>
    <definedName name="_Imp1">#REF!</definedName>
    <definedName name="_Imp2" localSheetId="0">#REF!</definedName>
    <definedName name="_Imp2" localSheetId="13">#REF!</definedName>
    <definedName name="_Imp2" localSheetId="16">#REF!</definedName>
    <definedName name="_Imp2" localSheetId="17">#REF!</definedName>
    <definedName name="_Imp2" localSheetId="20">#REF!</definedName>
    <definedName name="_Imp2" localSheetId="2">#REF!</definedName>
    <definedName name="_Imp2" localSheetId="31">#REF!</definedName>
    <definedName name="_Imp2" localSheetId="1">#REF!</definedName>
    <definedName name="_Imp2" localSheetId="32">#REF!</definedName>
    <definedName name="_Imp2" localSheetId="23">#REF!</definedName>
    <definedName name="_Imp2" localSheetId="6">#REF!</definedName>
    <definedName name="_Imp2" localSheetId="24">#REF!</definedName>
    <definedName name="_Imp2" localSheetId="10">#REF!</definedName>
    <definedName name="_Imp2" localSheetId="11">#REF!</definedName>
    <definedName name="_Imp2" localSheetId="12">#REF!</definedName>
    <definedName name="_Imp2">#REF!</definedName>
    <definedName name="_key01" localSheetId="0" hidden="1">#REF!</definedName>
    <definedName name="_key01" localSheetId="13" hidden="1">#REF!</definedName>
    <definedName name="_key01" localSheetId="16" hidden="1">#REF!</definedName>
    <definedName name="_key01" localSheetId="17" hidden="1">#REF!</definedName>
    <definedName name="_key01" localSheetId="20" hidden="1">#REF!</definedName>
    <definedName name="_key01" localSheetId="2" hidden="1">#REF!</definedName>
    <definedName name="_key01" localSheetId="31" hidden="1">#REF!</definedName>
    <definedName name="_key01" localSheetId="1" hidden="1">#REF!</definedName>
    <definedName name="_key01" localSheetId="32" hidden="1">#REF!</definedName>
    <definedName name="_key01" localSheetId="23" hidden="1">#REF!</definedName>
    <definedName name="_key01" localSheetId="6" hidden="1">#REF!</definedName>
    <definedName name="_key01" localSheetId="24" hidden="1">#REF!</definedName>
    <definedName name="_key01" localSheetId="10" hidden="1">#REF!</definedName>
    <definedName name="_key01" localSheetId="11" hidden="1">#REF!</definedName>
    <definedName name="_key01" localSheetId="12" hidden="1">#REF!</definedName>
    <definedName name="_key01" hidden="1">#REF!</definedName>
    <definedName name="_Key1" localSheetId="0" hidden="1">#REF!</definedName>
    <definedName name="_Key1" localSheetId="13" hidden="1">#REF!</definedName>
    <definedName name="_Key1" localSheetId="16" hidden="1">#REF!</definedName>
    <definedName name="_Key1" localSheetId="17" hidden="1">#REF!</definedName>
    <definedName name="_Key1" localSheetId="20" hidden="1">#REF!</definedName>
    <definedName name="_Key1" localSheetId="2" hidden="1">#REF!</definedName>
    <definedName name="_Key1" localSheetId="31" hidden="1">#REF!</definedName>
    <definedName name="_Key1" localSheetId="1" hidden="1">#REF!</definedName>
    <definedName name="_Key1" localSheetId="32" hidden="1">#REF!</definedName>
    <definedName name="_Key1" localSheetId="23" hidden="1">#REF!</definedName>
    <definedName name="_Key1" localSheetId="6" hidden="1">#REF!</definedName>
    <definedName name="_Key1" localSheetId="24" hidden="1">#REF!</definedName>
    <definedName name="_Key1" localSheetId="10" hidden="1">#REF!</definedName>
    <definedName name="_Key1" localSheetId="11" hidden="1">#REF!</definedName>
    <definedName name="_Key1" localSheetId="12" hidden="1">#REF!</definedName>
    <definedName name="_Key1" hidden="1">#REF!</definedName>
    <definedName name="_Key2" hidden="1">[24]plomo!$J$7:$J$17</definedName>
    <definedName name="_key3" localSheetId="0" hidden="1">#REF!</definedName>
    <definedName name="_key3" localSheetId="13" hidden="1">#REF!</definedName>
    <definedName name="_key3" localSheetId="16" hidden="1">#REF!</definedName>
    <definedName name="_key3" localSheetId="17" hidden="1">#REF!</definedName>
    <definedName name="_key3" localSheetId="20" hidden="1">#REF!</definedName>
    <definedName name="_key3" localSheetId="2" hidden="1">#REF!</definedName>
    <definedName name="_key3" localSheetId="31" hidden="1">#REF!</definedName>
    <definedName name="_key3" localSheetId="1" hidden="1">#REF!</definedName>
    <definedName name="_key3" localSheetId="32" hidden="1">#REF!</definedName>
    <definedName name="_key3" localSheetId="23" hidden="1">#REF!</definedName>
    <definedName name="_key3" localSheetId="6" hidden="1">#REF!</definedName>
    <definedName name="_key3" localSheetId="24" hidden="1">#REF!</definedName>
    <definedName name="_key3" localSheetId="10" hidden="1">#REF!</definedName>
    <definedName name="_key3" localSheetId="11" hidden="1">#REF!</definedName>
    <definedName name="_key3" localSheetId="38" hidden="1">#REF!</definedName>
    <definedName name="_key3" localSheetId="12" hidden="1">#REF!</definedName>
    <definedName name="_key3" hidden="1">#REF!</definedName>
    <definedName name="_M">#N/A</definedName>
    <definedName name="_MatInverse_In" hidden="1">[25]Asfalto!$T$7:$U$8</definedName>
    <definedName name="_MatInverse_Out" hidden="1">[25]Asfalto!$T$10:$T$10</definedName>
    <definedName name="_MatMult_A" hidden="1">[25]Asfalto!$T$10:$U$11</definedName>
    <definedName name="_MatMult_AxB" hidden="1">[25]Asfalto!$V$7:$V$7</definedName>
    <definedName name="_MatMult_B" hidden="1">[25]Asfalto!$W$7:$W$8</definedName>
    <definedName name="_Order1" hidden="1">0</definedName>
    <definedName name="_Order2" hidden="1">0</definedName>
    <definedName name="_P" localSheetId="0">#REF!</definedName>
    <definedName name="_P" localSheetId="13">#REF!</definedName>
    <definedName name="_P" localSheetId="16">#REF!</definedName>
    <definedName name="_P" localSheetId="17">#REF!</definedName>
    <definedName name="_P" localSheetId="20">#REF!</definedName>
    <definedName name="_P" localSheetId="2">#REF!</definedName>
    <definedName name="_P" localSheetId="31">#REF!</definedName>
    <definedName name="_P" localSheetId="1">#REF!</definedName>
    <definedName name="_P" localSheetId="32">#REF!</definedName>
    <definedName name="_P" localSheetId="23">#REF!</definedName>
    <definedName name="_P" localSheetId="6">#REF!</definedName>
    <definedName name="_P" localSheetId="24">#REF!</definedName>
    <definedName name="_P" localSheetId="10">#REF!</definedName>
    <definedName name="_P" localSheetId="11">#REF!</definedName>
    <definedName name="_P" localSheetId="12">#REF!</definedName>
    <definedName name="_P">#REF!</definedName>
    <definedName name="_p1" localSheetId="0">#REF!</definedName>
    <definedName name="_p1" localSheetId="13">#REF!</definedName>
    <definedName name="_p1" localSheetId="16">#REF!</definedName>
    <definedName name="_p1" localSheetId="17">#REF!</definedName>
    <definedName name="_p1" localSheetId="20">#REF!</definedName>
    <definedName name="_p1" localSheetId="2">#REF!</definedName>
    <definedName name="_p1" localSheetId="31">#REF!</definedName>
    <definedName name="_p1" localSheetId="1">#REF!</definedName>
    <definedName name="_p1" localSheetId="32">#REF!</definedName>
    <definedName name="_p1" localSheetId="23">#REF!</definedName>
    <definedName name="_p1" localSheetId="6">#REF!</definedName>
    <definedName name="_p1" localSheetId="24">#REF!</definedName>
    <definedName name="_p1" localSheetId="10">#REF!</definedName>
    <definedName name="_p1" localSheetId="11">#REF!</definedName>
    <definedName name="_p1" localSheetId="12">#REF!</definedName>
    <definedName name="_p1">#REF!</definedName>
    <definedName name="_Parse_Out" localSheetId="0" hidden="1">#REF!</definedName>
    <definedName name="_Parse_Out" localSheetId="13" hidden="1">#REF!</definedName>
    <definedName name="_Parse_Out" localSheetId="16" hidden="1">#REF!</definedName>
    <definedName name="_Parse_Out" localSheetId="17" hidden="1">#REF!</definedName>
    <definedName name="_Parse_Out" localSheetId="20" hidden="1">#REF!</definedName>
    <definedName name="_Parse_Out" localSheetId="2" hidden="1">#REF!</definedName>
    <definedName name="_Parse_Out" localSheetId="31" hidden="1">#REF!</definedName>
    <definedName name="_Parse_Out" localSheetId="1" hidden="1">#REF!</definedName>
    <definedName name="_Parse_Out" localSheetId="32" hidden="1">#REF!</definedName>
    <definedName name="_Parse_Out" localSheetId="23" hidden="1">#REF!</definedName>
    <definedName name="_Parse_Out" localSheetId="6" hidden="1">#REF!</definedName>
    <definedName name="_Parse_Out" localSheetId="24" hidden="1">#REF!</definedName>
    <definedName name="_Parse_Out" localSheetId="10" hidden="1">#REF!</definedName>
    <definedName name="_Parse_Out" localSheetId="11" hidden="1">#REF!</definedName>
    <definedName name="_Parse_Out" localSheetId="12" hidden="1">#REF!</definedName>
    <definedName name="_Parse_Out" hidden="1">#REF!</definedName>
    <definedName name="_RM1">[7]PAG19!$B$3:$I$39</definedName>
    <definedName name="_RM2">[7]PAG19!$J$3:$P$39</definedName>
    <definedName name="_S" localSheetId="0">#REF!</definedName>
    <definedName name="_S" localSheetId="13">#REF!</definedName>
    <definedName name="_S" localSheetId="16">#REF!</definedName>
    <definedName name="_S" localSheetId="17">#REF!</definedName>
    <definedName name="_S" localSheetId="20">#REF!</definedName>
    <definedName name="_S" localSheetId="2">#REF!</definedName>
    <definedName name="_S" localSheetId="31">#REF!</definedName>
    <definedName name="_S" localSheetId="1">#REF!</definedName>
    <definedName name="_S" localSheetId="32">#REF!</definedName>
    <definedName name="_S" localSheetId="23">#REF!</definedName>
    <definedName name="_S" localSheetId="6">#REF!</definedName>
    <definedName name="_S" localSheetId="33">#REF!</definedName>
    <definedName name="_S" localSheetId="24">#REF!</definedName>
    <definedName name="_S" localSheetId="10">#REF!</definedName>
    <definedName name="_S" localSheetId="11">#REF!</definedName>
    <definedName name="_S" localSheetId="12">#REF!</definedName>
    <definedName name="_S">#REF!</definedName>
    <definedName name="_Sort" localSheetId="0" hidden="1">#REF!</definedName>
    <definedName name="_Sort" localSheetId="13" hidden="1">#REF!</definedName>
    <definedName name="_Sort" localSheetId="16" hidden="1">#REF!</definedName>
    <definedName name="_Sort" localSheetId="17" hidden="1">#REF!</definedName>
    <definedName name="_Sort" localSheetId="20" hidden="1">#REF!</definedName>
    <definedName name="_Sort" localSheetId="2" hidden="1">#REF!</definedName>
    <definedName name="_Sort" localSheetId="31" hidden="1">#REF!</definedName>
    <definedName name="_Sort" localSheetId="1" hidden="1">#REF!</definedName>
    <definedName name="_Sort" localSheetId="32" hidden="1">#REF!</definedName>
    <definedName name="_Sort" localSheetId="23" hidden="1">#REF!</definedName>
    <definedName name="_Sort" localSheetId="6" hidden="1">#REF!</definedName>
    <definedName name="_Sort" localSheetId="24" hidden="1">#REF!</definedName>
    <definedName name="_Sort" localSheetId="10" hidden="1">#REF!</definedName>
    <definedName name="_Sort" localSheetId="11" hidden="1">#REF!</definedName>
    <definedName name="_Sort" localSheetId="12" hidden="1">#REF!</definedName>
    <definedName name="_Sort" hidden="1">#REF!</definedName>
    <definedName name="_sort01" localSheetId="0" hidden="1">#REF!</definedName>
    <definedName name="_sort01" localSheetId="13" hidden="1">#REF!</definedName>
    <definedName name="_sort01" localSheetId="16" hidden="1">#REF!</definedName>
    <definedName name="_sort01" localSheetId="17" hidden="1">#REF!</definedName>
    <definedName name="_sort01" localSheetId="20" hidden="1">#REF!</definedName>
    <definedName name="_sort01" localSheetId="2" hidden="1">#REF!</definedName>
    <definedName name="_sort01" localSheetId="31" hidden="1">#REF!</definedName>
    <definedName name="_sort01" localSheetId="1" hidden="1">#REF!</definedName>
    <definedName name="_sort01" localSheetId="32" hidden="1">#REF!</definedName>
    <definedName name="_sort01" localSheetId="23" hidden="1">#REF!</definedName>
    <definedName name="_sort01" localSheetId="6" hidden="1">#REF!</definedName>
    <definedName name="_sort01" localSheetId="24" hidden="1">#REF!</definedName>
    <definedName name="_sort01" localSheetId="10" hidden="1">#REF!</definedName>
    <definedName name="_sort01" localSheetId="11" hidden="1">#REF!</definedName>
    <definedName name="_sort01" localSheetId="12" hidden="1">#REF!</definedName>
    <definedName name="_sort01" hidden="1">#REF!</definedName>
    <definedName name="_sort1" localSheetId="0" hidden="1">#REF!</definedName>
    <definedName name="_sort1" localSheetId="13" hidden="1">#REF!</definedName>
    <definedName name="_sort1" localSheetId="16" hidden="1">#REF!</definedName>
    <definedName name="_sort1" localSheetId="17" hidden="1">#REF!</definedName>
    <definedName name="_sort1" localSheetId="20" hidden="1">#REF!</definedName>
    <definedName name="_sort1" localSheetId="2" hidden="1">#REF!</definedName>
    <definedName name="_sort1" localSheetId="31" hidden="1">#REF!</definedName>
    <definedName name="_sort1" localSheetId="1" hidden="1">#REF!</definedName>
    <definedName name="_sort1" localSheetId="32" hidden="1">#REF!</definedName>
    <definedName name="_sort1" localSheetId="23" hidden="1">#REF!</definedName>
    <definedName name="_sort1" localSheetId="6" hidden="1">#REF!</definedName>
    <definedName name="_sort1" localSheetId="24" hidden="1">#REF!</definedName>
    <definedName name="_sort1" localSheetId="10" hidden="1">#REF!</definedName>
    <definedName name="_sort1" localSheetId="11" hidden="1">#REF!</definedName>
    <definedName name="_sort1" localSheetId="12" hidden="1">#REF!</definedName>
    <definedName name="_sort1" hidden="1">#REF!</definedName>
    <definedName name="a" localSheetId="0">#REF!</definedName>
    <definedName name="a" localSheetId="13">#REF!</definedName>
    <definedName name="a" localSheetId="16">#REF!</definedName>
    <definedName name="a" localSheetId="17">#REF!</definedName>
    <definedName name="a" localSheetId="20">#REF!</definedName>
    <definedName name="a" localSheetId="2">#REF!</definedName>
    <definedName name="a" localSheetId="31">#REF!</definedName>
    <definedName name="a" localSheetId="1">#REF!</definedName>
    <definedName name="a" localSheetId="32">#REF!</definedName>
    <definedName name="a" localSheetId="23">#REF!</definedName>
    <definedName name="a" localSheetId="6">#REF!</definedName>
    <definedName name="a" localSheetId="24">#REF!</definedName>
    <definedName name="a" localSheetId="10">#REF!</definedName>
    <definedName name="a" localSheetId="11">#REF!</definedName>
    <definedName name="a" localSheetId="12">#REF!</definedName>
    <definedName name="a">#REF!</definedName>
    <definedName name="A_impresión_IM" localSheetId="0">#REF!</definedName>
    <definedName name="A_impresión_IM" localSheetId="13">#REF!</definedName>
    <definedName name="A_impresión_IM" localSheetId="16">#REF!</definedName>
    <definedName name="A_impresión_IM" localSheetId="17">#REF!</definedName>
    <definedName name="A_impresión_IM" localSheetId="20">#REF!</definedName>
    <definedName name="A_impresión_IM" localSheetId="2">#REF!</definedName>
    <definedName name="A_impresión_IM" localSheetId="31">#REF!</definedName>
    <definedName name="A_impresión_IM" localSheetId="1">#REF!</definedName>
    <definedName name="A_impresión_IM" localSheetId="32">#REF!</definedName>
    <definedName name="A_impresión_IM" localSheetId="23">#REF!</definedName>
    <definedName name="A_impresión_IM" localSheetId="6">#REF!</definedName>
    <definedName name="A_impresión_IM" localSheetId="24">#REF!</definedName>
    <definedName name="A_impresión_IM" localSheetId="10">#REF!</definedName>
    <definedName name="A_impresión_IM" localSheetId="11">#REF!</definedName>
    <definedName name="A_impresión_IM" localSheetId="12">#REF!</definedName>
    <definedName name="A_impresión_IM">#REF!</definedName>
    <definedName name="A87_" localSheetId="0">#REF!</definedName>
    <definedName name="A87_" localSheetId="13">#REF!</definedName>
    <definedName name="A87_" localSheetId="16">#REF!</definedName>
    <definedName name="A87_" localSheetId="17">#REF!</definedName>
    <definedName name="A87_" localSheetId="20">#REF!</definedName>
    <definedName name="A87_" localSheetId="2">#REF!</definedName>
    <definedName name="A87_" localSheetId="31">#REF!</definedName>
    <definedName name="A87_" localSheetId="1">#REF!</definedName>
    <definedName name="A87_" localSheetId="32">#REF!</definedName>
    <definedName name="A87_" localSheetId="23">#REF!</definedName>
    <definedName name="A87_" localSheetId="6">#REF!</definedName>
    <definedName name="A87_" localSheetId="24">#REF!</definedName>
    <definedName name="A87_" localSheetId="10">#REF!</definedName>
    <definedName name="A87_" localSheetId="11">#REF!</definedName>
    <definedName name="A87_" localSheetId="12">#REF!</definedName>
    <definedName name="A87_">#REF!</definedName>
    <definedName name="aaaa" localSheetId="0">#REF!</definedName>
    <definedName name="aaaa" localSheetId="13">#REF!</definedName>
    <definedName name="aaaa" localSheetId="16">#REF!</definedName>
    <definedName name="aaaa" localSheetId="17">#REF!</definedName>
    <definedName name="aaaa" localSheetId="20">#REF!</definedName>
    <definedName name="aaaa" localSheetId="2">#REF!</definedName>
    <definedName name="aaaa" localSheetId="31">#REF!</definedName>
    <definedName name="aaaa" localSheetId="1">#REF!</definedName>
    <definedName name="aaaa" localSheetId="32">#REF!</definedName>
    <definedName name="aaaa" localSheetId="23">#REF!</definedName>
    <definedName name="aaaa" localSheetId="6">#REF!</definedName>
    <definedName name="aaaa" localSheetId="24">#REF!</definedName>
    <definedName name="aaaa" localSheetId="10">#REF!</definedName>
    <definedName name="aaaa" localSheetId="11">#REF!</definedName>
    <definedName name="aaaa" localSheetId="12">#REF!</definedName>
    <definedName name="aaaa">#REF!</definedName>
    <definedName name="aaaaa" localSheetId="0" hidden="1">#REF!</definedName>
    <definedName name="aaaaa" localSheetId="16" hidden="1">#REF!</definedName>
    <definedName name="aaaaa" localSheetId="17" hidden="1">#REF!</definedName>
    <definedName name="aaaaa" localSheetId="2" hidden="1">#REF!</definedName>
    <definedName name="aaaaa" localSheetId="31" hidden="1">#REF!</definedName>
    <definedName name="aaaaa" localSheetId="1" hidden="1">#REF!</definedName>
    <definedName name="aaaaa" localSheetId="23" hidden="1">#REF!</definedName>
    <definedName name="aaaaa" localSheetId="6" hidden="1">#REF!</definedName>
    <definedName name="aaaaa" localSheetId="24" hidden="1">#REF!</definedName>
    <definedName name="aaaaa" hidden="1">#REF!</definedName>
    <definedName name="ada" localSheetId="0" hidden="1">[16]balance!#REF!</definedName>
    <definedName name="ada" localSheetId="16" hidden="1">[16]balance!#REF!</definedName>
    <definedName name="ada" localSheetId="17" hidden="1">[16]balance!#REF!</definedName>
    <definedName name="ada" localSheetId="31" hidden="1">[16]balance!#REF!</definedName>
    <definedName name="ada" localSheetId="6" hidden="1">[16]balance!#REF!</definedName>
    <definedName name="ada" hidden="1">[16]balance!#REF!</definedName>
    <definedName name="adicional" localSheetId="0">#REF!</definedName>
    <definedName name="adicional" localSheetId="13">#REF!</definedName>
    <definedName name="adicional" localSheetId="16">#REF!</definedName>
    <definedName name="adicional" localSheetId="17">#REF!</definedName>
    <definedName name="adicional" localSheetId="20">#REF!</definedName>
    <definedName name="adicional" localSheetId="2">#REF!</definedName>
    <definedName name="adicional" localSheetId="31">#REF!</definedName>
    <definedName name="adicional" localSheetId="1">#REF!</definedName>
    <definedName name="adicional" localSheetId="32">#REF!</definedName>
    <definedName name="adicional" localSheetId="23">#REF!</definedName>
    <definedName name="adicional" localSheetId="6">#REF!</definedName>
    <definedName name="adicional" localSheetId="24">#REF!</definedName>
    <definedName name="adicional" localSheetId="10">#REF!</definedName>
    <definedName name="adicional" localSheetId="11">#REF!</definedName>
    <definedName name="adicional" localSheetId="38">#REF!</definedName>
    <definedName name="adicional" localSheetId="12">#REF!</definedName>
    <definedName name="adicional">#REF!</definedName>
    <definedName name="ALIMENTOS" localSheetId="0">#REF!</definedName>
    <definedName name="ALIMENTOS" localSheetId="13">#REF!</definedName>
    <definedName name="ALIMENTOS" localSheetId="16">#REF!</definedName>
    <definedName name="ALIMENTOS" localSheetId="17">#REF!</definedName>
    <definedName name="ALIMENTOS" localSheetId="20">#REF!</definedName>
    <definedName name="ALIMENTOS" localSheetId="2">#REF!</definedName>
    <definedName name="ALIMENTOS" localSheetId="31">#REF!</definedName>
    <definedName name="ALIMENTOS" localSheetId="1">#REF!</definedName>
    <definedName name="ALIMENTOS" localSheetId="32">#REF!</definedName>
    <definedName name="ALIMENTOS" localSheetId="23">#REF!</definedName>
    <definedName name="ALIMENTOS" localSheetId="6">#REF!</definedName>
    <definedName name="ALIMENTOS" localSheetId="24">#REF!</definedName>
    <definedName name="ALIMENTOS" localSheetId="10">#REF!</definedName>
    <definedName name="ALIMENTOS" localSheetId="11">#REF!</definedName>
    <definedName name="ALIMENTOS" localSheetId="12">#REF!</definedName>
    <definedName name="ALIMENTOS">#REF!</definedName>
    <definedName name="anexo" localSheetId="0">[26]PAG_35!#REF!</definedName>
    <definedName name="anexo" localSheetId="13">[26]PAG_35!#REF!</definedName>
    <definedName name="anexo" localSheetId="16">[26]PAG_35!#REF!</definedName>
    <definedName name="anexo" localSheetId="17">[26]PAG_35!#REF!</definedName>
    <definedName name="anexo" localSheetId="20">[26]PAG_35!#REF!</definedName>
    <definedName name="anexo" localSheetId="31">[26]PAG_35!#REF!</definedName>
    <definedName name="anexo" localSheetId="1">[26]PAG_35!#REF!</definedName>
    <definedName name="anexo" localSheetId="32">[26]PAG_35!#REF!</definedName>
    <definedName name="anexo" localSheetId="23">[26]PAG_35!#REF!</definedName>
    <definedName name="anexo" localSheetId="6">[26]PAG_35!#REF!</definedName>
    <definedName name="anexo" localSheetId="24">[26]PAG_35!#REF!</definedName>
    <definedName name="anexo" localSheetId="10">[26]PAG_35!#REF!</definedName>
    <definedName name="anexo" localSheetId="11">[26]PAG_35!#REF!</definedName>
    <definedName name="anexo" localSheetId="12">[26]PAG_35!#REF!</definedName>
    <definedName name="anexo">[26]PAG_35!#REF!</definedName>
    <definedName name="anexo_especial" localSheetId="0">[27]PAG_37!#REF!</definedName>
    <definedName name="anexo_especial" localSheetId="13">[27]PAG_37!#REF!</definedName>
    <definedName name="anexo_especial" localSheetId="16">[27]PAG_37!#REF!</definedName>
    <definedName name="anexo_especial" localSheetId="17">[27]PAG_37!#REF!</definedName>
    <definedName name="anexo_especial" localSheetId="20">[27]PAG_37!#REF!</definedName>
    <definedName name="anexo_especial" localSheetId="31">[27]PAG_37!#REF!</definedName>
    <definedName name="anexo_especial" localSheetId="1">[27]PAG_37!#REF!</definedName>
    <definedName name="anexo_especial" localSheetId="32">[27]PAG_37!#REF!</definedName>
    <definedName name="anexo_especial" localSheetId="23">[27]PAG_37!#REF!</definedName>
    <definedName name="anexo_especial" localSheetId="6">[27]PAG_37!#REF!</definedName>
    <definedName name="anexo_especial" localSheetId="24">[27]PAG_37!#REF!</definedName>
    <definedName name="anexo_especial" localSheetId="10">[27]PAG_37!#REF!</definedName>
    <definedName name="anexo_especial" localSheetId="11">[27]PAG_37!#REF!</definedName>
    <definedName name="anexo_especial" localSheetId="12">[27]PAG_37!#REF!</definedName>
    <definedName name="anexo_especial">[27]PAG_37!#REF!</definedName>
    <definedName name="anexos" localSheetId="0">[28]PAG_35!#REF!</definedName>
    <definedName name="anexos" localSheetId="13">[28]PAG_35!#REF!</definedName>
    <definedName name="anexos" localSheetId="16">[28]PAG_35!#REF!</definedName>
    <definedName name="anexos" localSheetId="17">[28]PAG_35!#REF!</definedName>
    <definedName name="anexos" localSheetId="20">[28]PAG_35!#REF!</definedName>
    <definedName name="anexos" localSheetId="31">[28]PAG_35!#REF!</definedName>
    <definedName name="anexos" localSheetId="1">[28]PAG_35!#REF!</definedName>
    <definedName name="anexos" localSheetId="32">[28]PAG_35!#REF!</definedName>
    <definedName name="anexos" localSheetId="23">[28]PAG_35!#REF!</definedName>
    <definedName name="anexos" localSheetId="6">[28]PAG_35!#REF!</definedName>
    <definedName name="anexos" localSheetId="24">[28]PAG_35!#REF!</definedName>
    <definedName name="anexos" localSheetId="10">[28]PAG_35!#REF!</definedName>
    <definedName name="anexos" localSheetId="11">[28]PAG_35!#REF!</definedName>
    <definedName name="anexos" localSheetId="12">[28]PAG_35!#REF!</definedName>
    <definedName name="anexos">[28]PAG_35!#REF!</definedName>
    <definedName name="_xlnm.Print_Area" localSheetId="0">'1'!$A$1:$M$91</definedName>
    <definedName name="_xlnm.Print_Area" localSheetId="21">'1 (2)'!$A$1:$R$37</definedName>
    <definedName name="_xlnm.Print_Area" localSheetId="28">'10'!$A$1:$O$43</definedName>
    <definedName name="_xlnm.Print_Area" localSheetId="13">'10b'!$A$1:$L$74</definedName>
    <definedName name="_xlnm.Print_Area" localSheetId="29">'11'!$A$1:$H$34</definedName>
    <definedName name="_xlnm.Print_Area" localSheetId="14">'11b'!$H$1:$M$36</definedName>
    <definedName name="_xlnm.Print_Area" localSheetId="40">'11b-12b'!$A$1:$N$40</definedName>
    <definedName name="_xlnm.Print_Area" localSheetId="30">'12-13'!$A$1:$I$47</definedName>
    <definedName name="_xlnm.Print_Area" localSheetId="15">'12b'!$A$1:$X$40</definedName>
    <definedName name="_xlnm.Print_Area" localSheetId="41">'1-2c'!$A$1:$J$53</definedName>
    <definedName name="_xlnm.Print_Area" localSheetId="16">'13b'!$A$1:$G$15</definedName>
    <definedName name="_xlnm.Print_Area" localSheetId="17">'14b'!$A$1:$I$32</definedName>
    <definedName name="_xlnm.Print_Area" localSheetId="20">'17b'!$A$1:$N$89</definedName>
    <definedName name="_xlnm.Print_Area" localSheetId="2">'1a'!$A$1:$R$29</definedName>
    <definedName name="_xlnm.Print_Area" localSheetId="4">'1b'!$A$3:$N$34</definedName>
    <definedName name="_xlnm.Print_Area" localSheetId="31">'1b (2)'!$A$1:$J$46</definedName>
    <definedName name="_xlnm.Print_Area" localSheetId="1">'2'!$A$1:$G$12</definedName>
    <definedName name="_xlnm.Print_Area" localSheetId="22">'2 (2)'!$A$1:$M$36</definedName>
    <definedName name="_xlnm.Print_Area" localSheetId="3">'2a'!$A$1:$R$26</definedName>
    <definedName name="_xlnm.Print_Area" localSheetId="5">'2b'!$A$1:$O$31</definedName>
    <definedName name="_xlnm.Print_Area" localSheetId="32">'2b (2)'!$A$1:$H$34</definedName>
    <definedName name="_xlnm.Print_Area" localSheetId="23">'3'!$A$1:$V$52</definedName>
    <definedName name="_xlnm.Print_Area" localSheetId="6">'3b'!$A$1:$V$38</definedName>
    <definedName name="_xlnm.Print_Area" localSheetId="33">'3b (2)'!$A$1:$K$35</definedName>
    <definedName name="_xlnm.Print_Area" localSheetId="42">'3c'!$A$1:$F$22</definedName>
    <definedName name="_xlnm.Print_Area" localSheetId="24">'4'!$A$1:$I$50</definedName>
    <definedName name="_xlnm.Print_Area" localSheetId="43">'4-5c'!$A$1:$H$26</definedName>
    <definedName name="_xlnm.Print_Area" localSheetId="7">'4b'!$A$1:$W$62</definedName>
    <definedName name="_xlnm.Print_Area" localSheetId="34">'4b (2)'!$A$1:$L$37</definedName>
    <definedName name="_xlnm.Print_Area" localSheetId="25">'5'!$A$1:$I$50</definedName>
    <definedName name="_xlnm.Print_Area" localSheetId="8">'5b'!$A$1:$V$60</definedName>
    <definedName name="_xlnm.Print_Area" localSheetId="35">'5b (2)'!$A$1:$Q$51</definedName>
    <definedName name="_xlnm.Print_Area" localSheetId="26">'6-7'!$A$1:$G$32</definedName>
    <definedName name="_xlnm.Print_Area" localSheetId="9">'6b'!$A$1:$L$74</definedName>
    <definedName name="_xlnm.Print_Area" localSheetId="36">'6b (2)'!$A$1:$M$54</definedName>
    <definedName name="_xlnm.Print_Area" localSheetId="10">'7b'!$A$1:$L$75</definedName>
    <definedName name="_xlnm.Print_Area" localSheetId="37">'7b (2)'!$A$1:$F$52</definedName>
    <definedName name="_xlnm.Print_Area" localSheetId="27">'8-9'!$A$1:$J$31</definedName>
    <definedName name="_xlnm.Print_Area" localSheetId="11">'8b'!$A$1:$L$53</definedName>
    <definedName name="_xlnm.Print_Area" localSheetId="38">'8b (2)'!$A$1:$L$41</definedName>
    <definedName name="_xlnm.Print_Area" localSheetId="12">'9b'!$A$1:$L$75</definedName>
    <definedName name="_xlnm.Print_Area" localSheetId="39">'9b-10b'!$A$1:$K$44</definedName>
    <definedName name="area1" localSheetId="0">#REF!</definedName>
    <definedName name="area1" localSheetId="13">#REF!</definedName>
    <definedName name="area1" localSheetId="16">#REF!</definedName>
    <definedName name="area1" localSheetId="17">#REF!</definedName>
    <definedName name="area1" localSheetId="20">#REF!</definedName>
    <definedName name="area1" localSheetId="2">#REF!</definedName>
    <definedName name="area1" localSheetId="31">#REF!</definedName>
    <definedName name="area1" localSheetId="1">#REF!</definedName>
    <definedName name="area1" localSheetId="32">#REF!</definedName>
    <definedName name="area1" localSheetId="23">#REF!</definedName>
    <definedName name="area1" localSheetId="6">#REF!</definedName>
    <definedName name="area1" localSheetId="33">#REF!</definedName>
    <definedName name="area1" localSheetId="24">#REF!</definedName>
    <definedName name="area1" localSheetId="10">#REF!</definedName>
    <definedName name="area1" localSheetId="11">#REF!</definedName>
    <definedName name="area1" localSheetId="12">#REF!</definedName>
    <definedName name="area1">#REF!</definedName>
    <definedName name="area2" localSheetId="0">#REF!</definedName>
    <definedName name="area2" localSheetId="13">#REF!</definedName>
    <definedName name="area2" localSheetId="16">#REF!</definedName>
    <definedName name="area2" localSheetId="17">#REF!</definedName>
    <definedName name="area2" localSheetId="20">#REF!</definedName>
    <definedName name="area2" localSheetId="2">#REF!</definedName>
    <definedName name="area2" localSheetId="31">#REF!</definedName>
    <definedName name="area2" localSheetId="1">#REF!</definedName>
    <definedName name="area2" localSheetId="32">#REF!</definedName>
    <definedName name="area2" localSheetId="23">#REF!</definedName>
    <definedName name="area2" localSheetId="6">#REF!</definedName>
    <definedName name="area2" localSheetId="24">#REF!</definedName>
    <definedName name="area2" localSheetId="10">#REF!</definedName>
    <definedName name="area2" localSheetId="11">#REF!</definedName>
    <definedName name="area2" localSheetId="12">#REF!</definedName>
    <definedName name="area2">#REF!</definedName>
    <definedName name="area3" localSheetId="0">#REF!</definedName>
    <definedName name="area3" localSheetId="13">#REF!</definedName>
    <definedName name="area3" localSheetId="16">#REF!</definedName>
    <definedName name="area3" localSheetId="17">#REF!</definedName>
    <definedName name="area3" localSheetId="20">#REF!</definedName>
    <definedName name="area3" localSheetId="2">#REF!</definedName>
    <definedName name="area3" localSheetId="31">#REF!</definedName>
    <definedName name="area3" localSheetId="1">#REF!</definedName>
    <definedName name="area3" localSheetId="32">#REF!</definedName>
    <definedName name="area3" localSheetId="23">#REF!</definedName>
    <definedName name="area3" localSheetId="6">#REF!</definedName>
    <definedName name="area3" localSheetId="24">#REF!</definedName>
    <definedName name="area3" localSheetId="10">#REF!</definedName>
    <definedName name="area3" localSheetId="11">#REF!</definedName>
    <definedName name="area3" localSheetId="12">#REF!</definedName>
    <definedName name="area3">#REF!</definedName>
    <definedName name="area4" localSheetId="0">#REF!</definedName>
    <definedName name="area4" localSheetId="13">#REF!</definedName>
    <definedName name="area4" localSheetId="16">#REF!</definedName>
    <definedName name="area4" localSheetId="17">#REF!</definedName>
    <definedName name="area4" localSheetId="20">#REF!</definedName>
    <definedName name="area4" localSheetId="2">#REF!</definedName>
    <definedName name="area4" localSheetId="31">#REF!</definedName>
    <definedName name="area4" localSheetId="1">#REF!</definedName>
    <definedName name="area4" localSheetId="32">#REF!</definedName>
    <definedName name="area4" localSheetId="23">#REF!</definedName>
    <definedName name="area4" localSheetId="6">#REF!</definedName>
    <definedName name="area4" localSheetId="24">#REF!</definedName>
    <definedName name="area4" localSheetId="10">#REF!</definedName>
    <definedName name="area4" localSheetId="11">#REF!</definedName>
    <definedName name="area4" localSheetId="12">#REF!</definedName>
    <definedName name="area4">#REF!</definedName>
    <definedName name="AreaDeFechasC1">[29]c1!$D$2:$N$2</definedName>
    <definedName name="AreaDeFechasC3">[29]c3!$D$2:$N$2</definedName>
    <definedName name="AreaDeFechasC5">[29]c5!$D$2:$N$2</definedName>
    <definedName name="AreaDeFechasC6">[29]c6!$D$2:$N$2</definedName>
    <definedName name="AreaDeFechasC8" localSheetId="0">#REF!</definedName>
    <definedName name="AreaDeFechasC8" localSheetId="13">#REF!</definedName>
    <definedName name="AreaDeFechasC8" localSheetId="16">#REF!</definedName>
    <definedName name="AreaDeFechasC8" localSheetId="17">#REF!</definedName>
    <definedName name="AreaDeFechasC8" localSheetId="20">#REF!</definedName>
    <definedName name="AreaDeFechasC8" localSheetId="2">#REF!</definedName>
    <definedName name="AreaDeFechasC8" localSheetId="31">#REF!</definedName>
    <definedName name="AreaDeFechasC8" localSheetId="1">#REF!</definedName>
    <definedName name="AreaDeFechasC8" localSheetId="32">#REF!</definedName>
    <definedName name="AreaDeFechasC8" localSheetId="23">#REF!</definedName>
    <definedName name="AreaDeFechasC8" localSheetId="6">#REF!</definedName>
    <definedName name="AreaDeFechasC8" localSheetId="33">#REF!</definedName>
    <definedName name="AreaDeFechasC8" localSheetId="24">#REF!</definedName>
    <definedName name="AreaDeFechasC8" localSheetId="10">#REF!</definedName>
    <definedName name="AreaDeFechasC8" localSheetId="11">#REF!</definedName>
    <definedName name="AreaDeFechasC8" localSheetId="12">#REF!</definedName>
    <definedName name="AreaDeFechasC8">#REF!</definedName>
    <definedName name="AreaDeFechasDeCuadro1">[29]AhoF!$F$4:$P$4</definedName>
    <definedName name="AreaDeFechasDeCuadro3">[29]Bon!$E$6:$O$6</definedName>
    <definedName name="AreaDeFechasDeCuadro5">[29]BVL!$E$5:$N$5</definedName>
    <definedName name="AreaDeFechasDeCuadro6" localSheetId="0">#REF!</definedName>
    <definedName name="AreaDeFechasDeCuadro6" localSheetId="13">#REF!</definedName>
    <definedName name="AreaDeFechasDeCuadro6" localSheetId="16">#REF!</definedName>
    <definedName name="AreaDeFechasDeCuadro6" localSheetId="17">#REF!</definedName>
    <definedName name="AreaDeFechasDeCuadro6" localSheetId="20">#REF!</definedName>
    <definedName name="AreaDeFechasDeCuadro6" localSheetId="2">#REF!</definedName>
    <definedName name="AreaDeFechasDeCuadro6" localSheetId="31">#REF!</definedName>
    <definedName name="AreaDeFechasDeCuadro6" localSheetId="1">#REF!</definedName>
    <definedName name="AreaDeFechasDeCuadro6" localSheetId="32">#REF!</definedName>
    <definedName name="AreaDeFechasDeCuadro6" localSheetId="23">#REF!</definedName>
    <definedName name="AreaDeFechasDeCuadro6" localSheetId="6">#REF!</definedName>
    <definedName name="AreaDeFechasDeCuadro6" localSheetId="33">#REF!</definedName>
    <definedName name="AreaDeFechasDeCuadro6" localSheetId="24">#REF!</definedName>
    <definedName name="AreaDeFechasDeCuadro6" localSheetId="10">#REF!</definedName>
    <definedName name="AreaDeFechasDeCuadro6" localSheetId="11">#REF!</definedName>
    <definedName name="AreaDeFechasDeCuadro6" localSheetId="12">#REF!</definedName>
    <definedName name="AreaDeFechasDeCuadro6">#REF!</definedName>
    <definedName name="AreaDeFechasDeCuadro8">'[29]Anex-SFN'!$J$7:$R$7</definedName>
    <definedName name="as" localSheetId="0">[3]PAG_35!#REF!</definedName>
    <definedName name="as">[3]PAG_35!#REF!</definedName>
    <definedName name="asad" localSheetId="0">#REF!</definedName>
    <definedName name="asad" localSheetId="16">#REF!</definedName>
    <definedName name="asad" localSheetId="17">#REF!</definedName>
    <definedName name="asad" localSheetId="31">#REF!</definedName>
    <definedName name="asad" localSheetId="6">#REF!</definedName>
    <definedName name="asad" localSheetId="38">#REF!</definedName>
    <definedName name="asad">#REF!</definedName>
    <definedName name="asdd" localSheetId="0">#REF!,#REF!</definedName>
    <definedName name="asdd">#REF!,#REF!</definedName>
    <definedName name="asde" localSheetId="0" hidden="1">#REF!</definedName>
    <definedName name="asde" localSheetId="16" hidden="1">#REF!</definedName>
    <definedName name="asde" localSheetId="17" hidden="1">#REF!</definedName>
    <definedName name="asde" localSheetId="2" hidden="1">#REF!</definedName>
    <definedName name="asde" localSheetId="31" hidden="1">#REF!</definedName>
    <definedName name="asde" localSheetId="1" hidden="1">#REF!</definedName>
    <definedName name="asde" localSheetId="32" hidden="1">#REF!</definedName>
    <definedName name="asde" localSheetId="23" hidden="1">#REF!</definedName>
    <definedName name="asde" localSheetId="6" hidden="1">#REF!</definedName>
    <definedName name="asde" localSheetId="24" hidden="1">#REF!</definedName>
    <definedName name="asde" hidden="1">#REF!</definedName>
    <definedName name="axdas" localSheetId="0">#REF!</definedName>
    <definedName name="axdas">#REF!</definedName>
    <definedName name="AYACUCHO">[30]X_DEPA!#REF!</definedName>
    <definedName name="B">'[31]R. Natural'!#REF!</definedName>
    <definedName name="base0" localSheetId="0">[32]Sem!#REF!</definedName>
    <definedName name="base0" localSheetId="13">[32]Sem!#REF!</definedName>
    <definedName name="base0" localSheetId="16">[32]Sem!#REF!</definedName>
    <definedName name="base0" localSheetId="17">[32]Sem!#REF!</definedName>
    <definedName name="base0" localSheetId="20">[32]Sem!#REF!</definedName>
    <definedName name="base0" localSheetId="31">[32]Sem!#REF!</definedName>
    <definedName name="base0" localSheetId="1">[32]Sem!#REF!</definedName>
    <definedName name="base0" localSheetId="32">[32]Sem!#REF!</definedName>
    <definedName name="base0" localSheetId="23">[32]Sem!#REF!</definedName>
    <definedName name="base0" localSheetId="6">[32]Sem!#REF!</definedName>
    <definedName name="base0" localSheetId="24">[32]Sem!#REF!</definedName>
    <definedName name="base0" localSheetId="10">[32]Sem!#REF!</definedName>
    <definedName name="base0" localSheetId="11">[32]Sem!#REF!</definedName>
    <definedName name="base0" localSheetId="12">[32]Sem!#REF!</definedName>
    <definedName name="base0">[32]Sem!#REF!</definedName>
    <definedName name="_xlnm.Database" localSheetId="0">[33]OPERACIONES!#REF!</definedName>
    <definedName name="_xlnm.Database" localSheetId="13">[34]OPERACIONES!#REF!</definedName>
    <definedName name="_xlnm.Database" localSheetId="16">[35]OPERACIONES!#REF!</definedName>
    <definedName name="_xlnm.Database" localSheetId="17">[35]OPERACIONES!#REF!</definedName>
    <definedName name="_xlnm.Database" localSheetId="20">[35]OPERACIONES!#REF!</definedName>
    <definedName name="_xlnm.Database" localSheetId="31">[33]OPERACIONES!#REF!</definedName>
    <definedName name="_xlnm.Database" localSheetId="1">[35]OPERACIONES!#REF!</definedName>
    <definedName name="_xlnm.Database" localSheetId="23">[35]OPERACIONES!#REF!</definedName>
    <definedName name="_xlnm.Database" localSheetId="6">[36]OPERACIONES!#REF!</definedName>
    <definedName name="_xlnm.Database" localSheetId="24">[35]OPERACIONES!#REF!</definedName>
    <definedName name="_xlnm.Database" localSheetId="10">[34]OPERACIONES!#REF!</definedName>
    <definedName name="_xlnm.Database" localSheetId="11">[34]OPERACIONES!#REF!</definedName>
    <definedName name="_xlnm.Database" localSheetId="12">[34]OPERACIONES!#REF!</definedName>
    <definedName name="_xlnm.Database">[35]OPERACIONES!#REF!</definedName>
    <definedName name="baseFP">[32]BASFinP!$DW$1</definedName>
    <definedName name="baseProm" localSheetId="0">[32]BASPromP!#REF!</definedName>
    <definedName name="baseProm" localSheetId="13">[32]BASPromP!#REF!</definedName>
    <definedName name="baseProm" localSheetId="16">[32]BASPromP!#REF!</definedName>
    <definedName name="baseProm" localSheetId="17">[32]BASPromP!#REF!</definedName>
    <definedName name="baseProm" localSheetId="20">[32]BASPromP!#REF!</definedName>
    <definedName name="baseProm" localSheetId="31">[32]BASPromP!#REF!</definedName>
    <definedName name="baseProm" localSheetId="1">[32]BASPromP!#REF!</definedName>
    <definedName name="baseProm" localSheetId="32">[32]BASPromP!#REF!</definedName>
    <definedName name="baseProm" localSheetId="23">[32]BASPromP!#REF!</definedName>
    <definedName name="baseProm" localSheetId="6">[32]BASPromP!#REF!</definedName>
    <definedName name="baseProm" localSheetId="33">[32]BASPromP!#REF!</definedName>
    <definedName name="baseProm" localSheetId="24">[32]BASPromP!#REF!</definedName>
    <definedName name="baseProm" localSheetId="10">[32]BASPromP!#REF!</definedName>
    <definedName name="baseProm" localSheetId="11">[32]BASPromP!#REF!</definedName>
    <definedName name="baseProm" localSheetId="38">[32]BASPromP!#REF!</definedName>
    <definedName name="baseProm" localSheetId="12">[32]BASPromP!#REF!</definedName>
    <definedName name="baseProm">[32]BASPromP!#REF!</definedName>
    <definedName name="BLPH1" localSheetId="0" hidden="1">#REF!</definedName>
    <definedName name="BLPH1" localSheetId="13" hidden="1">#REF!</definedName>
    <definedName name="BLPH1" localSheetId="16" hidden="1">#REF!</definedName>
    <definedName name="BLPH1" localSheetId="17" hidden="1">#REF!</definedName>
    <definedName name="BLPH1" localSheetId="20" hidden="1">#REF!</definedName>
    <definedName name="BLPH1" localSheetId="2" hidden="1">#REF!</definedName>
    <definedName name="BLPH1" localSheetId="31" hidden="1">#REF!</definedName>
    <definedName name="BLPH1" localSheetId="1" hidden="1">#REF!</definedName>
    <definedName name="BLPH1" localSheetId="32" hidden="1">#REF!</definedName>
    <definedName name="BLPH1" localSheetId="23" hidden="1">#REF!</definedName>
    <definedName name="BLPH1" localSheetId="6" hidden="1">#REF!</definedName>
    <definedName name="BLPH1" localSheetId="24" hidden="1">#REF!</definedName>
    <definedName name="BLPH1" localSheetId="10" hidden="1">#REF!</definedName>
    <definedName name="BLPH1" localSheetId="11" hidden="1">#REF!</definedName>
    <definedName name="BLPH1" localSheetId="38" hidden="1">#REF!</definedName>
    <definedName name="BLPH1" localSheetId="12" hidden="1">#REF!</definedName>
    <definedName name="BLPH1" hidden="1">#REF!</definedName>
    <definedName name="bol03_98" localSheetId="0">[3]PAG_35!#REF!</definedName>
    <definedName name="bol03_98" localSheetId="13">[3]PAG_35!#REF!</definedName>
    <definedName name="bol03_98" localSheetId="16">[3]PAG_35!#REF!</definedName>
    <definedName name="bol03_98" localSheetId="17">[3]PAG_35!#REF!</definedName>
    <definedName name="bol03_98" localSheetId="20">[3]PAG_35!#REF!</definedName>
    <definedName name="bol03_98" localSheetId="31">[3]PAG_35!#REF!</definedName>
    <definedName name="bol03_98" localSheetId="1">[3]PAG_35!#REF!</definedName>
    <definedName name="bol03_98" localSheetId="32">[3]PAG_35!#REF!</definedName>
    <definedName name="bol03_98" localSheetId="23">[3]PAG_35!#REF!</definedName>
    <definedName name="bol03_98" localSheetId="6">[3]PAG_35!#REF!</definedName>
    <definedName name="bol03_98" localSheetId="24">[3]PAG_35!#REF!</definedName>
    <definedName name="bol03_98" localSheetId="10">[3]PAG_35!#REF!</definedName>
    <definedName name="bol03_98" localSheetId="11">[3]PAG_35!#REF!</definedName>
    <definedName name="bol03_98" localSheetId="38">[3]PAG_35!#REF!</definedName>
    <definedName name="bol03_98" localSheetId="12">[3]PAG_35!#REF!</definedName>
    <definedName name="bol03_98">[3]PAG_35!#REF!</definedName>
    <definedName name="bos" localSheetId="0">#REF!</definedName>
    <definedName name="bos" localSheetId="16">#REF!</definedName>
    <definedName name="bos" localSheetId="17">#REF!</definedName>
    <definedName name="bos" localSheetId="2">#REF!</definedName>
    <definedName name="bos" localSheetId="31">#REF!</definedName>
    <definedName name="bos" localSheetId="1">#REF!</definedName>
    <definedName name="bos" localSheetId="23">#REF!</definedName>
    <definedName name="bos" localSheetId="6">#REF!</definedName>
    <definedName name="bos" localSheetId="24">#REF!</definedName>
    <definedName name="bos" localSheetId="38">#REF!</definedName>
    <definedName name="bos">#REF!</definedName>
    <definedName name="CABEZA1">[37]IECM4303!$A$4</definedName>
    <definedName name="capitulo" localSheetId="0" hidden="1">#REF!</definedName>
    <definedName name="capitulo" localSheetId="16" hidden="1">#REF!</definedName>
    <definedName name="capitulo" localSheetId="17" hidden="1">#REF!</definedName>
    <definedName name="capitulo" localSheetId="2" hidden="1">#REF!</definedName>
    <definedName name="capitulo" localSheetId="31" hidden="1">#REF!</definedName>
    <definedName name="capitulo" localSheetId="1" hidden="1">#REF!</definedName>
    <definedName name="capitulo" localSheetId="23" hidden="1">#REF!</definedName>
    <definedName name="capitulo" localSheetId="6" hidden="1">#REF!</definedName>
    <definedName name="capitulo" localSheetId="24" hidden="1">#REF!</definedName>
    <definedName name="capitulo" localSheetId="38" hidden="1">#REF!</definedName>
    <definedName name="capitulo" hidden="1">#REF!</definedName>
    <definedName name="cara">[32]Grafico!$A$3</definedName>
    <definedName name="cartera" hidden="1">255</definedName>
    <definedName name="caudal" localSheetId="0">[38]PAG_33!#REF!</definedName>
    <definedName name="caudal" localSheetId="13">[38]PAG_33!#REF!</definedName>
    <definedName name="caudal" localSheetId="16">[38]PAG_33!#REF!</definedName>
    <definedName name="caudal" localSheetId="17">[38]PAG_33!#REF!</definedName>
    <definedName name="caudal" localSheetId="20">[38]PAG_33!#REF!</definedName>
    <definedName name="caudal" localSheetId="31">[38]PAG_33!#REF!</definedName>
    <definedName name="caudal" localSheetId="1">[38]PAG_33!#REF!</definedName>
    <definedName name="caudal" localSheetId="32">[38]PAG_33!#REF!</definedName>
    <definedName name="caudal" localSheetId="23">[38]PAG_33!#REF!</definedName>
    <definedName name="caudal" localSheetId="6">[38]PAG_33!#REF!</definedName>
    <definedName name="caudal" localSheetId="24">[38]PAG_33!#REF!</definedName>
    <definedName name="caudal" localSheetId="10">[38]PAG_33!#REF!</definedName>
    <definedName name="caudal" localSheetId="11">[38]PAG_33!#REF!</definedName>
    <definedName name="caudal" localSheetId="12">[38]PAG_33!#REF!</definedName>
    <definedName name="caudal">[38]PAG_33!#REF!</definedName>
    <definedName name="caudal1" localSheetId="0">#REF!</definedName>
    <definedName name="caudal1" localSheetId="13">#REF!</definedName>
    <definedName name="caudal1" localSheetId="16">#REF!</definedName>
    <definedName name="caudal1" localSheetId="17">#REF!</definedName>
    <definedName name="caudal1" localSheetId="20">#REF!</definedName>
    <definedName name="caudal1" localSheetId="2">#REF!</definedName>
    <definedName name="caudal1" localSheetId="31">#REF!</definedName>
    <definedName name="caudal1" localSheetId="1">#REF!</definedName>
    <definedName name="caudal1" localSheetId="32">#REF!</definedName>
    <definedName name="caudal1" localSheetId="23">#REF!</definedName>
    <definedName name="caudal1" localSheetId="6">#REF!</definedName>
    <definedName name="caudal1" localSheetId="33">#REF!</definedName>
    <definedName name="caudal1" localSheetId="24">#REF!</definedName>
    <definedName name="caudal1" localSheetId="10">#REF!</definedName>
    <definedName name="caudal1" localSheetId="11">#REF!</definedName>
    <definedName name="caudal1" localSheetId="12">#REF!</definedName>
    <definedName name="caudal1">#REF!</definedName>
    <definedName name="cdr">[39]cd1!$A$1:$Q$68</definedName>
    <definedName name="CH4_PCA">'[40]Fact. con.'!$C$73</definedName>
    <definedName name="CODIGO">#N/A</definedName>
    <definedName name="copia" localSheetId="0" hidden="1">[16]balance!#REF!</definedName>
    <definedName name="copia" localSheetId="16" hidden="1">[16]balance!#REF!</definedName>
    <definedName name="copia" localSheetId="17" hidden="1">[16]balance!#REF!</definedName>
    <definedName name="copia" localSheetId="31" hidden="1">[16]balance!#REF!</definedName>
    <definedName name="copia" localSheetId="1" hidden="1">[16]balance!#REF!</definedName>
    <definedName name="copia" localSheetId="23" hidden="1">[16]balance!#REF!</definedName>
    <definedName name="copia" localSheetId="6" hidden="1">[16]balance!#REF!</definedName>
    <definedName name="copia" localSheetId="24" hidden="1">[16]balance!#REF!</definedName>
    <definedName name="copia" localSheetId="38" hidden="1">[16]balance!#REF!</definedName>
    <definedName name="copia" hidden="1">[16]balance!#REF!</definedName>
    <definedName name="copia7" localSheetId="0" hidden="1">[16]balance!#REF!</definedName>
    <definedName name="copia7" localSheetId="16" hidden="1">[16]balance!#REF!</definedName>
    <definedName name="copia7" localSheetId="17" hidden="1">[16]balance!#REF!</definedName>
    <definedName name="copia7" localSheetId="31" hidden="1">[16]balance!#REF!</definedName>
    <definedName name="copia7" localSheetId="1" hidden="1">[16]balance!#REF!</definedName>
    <definedName name="copia7" localSheetId="23" hidden="1">[16]balance!#REF!</definedName>
    <definedName name="copia7" localSheetId="6" hidden="1">[16]balance!#REF!</definedName>
    <definedName name="copia7" localSheetId="24" hidden="1">[16]balance!#REF!</definedName>
    <definedName name="copia7" localSheetId="38" hidden="1">[16]balance!#REF!</definedName>
    <definedName name="copia7" hidden="1">[16]balance!#REF!</definedName>
    <definedName name="Criteria" localSheetId="0">#REF!</definedName>
    <definedName name="Criteria" localSheetId="16">#REF!</definedName>
    <definedName name="Criteria" localSheetId="17">#REF!</definedName>
    <definedName name="Criteria" localSheetId="2">#REF!</definedName>
    <definedName name="Criteria" localSheetId="31">#REF!</definedName>
    <definedName name="Criteria" localSheetId="1">#REF!</definedName>
    <definedName name="Criteria" localSheetId="32">#REF!</definedName>
    <definedName name="Criteria" localSheetId="23">#REF!</definedName>
    <definedName name="Criteria" localSheetId="6">#REF!</definedName>
    <definedName name="Criteria" localSheetId="33">#REF!</definedName>
    <definedName name="Criteria" localSheetId="24">#REF!</definedName>
    <definedName name="Criteria">#REF!</definedName>
    <definedName name="_xlnm.Criteria" localSheetId="0">#REF!</definedName>
    <definedName name="_xlnm.Criteria" localSheetId="13">#REF!</definedName>
    <definedName name="_xlnm.Criteria" localSheetId="16">#REF!</definedName>
    <definedName name="_xlnm.Criteria" localSheetId="17">#REF!</definedName>
    <definedName name="_xlnm.Criteria" localSheetId="2">#REF!</definedName>
    <definedName name="_xlnm.Criteria" localSheetId="31">#REF!</definedName>
    <definedName name="_xlnm.Criteria" localSheetId="1">#REF!</definedName>
    <definedName name="_xlnm.Criteria" localSheetId="32">#REF!</definedName>
    <definedName name="_xlnm.Criteria" localSheetId="23">#REF!</definedName>
    <definedName name="_xlnm.Criteria" localSheetId="6">#REF!</definedName>
    <definedName name="_xlnm.Criteria" localSheetId="24">#REF!</definedName>
    <definedName name="_xlnm.Criteria" localSheetId="10">#REF!</definedName>
    <definedName name="_xlnm.Criteria" localSheetId="11">#REF!</definedName>
    <definedName name="_xlnm.Criteria" localSheetId="12">#REF!</definedName>
    <definedName name="_xlnm.Criteria">#REF!</definedName>
    <definedName name="CSP" localSheetId="0">#REF!</definedName>
    <definedName name="CSP" localSheetId="13">#REF!</definedName>
    <definedName name="CSP" localSheetId="16">#REF!</definedName>
    <definedName name="CSP" localSheetId="17">#REF!</definedName>
    <definedName name="CSP" localSheetId="20">#REF!</definedName>
    <definedName name="CSP" localSheetId="2">#REF!</definedName>
    <definedName name="CSP" localSheetId="31">#REF!</definedName>
    <definedName name="CSP" localSheetId="1">#REF!</definedName>
    <definedName name="CSP" localSheetId="32">#REF!</definedName>
    <definedName name="CSP" localSheetId="23">#REF!</definedName>
    <definedName name="CSP" localSheetId="6">#REF!</definedName>
    <definedName name="CSP" localSheetId="24">#REF!</definedName>
    <definedName name="CSP" localSheetId="10">#REF!</definedName>
    <definedName name="CSP" localSheetId="11">#REF!</definedName>
    <definedName name="CSP" localSheetId="12">#REF!</definedName>
    <definedName name="CSP">#REF!</definedName>
    <definedName name="cua" localSheetId="0">[28]PAG_35!#REF!</definedName>
    <definedName name="cua" localSheetId="13">[28]PAG_35!#REF!</definedName>
    <definedName name="cua" localSheetId="16">[28]PAG_35!#REF!</definedName>
    <definedName name="cua" localSheetId="17">[28]PAG_35!#REF!</definedName>
    <definedName name="cua" localSheetId="20">[28]PAG_35!#REF!</definedName>
    <definedName name="cua" localSheetId="31">[28]PAG_35!#REF!</definedName>
    <definedName name="cua" localSheetId="1">[28]PAG_35!#REF!</definedName>
    <definedName name="cua" localSheetId="32">[28]PAG_35!#REF!</definedName>
    <definedName name="cua" localSheetId="23">[28]PAG_35!#REF!</definedName>
    <definedName name="cua" localSheetId="6">[28]PAG_35!#REF!</definedName>
    <definedName name="cua" localSheetId="24">[28]PAG_35!#REF!</definedName>
    <definedName name="cua" localSheetId="10">[28]PAG_35!#REF!</definedName>
    <definedName name="cua" localSheetId="11">[28]PAG_35!#REF!</definedName>
    <definedName name="cua" localSheetId="12">[28]PAG_35!#REF!</definedName>
    <definedName name="cua">[28]PAG_35!#REF!</definedName>
    <definedName name="cuadro" localSheetId="0">[41]PAG_37!#REF!</definedName>
    <definedName name="cuadro" localSheetId="13">[41]PAG_37!#REF!</definedName>
    <definedName name="cuadro" localSheetId="16">[41]PAG_37!#REF!</definedName>
    <definedName name="cuadro" localSheetId="17">[41]PAG_37!#REF!</definedName>
    <definedName name="cuadro" localSheetId="20">[41]PAG_37!#REF!</definedName>
    <definedName name="cuadro" localSheetId="31">[41]PAG_37!#REF!</definedName>
    <definedName name="cuadro" localSheetId="1">[41]PAG_37!#REF!</definedName>
    <definedName name="cuadro" localSheetId="32">[41]PAG_37!#REF!</definedName>
    <definedName name="cuadro" localSheetId="23">[41]PAG_37!#REF!</definedName>
    <definedName name="cuadro" localSheetId="6">[41]PAG_37!#REF!</definedName>
    <definedName name="cuadro" localSheetId="24">[41]PAG_37!#REF!</definedName>
    <definedName name="cuadro" localSheetId="10">[41]PAG_37!#REF!</definedName>
    <definedName name="cuadro" localSheetId="11">[41]PAG_37!#REF!</definedName>
    <definedName name="cuadro" localSheetId="12">[41]PAG_37!#REF!</definedName>
    <definedName name="cuadro">[41]PAG_37!#REF!</definedName>
    <definedName name="cuadro_mes" localSheetId="0">#REF!</definedName>
    <definedName name="cuadro_mes" localSheetId="13">#REF!</definedName>
    <definedName name="cuadro_mes" localSheetId="16">#REF!</definedName>
    <definedName name="cuadro_mes" localSheetId="17">#REF!</definedName>
    <definedName name="cuadro_mes" localSheetId="20">#REF!</definedName>
    <definedName name="cuadro_mes" localSheetId="2">#REF!</definedName>
    <definedName name="cuadro_mes" localSheetId="31">#REF!</definedName>
    <definedName name="cuadro_mes" localSheetId="1">#REF!</definedName>
    <definedName name="cuadro_mes" localSheetId="32">#REF!</definedName>
    <definedName name="cuadro_mes" localSheetId="23">#REF!</definedName>
    <definedName name="cuadro_mes" localSheetId="6">#REF!</definedName>
    <definedName name="cuadro_mes" localSheetId="33">#REF!</definedName>
    <definedName name="cuadro_mes" localSheetId="24">#REF!</definedName>
    <definedName name="cuadro_mes" localSheetId="10">#REF!</definedName>
    <definedName name="cuadro_mes" localSheetId="11">#REF!</definedName>
    <definedName name="cuadro_mes" localSheetId="12">#REF!</definedName>
    <definedName name="cuadro_mes">#REF!</definedName>
    <definedName name="Cuadro_N__001" localSheetId="0">#REF!</definedName>
    <definedName name="Cuadro_N__001" localSheetId="13">#REF!</definedName>
    <definedName name="Cuadro_N__001" localSheetId="16">#REF!</definedName>
    <definedName name="Cuadro_N__001" localSheetId="17">#REF!</definedName>
    <definedName name="Cuadro_N__001" localSheetId="20">#REF!</definedName>
    <definedName name="Cuadro_N__001" localSheetId="2">#REF!</definedName>
    <definedName name="Cuadro_N__001" localSheetId="31">#REF!</definedName>
    <definedName name="Cuadro_N__001" localSheetId="1">#REF!</definedName>
    <definedName name="Cuadro_N__001" localSheetId="32">#REF!</definedName>
    <definedName name="Cuadro_N__001" localSheetId="23">#REF!</definedName>
    <definedName name="Cuadro_N__001" localSheetId="6">#REF!</definedName>
    <definedName name="Cuadro_N__001" localSheetId="24">#REF!</definedName>
    <definedName name="Cuadro_N__001" localSheetId="10">#REF!</definedName>
    <definedName name="Cuadro_N__001" localSheetId="11">#REF!</definedName>
    <definedName name="Cuadro_N__001" localSheetId="12">#REF!</definedName>
    <definedName name="Cuadro_N__001">#REF!</definedName>
    <definedName name="cuadro_N__002" localSheetId="0">#REF!</definedName>
    <definedName name="cuadro_N__002" localSheetId="13">#REF!</definedName>
    <definedName name="cuadro_N__002" localSheetId="16">#REF!</definedName>
    <definedName name="cuadro_N__002" localSheetId="17">#REF!</definedName>
    <definedName name="cuadro_N__002" localSheetId="20">#REF!</definedName>
    <definedName name="cuadro_N__002" localSheetId="2">#REF!</definedName>
    <definedName name="cuadro_N__002" localSheetId="31">#REF!</definedName>
    <definedName name="cuadro_N__002" localSheetId="1">#REF!</definedName>
    <definedName name="cuadro_N__002" localSheetId="32">#REF!</definedName>
    <definedName name="cuadro_N__002" localSheetId="23">#REF!</definedName>
    <definedName name="cuadro_N__002" localSheetId="6">#REF!</definedName>
    <definedName name="cuadro_N__002" localSheetId="24">#REF!</definedName>
    <definedName name="cuadro_N__002" localSheetId="10">#REF!</definedName>
    <definedName name="cuadro_N__002" localSheetId="11">#REF!</definedName>
    <definedName name="cuadro_N__002" localSheetId="12">#REF!</definedName>
    <definedName name="cuadro_N__002">#REF!</definedName>
    <definedName name="Cuadro_N__003" localSheetId="0">#REF!</definedName>
    <definedName name="Cuadro_N__003" localSheetId="13">#REF!</definedName>
    <definedName name="Cuadro_N__003" localSheetId="16">#REF!</definedName>
    <definedName name="Cuadro_N__003" localSheetId="17">#REF!</definedName>
    <definedName name="Cuadro_N__003" localSheetId="20">#REF!</definedName>
    <definedName name="Cuadro_N__003" localSheetId="2">#REF!</definedName>
    <definedName name="Cuadro_N__003" localSheetId="31">#REF!</definedName>
    <definedName name="Cuadro_N__003" localSheetId="1">#REF!</definedName>
    <definedName name="Cuadro_N__003" localSheetId="32">#REF!</definedName>
    <definedName name="Cuadro_N__003" localSheetId="23">#REF!</definedName>
    <definedName name="Cuadro_N__003" localSheetId="6">#REF!</definedName>
    <definedName name="Cuadro_N__003" localSheetId="24">#REF!</definedName>
    <definedName name="Cuadro_N__003" localSheetId="10">#REF!</definedName>
    <definedName name="Cuadro_N__003" localSheetId="11">#REF!</definedName>
    <definedName name="Cuadro_N__003" localSheetId="12">#REF!</definedName>
    <definedName name="Cuadro_N__003">#REF!</definedName>
    <definedName name="cuadro_n__004" localSheetId="0">#REF!</definedName>
    <definedName name="cuadro_n__004" localSheetId="13">#REF!</definedName>
    <definedName name="cuadro_n__004" localSheetId="16">#REF!</definedName>
    <definedName name="cuadro_n__004" localSheetId="17">#REF!</definedName>
    <definedName name="cuadro_n__004" localSheetId="20">#REF!</definedName>
    <definedName name="cuadro_n__004" localSheetId="2">#REF!</definedName>
    <definedName name="cuadro_n__004" localSheetId="31">#REF!</definedName>
    <definedName name="cuadro_n__004" localSheetId="1">#REF!</definedName>
    <definedName name="cuadro_n__004" localSheetId="32">#REF!</definedName>
    <definedName name="cuadro_n__004" localSheetId="23">#REF!</definedName>
    <definedName name="cuadro_n__004" localSheetId="6">#REF!</definedName>
    <definedName name="cuadro_n__004" localSheetId="24">#REF!</definedName>
    <definedName name="cuadro_n__004" localSheetId="10">#REF!</definedName>
    <definedName name="cuadro_n__004" localSheetId="11">#REF!</definedName>
    <definedName name="cuadro_n__004" localSheetId="12">#REF!</definedName>
    <definedName name="cuadro_n__004">#REF!</definedName>
    <definedName name="Cuadro_N__01" localSheetId="0">#REF!</definedName>
    <definedName name="Cuadro_N__01" localSheetId="13">#REF!</definedName>
    <definedName name="Cuadro_N__01" localSheetId="16">#REF!</definedName>
    <definedName name="Cuadro_N__01" localSheetId="17">#REF!</definedName>
    <definedName name="Cuadro_N__01" localSheetId="20">#REF!</definedName>
    <definedName name="Cuadro_N__01" localSheetId="2">#REF!</definedName>
    <definedName name="Cuadro_N__01" localSheetId="31">#REF!</definedName>
    <definedName name="Cuadro_N__01" localSheetId="1">#REF!</definedName>
    <definedName name="Cuadro_N__01" localSheetId="32">#REF!</definedName>
    <definedName name="Cuadro_N__01" localSheetId="23">#REF!</definedName>
    <definedName name="Cuadro_N__01" localSheetId="6">#REF!</definedName>
    <definedName name="Cuadro_N__01" localSheetId="24">#REF!</definedName>
    <definedName name="Cuadro_N__01" localSheetId="10">#REF!</definedName>
    <definedName name="Cuadro_N__01" localSheetId="11">#REF!</definedName>
    <definedName name="Cuadro_N__01" localSheetId="12">#REF!</definedName>
    <definedName name="Cuadro_N__01">#REF!</definedName>
    <definedName name="Cuadro_N__03" localSheetId="0">#REF!</definedName>
    <definedName name="Cuadro_N__03" localSheetId="13">#REF!</definedName>
    <definedName name="Cuadro_N__03" localSheetId="16">#REF!</definedName>
    <definedName name="Cuadro_N__03" localSheetId="17">#REF!</definedName>
    <definedName name="Cuadro_N__03" localSheetId="20">#REF!</definedName>
    <definedName name="Cuadro_N__03" localSheetId="2">#REF!</definedName>
    <definedName name="Cuadro_N__03" localSheetId="31">#REF!</definedName>
    <definedName name="Cuadro_N__03" localSheetId="1">#REF!</definedName>
    <definedName name="Cuadro_N__03" localSheetId="32">#REF!</definedName>
    <definedName name="Cuadro_N__03" localSheetId="23">#REF!</definedName>
    <definedName name="Cuadro_N__03" localSheetId="6">#REF!</definedName>
    <definedName name="Cuadro_N__03" localSheetId="24">#REF!</definedName>
    <definedName name="Cuadro_N__03" localSheetId="10">#REF!</definedName>
    <definedName name="Cuadro_N__03" localSheetId="11">#REF!</definedName>
    <definedName name="Cuadro_N__03" localSheetId="12">#REF!</definedName>
    <definedName name="Cuadro_N__03">#REF!</definedName>
    <definedName name="Cuadro_N__04" localSheetId="0">#REF!</definedName>
    <definedName name="Cuadro_N__04" localSheetId="13">#REF!</definedName>
    <definedName name="Cuadro_N__04" localSheetId="16">#REF!</definedName>
    <definedName name="Cuadro_N__04" localSheetId="17">#REF!</definedName>
    <definedName name="Cuadro_N__04" localSheetId="20">#REF!</definedName>
    <definedName name="Cuadro_N__04" localSheetId="2">#REF!</definedName>
    <definedName name="Cuadro_N__04" localSheetId="31">#REF!</definedName>
    <definedName name="Cuadro_N__04" localSheetId="1">#REF!</definedName>
    <definedName name="Cuadro_N__04" localSheetId="32">#REF!</definedName>
    <definedName name="Cuadro_N__04" localSheetId="23">#REF!</definedName>
    <definedName name="Cuadro_N__04" localSheetId="6">#REF!</definedName>
    <definedName name="Cuadro_N__04" localSheetId="24">#REF!</definedName>
    <definedName name="Cuadro_N__04" localSheetId="10">#REF!</definedName>
    <definedName name="Cuadro_N__04" localSheetId="11">#REF!</definedName>
    <definedName name="Cuadro_N__04" localSheetId="12">#REF!</definedName>
    <definedName name="Cuadro_N__04">#REF!</definedName>
    <definedName name="cuadro_N__05" localSheetId="0">#REF!</definedName>
    <definedName name="cuadro_N__05" localSheetId="13">#REF!</definedName>
    <definedName name="cuadro_N__05" localSheetId="16">#REF!</definedName>
    <definedName name="cuadro_N__05" localSheetId="17">#REF!</definedName>
    <definedName name="cuadro_N__05" localSheetId="20">#REF!</definedName>
    <definedName name="cuadro_N__05" localSheetId="2">#REF!</definedName>
    <definedName name="cuadro_N__05" localSheetId="31">#REF!</definedName>
    <definedName name="cuadro_N__05" localSheetId="1">#REF!</definedName>
    <definedName name="cuadro_N__05" localSheetId="32">#REF!</definedName>
    <definedName name="cuadro_N__05" localSheetId="23">#REF!</definedName>
    <definedName name="cuadro_N__05" localSheetId="6">#REF!</definedName>
    <definedName name="cuadro_N__05" localSheetId="24">#REF!</definedName>
    <definedName name="cuadro_N__05" localSheetId="10">#REF!</definedName>
    <definedName name="cuadro_N__05" localSheetId="11">#REF!</definedName>
    <definedName name="cuadro_N__05" localSheetId="12">#REF!</definedName>
    <definedName name="cuadro_N__05">#REF!</definedName>
    <definedName name="Cuadro_N__06" localSheetId="0">#REF!</definedName>
    <definedName name="Cuadro_N__06" localSheetId="13">#REF!</definedName>
    <definedName name="Cuadro_N__06" localSheetId="16">#REF!</definedName>
    <definedName name="Cuadro_N__06" localSheetId="17">#REF!</definedName>
    <definedName name="Cuadro_N__06" localSheetId="20">#REF!</definedName>
    <definedName name="Cuadro_N__06" localSheetId="2">#REF!</definedName>
    <definedName name="Cuadro_N__06" localSheetId="31">#REF!</definedName>
    <definedName name="Cuadro_N__06" localSheetId="1">#REF!</definedName>
    <definedName name="Cuadro_N__06" localSheetId="32">#REF!</definedName>
    <definedName name="Cuadro_N__06" localSheetId="23">#REF!</definedName>
    <definedName name="Cuadro_N__06" localSheetId="6">#REF!</definedName>
    <definedName name="Cuadro_N__06" localSheetId="24">#REF!</definedName>
    <definedName name="Cuadro_N__06" localSheetId="10">#REF!</definedName>
    <definedName name="Cuadro_N__06" localSheetId="11">#REF!</definedName>
    <definedName name="Cuadro_N__06" localSheetId="12">#REF!</definedName>
    <definedName name="Cuadro_N__06">#REF!</definedName>
    <definedName name="Cuadro_N__1" localSheetId="0">[5]Cdr7!#REF!</definedName>
    <definedName name="Cuadro_N__1" localSheetId="13">[5]Cdr7!#REF!</definedName>
    <definedName name="Cuadro_N__1" localSheetId="16">[5]Cdr7!#REF!</definedName>
    <definedName name="Cuadro_N__1" localSheetId="17">[5]Cdr7!#REF!</definedName>
    <definedName name="Cuadro_N__1" localSheetId="20">[5]Cdr7!#REF!</definedName>
    <definedName name="Cuadro_N__1" localSheetId="31">[5]Cdr7!#REF!</definedName>
    <definedName name="Cuadro_N__1" localSheetId="1">[5]Cdr7!#REF!</definedName>
    <definedName name="Cuadro_N__1" localSheetId="32">[5]Cdr7!#REF!</definedName>
    <definedName name="Cuadro_N__1" localSheetId="23">[5]Cdr7!#REF!</definedName>
    <definedName name="Cuadro_N__1" localSheetId="6">[5]Cdr7!#REF!</definedName>
    <definedName name="Cuadro_N__1" localSheetId="24">[5]Cdr7!#REF!</definedName>
    <definedName name="Cuadro_N__1" localSheetId="10">[5]Cdr7!#REF!</definedName>
    <definedName name="Cuadro_N__1" localSheetId="11">[5]Cdr7!#REF!</definedName>
    <definedName name="Cuadro_N__1" localSheetId="12">[5]Cdr7!#REF!</definedName>
    <definedName name="Cuadro_N__1">[5]Cdr7!#REF!</definedName>
    <definedName name="Cuadro_N__10" localSheetId="0">[5]Cdr7!#REF!</definedName>
    <definedName name="Cuadro_N__10" localSheetId="13">[5]Cdr7!#REF!</definedName>
    <definedName name="Cuadro_N__10" localSheetId="16">[5]Cdr7!#REF!</definedName>
    <definedName name="Cuadro_N__10" localSheetId="17">[5]Cdr7!#REF!</definedName>
    <definedName name="Cuadro_N__10" localSheetId="20">[5]Cdr7!#REF!</definedName>
    <definedName name="Cuadro_N__10" localSheetId="31">[5]Cdr7!#REF!</definedName>
    <definedName name="Cuadro_N__10" localSheetId="1">[5]Cdr7!#REF!</definedName>
    <definedName name="Cuadro_N__10" localSheetId="32">[5]Cdr7!#REF!</definedName>
    <definedName name="Cuadro_N__10" localSheetId="23">[5]Cdr7!#REF!</definedName>
    <definedName name="Cuadro_N__10" localSheetId="6">[5]Cdr7!#REF!</definedName>
    <definedName name="Cuadro_N__10" localSheetId="24">[5]Cdr7!#REF!</definedName>
    <definedName name="Cuadro_N__10" localSheetId="10">[5]Cdr7!#REF!</definedName>
    <definedName name="Cuadro_N__10" localSheetId="11">[5]Cdr7!#REF!</definedName>
    <definedName name="Cuadro_N__10" localSheetId="12">[5]Cdr7!#REF!</definedName>
    <definedName name="Cuadro_N__10">[5]Cdr7!#REF!</definedName>
    <definedName name="Cuadro_N__11" localSheetId="0">#REF!</definedName>
    <definedName name="Cuadro_N__11" localSheetId="13">#REF!</definedName>
    <definedName name="Cuadro_N__11" localSheetId="16">#REF!</definedName>
    <definedName name="Cuadro_N__11" localSheetId="17">#REF!</definedName>
    <definedName name="Cuadro_N__11" localSheetId="20">#REF!</definedName>
    <definedName name="Cuadro_N__11" localSheetId="2">#REF!</definedName>
    <definedName name="Cuadro_N__11" localSheetId="31">#REF!</definedName>
    <definedName name="Cuadro_N__11" localSheetId="1">#REF!</definedName>
    <definedName name="Cuadro_N__11" localSheetId="32">#REF!</definedName>
    <definedName name="Cuadro_N__11" localSheetId="23">#REF!</definedName>
    <definedName name="Cuadro_N__11" localSheetId="6">#REF!</definedName>
    <definedName name="Cuadro_N__11" localSheetId="33">#REF!</definedName>
    <definedName name="Cuadro_N__11" localSheetId="24">#REF!</definedName>
    <definedName name="Cuadro_N__11" localSheetId="10">#REF!</definedName>
    <definedName name="Cuadro_N__11" localSheetId="11">#REF!</definedName>
    <definedName name="Cuadro_N__11" localSheetId="12">#REF!</definedName>
    <definedName name="Cuadro_N__11">#REF!</definedName>
    <definedName name="Cuadro_N__12" localSheetId="0">[5]Cdr7!#REF!</definedName>
    <definedName name="Cuadro_N__12" localSheetId="13">[5]Cdr7!#REF!</definedName>
    <definedName name="Cuadro_N__12" localSheetId="16">[5]Cdr7!#REF!</definedName>
    <definedName name="Cuadro_N__12" localSheetId="17">[5]Cdr7!#REF!</definedName>
    <definedName name="Cuadro_N__12" localSheetId="20">[5]Cdr7!#REF!</definedName>
    <definedName name="Cuadro_N__12" localSheetId="31">[5]Cdr7!#REF!</definedName>
    <definedName name="Cuadro_N__12" localSheetId="1">[5]Cdr7!#REF!</definedName>
    <definedName name="Cuadro_N__12" localSheetId="32">[5]Cdr7!#REF!</definedName>
    <definedName name="Cuadro_N__12" localSheetId="23">[5]Cdr7!#REF!</definedName>
    <definedName name="Cuadro_N__12" localSheetId="6">[5]Cdr7!#REF!</definedName>
    <definedName name="Cuadro_N__12" localSheetId="33">[5]Cdr7!#REF!</definedName>
    <definedName name="Cuadro_N__12" localSheetId="24">[5]Cdr7!#REF!</definedName>
    <definedName name="Cuadro_N__12" localSheetId="10">[5]Cdr7!#REF!</definedName>
    <definedName name="Cuadro_N__12" localSheetId="11">[5]Cdr7!#REF!</definedName>
    <definedName name="Cuadro_N__12" localSheetId="12">[5]Cdr7!#REF!</definedName>
    <definedName name="Cuadro_N__12">[5]Cdr7!#REF!</definedName>
    <definedName name="Cuadro_N__13" localSheetId="0">[5]Cdr7!#REF!</definedName>
    <definedName name="Cuadro_N__13" localSheetId="13">[5]Cdr7!#REF!</definedName>
    <definedName name="Cuadro_N__13" localSheetId="16">[5]Cdr7!#REF!</definedName>
    <definedName name="Cuadro_N__13" localSheetId="17">[5]Cdr7!#REF!</definedName>
    <definedName name="Cuadro_N__13" localSheetId="20">[5]Cdr7!#REF!</definedName>
    <definedName name="Cuadro_N__13" localSheetId="31">[5]Cdr7!#REF!</definedName>
    <definedName name="Cuadro_N__13" localSheetId="1">[5]Cdr7!#REF!</definedName>
    <definedName name="Cuadro_N__13" localSheetId="32">[5]Cdr7!#REF!</definedName>
    <definedName name="Cuadro_N__13" localSheetId="23">[5]Cdr7!#REF!</definedName>
    <definedName name="Cuadro_N__13" localSheetId="6">[5]Cdr7!#REF!</definedName>
    <definedName name="Cuadro_N__13" localSheetId="24">[5]Cdr7!#REF!</definedName>
    <definedName name="Cuadro_N__13" localSheetId="10">[5]Cdr7!#REF!</definedName>
    <definedName name="Cuadro_N__13" localSheetId="11">[5]Cdr7!#REF!</definedName>
    <definedName name="Cuadro_N__13" localSheetId="12">[5]Cdr7!#REF!</definedName>
    <definedName name="Cuadro_N__13">[5]Cdr7!#REF!</definedName>
    <definedName name="Cuadro_N__14" localSheetId="0">#REF!</definedName>
    <definedName name="Cuadro_N__14" localSheetId="13">#REF!</definedName>
    <definedName name="Cuadro_N__14" localSheetId="16">#REF!</definedName>
    <definedName name="Cuadro_N__14" localSheetId="17">#REF!</definedName>
    <definedName name="Cuadro_N__14" localSheetId="20">#REF!</definedName>
    <definedName name="Cuadro_N__14" localSheetId="2">#REF!</definedName>
    <definedName name="Cuadro_N__14" localSheetId="31">#REF!</definedName>
    <definedName name="Cuadro_N__14" localSheetId="1">#REF!</definedName>
    <definedName name="Cuadro_N__14" localSheetId="32">#REF!</definedName>
    <definedName name="Cuadro_N__14" localSheetId="23">#REF!</definedName>
    <definedName name="Cuadro_N__14" localSheetId="6">#REF!</definedName>
    <definedName name="Cuadro_N__14" localSheetId="33">#REF!</definedName>
    <definedName name="Cuadro_N__14" localSheetId="24">#REF!</definedName>
    <definedName name="Cuadro_N__14" localSheetId="10">#REF!</definedName>
    <definedName name="Cuadro_N__14" localSheetId="11">#REF!</definedName>
    <definedName name="Cuadro_N__14" localSheetId="12">#REF!</definedName>
    <definedName name="Cuadro_N__14">#REF!</definedName>
    <definedName name="Cuadro_N__19" localSheetId="0">#REF!</definedName>
    <definedName name="Cuadro_N__19" localSheetId="13">#REF!</definedName>
    <definedName name="Cuadro_N__19" localSheetId="16">#REF!</definedName>
    <definedName name="Cuadro_N__19" localSheetId="17">#REF!</definedName>
    <definedName name="Cuadro_N__19" localSheetId="20">#REF!</definedName>
    <definedName name="Cuadro_N__19" localSheetId="2">#REF!</definedName>
    <definedName name="Cuadro_N__19" localSheetId="31">#REF!</definedName>
    <definedName name="Cuadro_N__19" localSheetId="1">#REF!</definedName>
    <definedName name="Cuadro_N__19" localSheetId="32">#REF!</definedName>
    <definedName name="Cuadro_N__19" localSheetId="23">#REF!</definedName>
    <definedName name="Cuadro_N__19" localSheetId="6">#REF!</definedName>
    <definedName name="Cuadro_N__19" localSheetId="24">#REF!</definedName>
    <definedName name="Cuadro_N__19" localSheetId="10">#REF!</definedName>
    <definedName name="Cuadro_N__19" localSheetId="11">#REF!</definedName>
    <definedName name="Cuadro_N__19" localSheetId="12">#REF!</definedName>
    <definedName name="Cuadro_N__19">#REF!</definedName>
    <definedName name="Cuadro_N__2" localSheetId="0">#REF!</definedName>
    <definedName name="Cuadro_N__2" localSheetId="13">#REF!</definedName>
    <definedName name="Cuadro_N__2" localSheetId="16">#REF!</definedName>
    <definedName name="Cuadro_N__2" localSheetId="17">#REF!</definedName>
    <definedName name="Cuadro_N__2" localSheetId="20">#REF!</definedName>
    <definedName name="Cuadro_N__2" localSheetId="2">#REF!</definedName>
    <definedName name="Cuadro_N__2" localSheetId="31">#REF!</definedName>
    <definedName name="Cuadro_N__2" localSheetId="1">#REF!</definedName>
    <definedName name="Cuadro_N__2" localSheetId="32">#REF!</definedName>
    <definedName name="Cuadro_N__2" localSheetId="23">#REF!</definedName>
    <definedName name="Cuadro_N__2" localSheetId="6">#REF!</definedName>
    <definedName name="Cuadro_N__2" localSheetId="24">#REF!</definedName>
    <definedName name="Cuadro_N__2" localSheetId="10">#REF!</definedName>
    <definedName name="Cuadro_N__2" localSheetId="11">#REF!</definedName>
    <definedName name="Cuadro_N__2" localSheetId="12">#REF!</definedName>
    <definedName name="Cuadro_N__2">#REF!</definedName>
    <definedName name="Cuadro_N__20" localSheetId="0">[5]Cdr7!#REF!</definedName>
    <definedName name="Cuadro_N__20" localSheetId="13">[5]Cdr7!#REF!</definedName>
    <definedName name="Cuadro_N__20" localSheetId="16">[5]Cdr7!#REF!</definedName>
    <definedName name="Cuadro_N__20" localSheetId="17">[5]Cdr7!#REF!</definedName>
    <definedName name="Cuadro_N__20" localSheetId="20">[5]Cdr7!#REF!</definedName>
    <definedName name="Cuadro_N__20" localSheetId="31">[5]Cdr7!#REF!</definedName>
    <definedName name="Cuadro_N__20" localSheetId="1">[5]Cdr7!#REF!</definedName>
    <definedName name="Cuadro_N__20" localSheetId="32">[5]Cdr7!#REF!</definedName>
    <definedName name="Cuadro_N__20" localSheetId="23">[5]Cdr7!#REF!</definedName>
    <definedName name="Cuadro_N__20" localSheetId="6">[5]Cdr7!#REF!</definedName>
    <definedName name="Cuadro_N__20" localSheetId="24">[5]Cdr7!#REF!</definedName>
    <definedName name="Cuadro_N__20" localSheetId="10">[5]Cdr7!#REF!</definedName>
    <definedName name="Cuadro_N__20" localSheetId="11">[5]Cdr7!#REF!</definedName>
    <definedName name="Cuadro_N__20" localSheetId="12">[5]Cdr7!#REF!</definedName>
    <definedName name="Cuadro_N__20">[5]Cdr7!#REF!</definedName>
    <definedName name="Cuadro_N__21" localSheetId="0">[5]Cdr7!#REF!</definedName>
    <definedName name="Cuadro_N__21" localSheetId="13">[5]Cdr7!#REF!</definedName>
    <definedName name="Cuadro_N__21" localSheetId="16">[5]Cdr7!#REF!</definedName>
    <definedName name="Cuadro_N__21" localSheetId="17">[5]Cdr7!#REF!</definedName>
    <definedName name="Cuadro_N__21" localSheetId="20">[5]Cdr7!#REF!</definedName>
    <definedName name="Cuadro_N__21" localSheetId="31">[5]Cdr7!#REF!</definedName>
    <definedName name="Cuadro_N__21" localSheetId="1">[5]Cdr7!#REF!</definedName>
    <definedName name="Cuadro_N__21" localSheetId="32">[5]Cdr7!#REF!</definedName>
    <definedName name="Cuadro_N__21" localSheetId="23">[5]Cdr7!#REF!</definedName>
    <definedName name="Cuadro_N__21" localSheetId="6">[5]Cdr7!#REF!</definedName>
    <definedName name="Cuadro_N__21" localSheetId="24">[5]Cdr7!#REF!</definedName>
    <definedName name="Cuadro_N__21" localSheetId="10">[5]Cdr7!#REF!</definedName>
    <definedName name="Cuadro_N__21" localSheetId="11">[5]Cdr7!#REF!</definedName>
    <definedName name="Cuadro_N__21" localSheetId="12">[5]Cdr7!#REF!</definedName>
    <definedName name="Cuadro_N__21">[5]Cdr7!#REF!</definedName>
    <definedName name="Cuadro_N__22" localSheetId="0">[5]Cdr7!#REF!</definedName>
    <definedName name="Cuadro_N__22" localSheetId="13">[5]Cdr7!#REF!</definedName>
    <definedName name="Cuadro_N__22" localSheetId="16">[5]Cdr7!#REF!</definedName>
    <definedName name="Cuadro_N__22" localSheetId="17">[5]Cdr7!#REF!</definedName>
    <definedName name="Cuadro_N__22" localSheetId="20">[5]Cdr7!#REF!</definedName>
    <definedName name="Cuadro_N__22" localSheetId="31">[5]Cdr7!#REF!</definedName>
    <definedName name="Cuadro_N__22" localSheetId="1">[5]Cdr7!#REF!</definedName>
    <definedName name="Cuadro_N__22" localSheetId="32">[5]Cdr7!#REF!</definedName>
    <definedName name="Cuadro_N__22" localSheetId="23">[5]Cdr7!#REF!</definedName>
    <definedName name="Cuadro_N__22" localSheetId="6">[5]Cdr7!#REF!</definedName>
    <definedName name="Cuadro_N__22" localSheetId="24">[5]Cdr7!#REF!</definedName>
    <definedName name="Cuadro_N__22" localSheetId="10">[5]Cdr7!#REF!</definedName>
    <definedName name="Cuadro_N__22" localSheetId="11">[5]Cdr7!#REF!</definedName>
    <definedName name="Cuadro_N__22" localSheetId="12">[5]Cdr7!#REF!</definedName>
    <definedName name="Cuadro_N__22">[5]Cdr7!#REF!</definedName>
    <definedName name="Cuadro_N__23" localSheetId="0">[5]Cdr7!#REF!</definedName>
    <definedName name="Cuadro_N__23" localSheetId="13">[5]Cdr7!#REF!</definedName>
    <definedName name="Cuadro_N__23" localSheetId="16">[5]Cdr7!#REF!</definedName>
    <definedName name="Cuadro_N__23" localSheetId="17">[5]Cdr7!#REF!</definedName>
    <definedName name="Cuadro_N__23" localSheetId="20">[5]Cdr7!#REF!</definedName>
    <definedName name="Cuadro_N__23" localSheetId="31">[5]Cdr7!#REF!</definedName>
    <definedName name="Cuadro_N__23" localSheetId="1">[5]Cdr7!#REF!</definedName>
    <definedName name="Cuadro_N__23" localSheetId="32">[5]Cdr7!#REF!</definedName>
    <definedName name="Cuadro_N__23" localSheetId="23">[5]Cdr7!#REF!</definedName>
    <definedName name="Cuadro_N__23" localSheetId="6">[5]Cdr7!#REF!</definedName>
    <definedName name="Cuadro_N__23" localSheetId="24">[5]Cdr7!#REF!</definedName>
    <definedName name="Cuadro_N__23" localSheetId="10">[5]Cdr7!#REF!</definedName>
    <definedName name="Cuadro_N__23" localSheetId="11">[5]Cdr7!#REF!</definedName>
    <definedName name="Cuadro_N__23" localSheetId="12">[5]Cdr7!#REF!</definedName>
    <definedName name="Cuadro_N__23">[5]Cdr7!#REF!</definedName>
    <definedName name="Cuadro_N__24" localSheetId="0">#REF!</definedName>
    <definedName name="Cuadro_N__24" localSheetId="13">#REF!</definedName>
    <definedName name="Cuadro_N__24" localSheetId="16">#REF!</definedName>
    <definedName name="Cuadro_N__24" localSheetId="17">#REF!</definedName>
    <definedName name="Cuadro_N__24" localSheetId="20">#REF!</definedName>
    <definedName name="Cuadro_N__24" localSheetId="2">#REF!</definedName>
    <definedName name="Cuadro_N__24" localSheetId="31">#REF!</definedName>
    <definedName name="Cuadro_N__24" localSheetId="1">#REF!</definedName>
    <definedName name="Cuadro_N__24" localSheetId="32">#REF!</definedName>
    <definedName name="Cuadro_N__24" localSheetId="23">#REF!</definedName>
    <definedName name="Cuadro_N__24" localSheetId="6">#REF!</definedName>
    <definedName name="Cuadro_N__24" localSheetId="33">#REF!</definedName>
    <definedName name="Cuadro_N__24" localSheetId="24">#REF!</definedName>
    <definedName name="Cuadro_N__24" localSheetId="10">#REF!</definedName>
    <definedName name="Cuadro_N__24" localSheetId="11">#REF!</definedName>
    <definedName name="Cuadro_N__24" localSheetId="12">#REF!</definedName>
    <definedName name="Cuadro_N__24">#REF!</definedName>
    <definedName name="Cuadro_N__25" localSheetId="0">#REF!</definedName>
    <definedName name="Cuadro_N__25" localSheetId="13">#REF!</definedName>
    <definedName name="Cuadro_N__25" localSheetId="16">#REF!</definedName>
    <definedName name="Cuadro_N__25" localSheetId="17">#REF!</definedName>
    <definedName name="Cuadro_N__25" localSheetId="20">#REF!</definedName>
    <definedName name="Cuadro_N__25" localSheetId="2">#REF!</definedName>
    <definedName name="Cuadro_N__25" localSheetId="31">#REF!</definedName>
    <definedName name="Cuadro_N__25" localSheetId="1">#REF!</definedName>
    <definedName name="Cuadro_N__25" localSheetId="32">#REF!</definedName>
    <definedName name="Cuadro_N__25" localSheetId="23">#REF!</definedName>
    <definedName name="Cuadro_N__25" localSheetId="6">#REF!</definedName>
    <definedName name="Cuadro_N__25" localSheetId="24">#REF!</definedName>
    <definedName name="Cuadro_N__25" localSheetId="10">#REF!</definedName>
    <definedName name="Cuadro_N__25" localSheetId="11">#REF!</definedName>
    <definedName name="Cuadro_N__25" localSheetId="12">#REF!</definedName>
    <definedName name="Cuadro_N__25">#REF!</definedName>
    <definedName name="Cuadro_N__26" localSheetId="0">#REF!</definedName>
    <definedName name="Cuadro_N__26" localSheetId="13">#REF!</definedName>
    <definedName name="Cuadro_N__26" localSheetId="16">#REF!</definedName>
    <definedName name="Cuadro_N__26" localSheetId="17">#REF!</definedName>
    <definedName name="Cuadro_N__26" localSheetId="20">#REF!</definedName>
    <definedName name="Cuadro_N__26" localSheetId="2">#REF!</definedName>
    <definedName name="Cuadro_N__26" localSheetId="31">#REF!</definedName>
    <definedName name="Cuadro_N__26" localSheetId="1">#REF!</definedName>
    <definedName name="Cuadro_N__26" localSheetId="32">#REF!</definedName>
    <definedName name="Cuadro_N__26" localSheetId="23">#REF!</definedName>
    <definedName name="Cuadro_N__26" localSheetId="6">#REF!</definedName>
    <definedName name="Cuadro_N__26" localSheetId="24">#REF!</definedName>
    <definedName name="Cuadro_N__26" localSheetId="10">#REF!</definedName>
    <definedName name="Cuadro_N__26" localSheetId="11">#REF!</definedName>
    <definedName name="Cuadro_N__26" localSheetId="12">#REF!</definedName>
    <definedName name="Cuadro_N__26">#REF!</definedName>
    <definedName name="Cuadro_N__3" localSheetId="0">#REF!</definedName>
    <definedName name="Cuadro_N__3" localSheetId="13">#REF!</definedName>
    <definedName name="Cuadro_N__3" localSheetId="16">#REF!</definedName>
    <definedName name="Cuadro_N__3" localSheetId="17">#REF!</definedName>
    <definedName name="Cuadro_N__3" localSheetId="20">#REF!</definedName>
    <definedName name="Cuadro_N__3" localSheetId="2">#REF!</definedName>
    <definedName name="Cuadro_N__3" localSheetId="31">#REF!</definedName>
    <definedName name="Cuadro_N__3" localSheetId="1">#REF!</definedName>
    <definedName name="Cuadro_N__3" localSheetId="32">#REF!</definedName>
    <definedName name="Cuadro_N__3" localSheetId="23">#REF!</definedName>
    <definedName name="Cuadro_N__3" localSheetId="6">#REF!</definedName>
    <definedName name="Cuadro_N__3" localSheetId="24">#REF!</definedName>
    <definedName name="Cuadro_N__3" localSheetId="10">#REF!</definedName>
    <definedName name="Cuadro_N__3" localSheetId="11">#REF!</definedName>
    <definedName name="Cuadro_N__3" localSheetId="12">#REF!</definedName>
    <definedName name="Cuadro_N__3">#REF!</definedName>
    <definedName name="Cuadro_N__30" localSheetId="0">#REF!</definedName>
    <definedName name="Cuadro_N__30" localSheetId="13">#REF!</definedName>
    <definedName name="Cuadro_N__30" localSheetId="16">#REF!</definedName>
    <definedName name="Cuadro_N__30" localSheetId="17">#REF!</definedName>
    <definedName name="Cuadro_N__30" localSheetId="20">#REF!</definedName>
    <definedName name="Cuadro_N__30" localSheetId="2">#REF!</definedName>
    <definedName name="Cuadro_N__30" localSheetId="31">#REF!</definedName>
    <definedName name="Cuadro_N__30" localSheetId="1">#REF!</definedName>
    <definedName name="Cuadro_N__30" localSheetId="32">#REF!</definedName>
    <definedName name="Cuadro_N__30" localSheetId="23">#REF!</definedName>
    <definedName name="Cuadro_N__30" localSheetId="6">#REF!</definedName>
    <definedName name="Cuadro_N__30" localSheetId="24">#REF!</definedName>
    <definedName name="Cuadro_N__30" localSheetId="10">#REF!</definedName>
    <definedName name="Cuadro_N__30" localSheetId="11">#REF!</definedName>
    <definedName name="Cuadro_N__30" localSheetId="12">#REF!</definedName>
    <definedName name="Cuadro_N__30">#REF!</definedName>
    <definedName name="Cuadro_N__31" localSheetId="0">#REF!</definedName>
    <definedName name="Cuadro_N__31" localSheetId="13">#REF!</definedName>
    <definedName name="Cuadro_N__31" localSheetId="16">#REF!</definedName>
    <definedName name="Cuadro_N__31" localSheetId="17">#REF!</definedName>
    <definedName name="Cuadro_N__31" localSheetId="20">#REF!</definedName>
    <definedName name="Cuadro_N__31" localSheetId="2">#REF!</definedName>
    <definedName name="Cuadro_N__31" localSheetId="31">#REF!</definedName>
    <definedName name="Cuadro_N__31" localSheetId="1">#REF!</definedName>
    <definedName name="Cuadro_N__31" localSheetId="32">#REF!</definedName>
    <definedName name="Cuadro_N__31" localSheetId="23">#REF!</definedName>
    <definedName name="Cuadro_N__31" localSheetId="6">#REF!</definedName>
    <definedName name="Cuadro_N__31" localSheetId="24">#REF!</definedName>
    <definedName name="Cuadro_N__31" localSheetId="10">#REF!</definedName>
    <definedName name="Cuadro_N__31" localSheetId="11">#REF!</definedName>
    <definedName name="Cuadro_N__31" localSheetId="12">#REF!</definedName>
    <definedName name="Cuadro_N__31">#REF!</definedName>
    <definedName name="Cuadro_N__32" localSheetId="0">#REF!</definedName>
    <definedName name="Cuadro_N__32" localSheetId="13">#REF!</definedName>
    <definedName name="Cuadro_N__32" localSheetId="16">#REF!</definedName>
    <definedName name="Cuadro_N__32" localSheetId="17">#REF!</definedName>
    <definedName name="Cuadro_N__32" localSheetId="20">#REF!</definedName>
    <definedName name="Cuadro_N__32" localSheetId="2">#REF!</definedName>
    <definedName name="Cuadro_N__32" localSheetId="31">#REF!</definedName>
    <definedName name="Cuadro_N__32" localSheetId="1">#REF!</definedName>
    <definedName name="Cuadro_N__32" localSheetId="32">#REF!</definedName>
    <definedName name="Cuadro_N__32" localSheetId="23">#REF!</definedName>
    <definedName name="Cuadro_N__32" localSheetId="6">#REF!</definedName>
    <definedName name="Cuadro_N__32" localSheetId="24">#REF!</definedName>
    <definedName name="Cuadro_N__32" localSheetId="10">#REF!</definedName>
    <definedName name="Cuadro_N__32" localSheetId="11">#REF!</definedName>
    <definedName name="Cuadro_N__32" localSheetId="12">#REF!</definedName>
    <definedName name="Cuadro_N__32">#REF!</definedName>
    <definedName name="Cuadro_N__4" localSheetId="0">#REF!</definedName>
    <definedName name="Cuadro_N__4" localSheetId="13">#REF!</definedName>
    <definedName name="Cuadro_N__4" localSheetId="16">#REF!</definedName>
    <definedName name="Cuadro_N__4" localSheetId="17">#REF!</definedName>
    <definedName name="Cuadro_N__4" localSheetId="20">#REF!</definedName>
    <definedName name="Cuadro_N__4" localSheetId="2">#REF!</definedName>
    <definedName name="Cuadro_N__4" localSheetId="31">#REF!</definedName>
    <definedName name="Cuadro_N__4" localSheetId="1">#REF!</definedName>
    <definedName name="Cuadro_N__4" localSheetId="32">#REF!</definedName>
    <definedName name="Cuadro_N__4" localSheetId="23">#REF!</definedName>
    <definedName name="Cuadro_N__4" localSheetId="6">#REF!</definedName>
    <definedName name="Cuadro_N__4" localSheetId="24">#REF!</definedName>
    <definedName name="Cuadro_N__4" localSheetId="10">#REF!</definedName>
    <definedName name="Cuadro_N__4" localSheetId="11">#REF!</definedName>
    <definedName name="Cuadro_N__4" localSheetId="12">#REF!</definedName>
    <definedName name="Cuadro_N__4">#REF!</definedName>
    <definedName name="Cuadro_N__5" localSheetId="0">#REF!</definedName>
    <definedName name="Cuadro_N__5" localSheetId="13">#REF!</definedName>
    <definedName name="Cuadro_N__5" localSheetId="16">#REF!</definedName>
    <definedName name="Cuadro_N__5" localSheetId="17">#REF!</definedName>
    <definedName name="Cuadro_N__5" localSheetId="20">#REF!</definedName>
    <definedName name="Cuadro_N__5" localSheetId="2">#REF!</definedName>
    <definedName name="Cuadro_N__5" localSheetId="31">#REF!</definedName>
    <definedName name="Cuadro_N__5" localSheetId="1">#REF!</definedName>
    <definedName name="Cuadro_N__5" localSheetId="32">#REF!</definedName>
    <definedName name="Cuadro_N__5" localSheetId="23">#REF!</definedName>
    <definedName name="Cuadro_N__5" localSheetId="6">#REF!</definedName>
    <definedName name="Cuadro_N__5" localSheetId="24">#REF!</definedName>
    <definedName name="Cuadro_N__5" localSheetId="10">#REF!</definedName>
    <definedName name="Cuadro_N__5" localSheetId="11">#REF!</definedName>
    <definedName name="Cuadro_N__5" localSheetId="12">#REF!</definedName>
    <definedName name="Cuadro_N__5">#REF!</definedName>
    <definedName name="cuadro_N__6" localSheetId="0">#REF!</definedName>
    <definedName name="cuadro_N__6" localSheetId="13">#REF!</definedName>
    <definedName name="cuadro_N__6" localSheetId="16">#REF!</definedName>
    <definedName name="cuadro_N__6" localSheetId="17">#REF!</definedName>
    <definedName name="cuadro_N__6" localSheetId="20">#REF!</definedName>
    <definedName name="cuadro_N__6" localSheetId="2">#REF!</definedName>
    <definedName name="cuadro_N__6" localSheetId="31">#REF!</definedName>
    <definedName name="cuadro_N__6" localSheetId="1">#REF!</definedName>
    <definedName name="cuadro_N__6" localSheetId="32">#REF!</definedName>
    <definedName name="cuadro_N__6" localSheetId="23">#REF!</definedName>
    <definedName name="cuadro_N__6" localSheetId="6">#REF!</definedName>
    <definedName name="cuadro_N__6" localSheetId="24">#REF!</definedName>
    <definedName name="cuadro_N__6" localSheetId="10">#REF!</definedName>
    <definedName name="cuadro_N__6" localSheetId="11">#REF!</definedName>
    <definedName name="cuadro_N__6" localSheetId="12">#REF!</definedName>
    <definedName name="cuadro_N__6">#REF!</definedName>
    <definedName name="Cuadro_N__8" localSheetId="0">[5]Cdr7!#REF!</definedName>
    <definedName name="Cuadro_N__8" localSheetId="13">[5]Cdr7!#REF!</definedName>
    <definedName name="Cuadro_N__8" localSheetId="16">[5]Cdr7!#REF!</definedName>
    <definedName name="Cuadro_N__8" localSheetId="17">[5]Cdr7!#REF!</definedName>
    <definedName name="Cuadro_N__8" localSheetId="20">[5]Cdr7!#REF!</definedName>
    <definedName name="Cuadro_N__8" localSheetId="31">[5]Cdr7!#REF!</definedName>
    <definedName name="Cuadro_N__8" localSheetId="1">[5]Cdr7!#REF!</definedName>
    <definedName name="Cuadro_N__8" localSheetId="32">[5]Cdr7!#REF!</definedName>
    <definedName name="Cuadro_N__8" localSheetId="23">[5]Cdr7!#REF!</definedName>
    <definedName name="Cuadro_N__8" localSheetId="6">[5]Cdr7!#REF!</definedName>
    <definedName name="Cuadro_N__8" localSheetId="24">[5]Cdr7!#REF!</definedName>
    <definedName name="Cuadro_N__8" localSheetId="10">[5]Cdr7!#REF!</definedName>
    <definedName name="Cuadro_N__8" localSheetId="11">[5]Cdr7!#REF!</definedName>
    <definedName name="Cuadro_N__8" localSheetId="12">[5]Cdr7!#REF!</definedName>
    <definedName name="Cuadro_N__8">[5]Cdr7!#REF!</definedName>
    <definedName name="Cuadro_N__9" localSheetId="0">[5]Cdr7!#REF!</definedName>
    <definedName name="Cuadro_N__9" localSheetId="13">[5]Cdr7!#REF!</definedName>
    <definedName name="Cuadro_N__9" localSheetId="16">[5]Cdr7!#REF!</definedName>
    <definedName name="Cuadro_N__9" localSheetId="17">[5]Cdr7!#REF!</definedName>
    <definedName name="Cuadro_N__9" localSheetId="20">[5]Cdr7!#REF!</definedName>
    <definedName name="Cuadro_N__9" localSheetId="31">[5]Cdr7!#REF!</definedName>
    <definedName name="Cuadro_N__9" localSheetId="1">[5]Cdr7!#REF!</definedName>
    <definedName name="Cuadro_N__9" localSheetId="32">[5]Cdr7!#REF!</definedName>
    <definedName name="Cuadro_N__9" localSheetId="23">[5]Cdr7!#REF!</definedName>
    <definedName name="Cuadro_N__9" localSheetId="6">[5]Cdr7!#REF!</definedName>
    <definedName name="Cuadro_N__9" localSheetId="24">[5]Cdr7!#REF!</definedName>
    <definedName name="Cuadro_N__9" localSheetId="10">[5]Cdr7!#REF!</definedName>
    <definedName name="Cuadro_N__9" localSheetId="11">[5]Cdr7!#REF!</definedName>
    <definedName name="Cuadro_N__9" localSheetId="12">[5]Cdr7!#REF!</definedName>
    <definedName name="Cuadro_N__9">[5]Cdr7!#REF!</definedName>
    <definedName name="Cuadro_N_1" localSheetId="0">#REF!</definedName>
    <definedName name="Cuadro_N_1" localSheetId="13">#REF!</definedName>
    <definedName name="Cuadro_N_1" localSheetId="16">#REF!</definedName>
    <definedName name="Cuadro_N_1" localSheetId="17">#REF!</definedName>
    <definedName name="Cuadro_N_1" localSheetId="20">#REF!</definedName>
    <definedName name="Cuadro_N_1" localSheetId="2">#REF!</definedName>
    <definedName name="Cuadro_N_1" localSheetId="31">#REF!</definedName>
    <definedName name="Cuadro_N_1" localSheetId="1">#REF!</definedName>
    <definedName name="Cuadro_N_1" localSheetId="32">#REF!</definedName>
    <definedName name="Cuadro_N_1" localSheetId="23">#REF!</definedName>
    <definedName name="Cuadro_N_1" localSheetId="6">#REF!</definedName>
    <definedName name="Cuadro_N_1" localSheetId="33">#REF!</definedName>
    <definedName name="Cuadro_N_1" localSheetId="24">#REF!</definedName>
    <definedName name="Cuadro_N_1" localSheetId="10">#REF!</definedName>
    <definedName name="Cuadro_N_1" localSheetId="11">#REF!</definedName>
    <definedName name="Cuadro_N_1" localSheetId="12">#REF!</definedName>
    <definedName name="Cuadro_N_1">#REF!</definedName>
    <definedName name="cuadro1" localSheetId="0">#REF!</definedName>
    <definedName name="cuadro1" localSheetId="13">#REF!</definedName>
    <definedName name="cuadro1" localSheetId="16">#REF!</definedName>
    <definedName name="cuadro1" localSheetId="17">#REF!</definedName>
    <definedName name="cuadro1" localSheetId="20">#REF!</definedName>
    <definedName name="cuadro1" localSheetId="2">#REF!</definedName>
    <definedName name="cuadro1" localSheetId="31">#REF!</definedName>
    <definedName name="cuadro1" localSheetId="1">#REF!</definedName>
    <definedName name="cuadro1" localSheetId="32">#REF!</definedName>
    <definedName name="cuadro1" localSheetId="23">#REF!</definedName>
    <definedName name="cuadro1" localSheetId="6">#REF!</definedName>
    <definedName name="cuadro1" localSheetId="24">#REF!</definedName>
    <definedName name="cuadro1" localSheetId="10">#REF!</definedName>
    <definedName name="cuadro1" localSheetId="11">#REF!</definedName>
    <definedName name="cuadro1" localSheetId="12">#REF!</definedName>
    <definedName name="cuadro1">#REF!</definedName>
    <definedName name="cuadro2" localSheetId="0">#REF!</definedName>
    <definedName name="cuadro2" localSheetId="13">#REF!</definedName>
    <definedName name="cuadro2" localSheetId="16">#REF!</definedName>
    <definedName name="cuadro2" localSheetId="17">#REF!</definedName>
    <definedName name="cuadro2" localSheetId="20">#REF!</definedName>
    <definedName name="cuadro2" localSheetId="2">#REF!</definedName>
    <definedName name="cuadro2" localSheetId="31">#REF!</definedName>
    <definedName name="cuadro2" localSheetId="1">#REF!</definedName>
    <definedName name="cuadro2" localSheetId="32">#REF!</definedName>
    <definedName name="cuadro2" localSheetId="23">#REF!</definedName>
    <definedName name="cuadro2" localSheetId="6">#REF!</definedName>
    <definedName name="cuadro2" localSheetId="24">#REF!</definedName>
    <definedName name="cuadro2" localSheetId="10">#REF!</definedName>
    <definedName name="cuadro2" localSheetId="11">#REF!</definedName>
    <definedName name="cuadro2" localSheetId="12">#REF!</definedName>
    <definedName name="cuadro2">#REF!</definedName>
    <definedName name="cuadros">'[6]Cdrs 1-2'!$A$69:$S$114</definedName>
    <definedName name="d" localSheetId="0">[5]Cdr7!#REF!</definedName>
    <definedName name="d" localSheetId="16">[5]Cdr7!#REF!</definedName>
    <definedName name="d" localSheetId="17">[5]Cdr7!#REF!</definedName>
    <definedName name="d" localSheetId="31">[5]Cdr7!#REF!</definedName>
    <definedName name="d" localSheetId="6">[5]Cdr7!#REF!</definedName>
    <definedName name="d">[5]Cdr7!#REF!</definedName>
    <definedName name="daklsñjfkjasñ" localSheetId="0">[28]PAG_35!#REF!</definedName>
    <definedName name="daklsñjfkjasñ" localSheetId="13">[28]PAG_35!#REF!</definedName>
    <definedName name="daklsñjfkjasñ" localSheetId="16">[28]PAG_35!#REF!</definedName>
    <definedName name="daklsñjfkjasñ" localSheetId="17">[28]PAG_35!#REF!</definedName>
    <definedName name="daklsñjfkjasñ" localSheetId="20">[28]PAG_35!#REF!</definedName>
    <definedName name="daklsñjfkjasñ" localSheetId="31">[28]PAG_35!#REF!</definedName>
    <definedName name="daklsñjfkjasñ" localSheetId="1">[28]PAG_35!#REF!</definedName>
    <definedName name="daklsñjfkjasñ" localSheetId="32">[28]PAG_35!#REF!</definedName>
    <definedName name="daklsñjfkjasñ" localSheetId="23">[28]PAG_35!#REF!</definedName>
    <definedName name="daklsñjfkjasñ" localSheetId="6">[28]PAG_35!#REF!</definedName>
    <definedName name="daklsñjfkjasñ" localSheetId="33">[28]PAG_35!#REF!</definedName>
    <definedName name="daklsñjfkjasñ" localSheetId="24">[28]PAG_35!#REF!</definedName>
    <definedName name="daklsñjfkjasñ" localSheetId="10">[28]PAG_35!#REF!</definedName>
    <definedName name="daklsñjfkjasñ" localSheetId="11">[28]PAG_35!#REF!</definedName>
    <definedName name="daklsñjfkjasñ" localSheetId="12">[28]PAG_35!#REF!</definedName>
    <definedName name="daklsñjfkjasñ">[28]PAG_35!#REF!</definedName>
    <definedName name="DAT">[42]DATOS!$A$1:$B$1393</definedName>
    <definedName name="DATA_V9" localSheetId="0">#REF!</definedName>
    <definedName name="DATA_V9" localSheetId="13">#REF!</definedName>
    <definedName name="DATA_V9" localSheetId="16">#REF!</definedName>
    <definedName name="DATA_V9" localSheetId="17">#REF!</definedName>
    <definedName name="DATA_V9" localSheetId="20">#REF!</definedName>
    <definedName name="DATA_V9" localSheetId="2">#REF!</definedName>
    <definedName name="DATA_V9" localSheetId="31">#REF!</definedName>
    <definedName name="DATA_V9" localSheetId="1">#REF!</definedName>
    <definedName name="DATA_V9" localSheetId="32">#REF!</definedName>
    <definedName name="DATA_V9" localSheetId="23">#REF!</definedName>
    <definedName name="DATA_V9" localSheetId="6">#REF!</definedName>
    <definedName name="DATA_V9" localSheetId="33">#REF!</definedName>
    <definedName name="DATA_V9" localSheetId="24">#REF!</definedName>
    <definedName name="DATA_V9" localSheetId="10">#REF!</definedName>
    <definedName name="DATA_V9" localSheetId="11">#REF!</definedName>
    <definedName name="DATA_V9" localSheetId="12">#REF!</definedName>
    <definedName name="DATA_V9">#REF!</definedName>
    <definedName name="Database" localSheetId="0">[33]OPERACIONES!#REF!</definedName>
    <definedName name="Database" localSheetId="16">[35]OPERACIONES!#REF!</definedName>
    <definedName name="Database" localSheetId="17">[35]OPERACIONES!#REF!</definedName>
    <definedName name="Database" localSheetId="31">[33]OPERACIONES!#REF!</definedName>
    <definedName name="Database" localSheetId="1">[35]OPERACIONES!#REF!</definedName>
    <definedName name="Database" localSheetId="32">[77]OPERACIONES!#REF!</definedName>
    <definedName name="Database" localSheetId="23">[35]OPERACIONES!#REF!</definedName>
    <definedName name="Database" localSheetId="6">[36]OPERACIONES!#REF!</definedName>
    <definedName name="Database" localSheetId="33">[77]OPERACIONES!#REF!</definedName>
    <definedName name="Database" localSheetId="24">[35]OPERACIONES!#REF!</definedName>
    <definedName name="Database">[35]OPERACIONES!#REF!</definedName>
    <definedName name="datos" localSheetId="0">[43]DATOS!$A$1:$B$1393</definedName>
    <definedName name="datos" localSheetId="31">[43]DATOS!$A$1:$B$1393</definedName>
    <definedName name="datos" localSheetId="6">[44]DATOS!$A$1:$B$1393</definedName>
    <definedName name="datos">[45]DATOS!$A$1:$B$1393</definedName>
    <definedName name="Datos_para_ApéndiceC1">[29]c1!$B$1:$N$164</definedName>
    <definedName name="DATOS1">[46]DATOS!$A$1:$B$1393</definedName>
    <definedName name="DatosBase">[47]DatosBase!$A$1:$IV$20</definedName>
    <definedName name="deer" localSheetId="0">#REF!</definedName>
    <definedName name="deer" localSheetId="13">#REF!</definedName>
    <definedName name="deer" localSheetId="16">#REF!</definedName>
    <definedName name="deer" localSheetId="17">#REF!</definedName>
    <definedName name="deer" localSheetId="20">#REF!</definedName>
    <definedName name="deer" localSheetId="2">#REF!</definedName>
    <definedName name="deer" localSheetId="31">#REF!</definedName>
    <definedName name="deer" localSheetId="1">#REF!</definedName>
    <definedName name="deer" localSheetId="32">#REF!</definedName>
    <definedName name="deer" localSheetId="23">#REF!</definedName>
    <definedName name="deer" localSheetId="6">#REF!</definedName>
    <definedName name="deer" localSheetId="33">#REF!</definedName>
    <definedName name="deer" localSheetId="24">#REF!</definedName>
    <definedName name="deer" localSheetId="10">#REF!</definedName>
    <definedName name="deer" localSheetId="11">#REF!</definedName>
    <definedName name="deer" localSheetId="12">#REF!</definedName>
    <definedName name="deer">#REF!</definedName>
    <definedName name="dfasñljskña" localSheetId="0">[28]PAG_35!#REF!</definedName>
    <definedName name="dfasñljskña" localSheetId="13">[28]PAG_35!#REF!</definedName>
    <definedName name="dfasñljskña" localSheetId="16">[28]PAG_35!#REF!</definedName>
    <definedName name="dfasñljskña" localSheetId="17">[28]PAG_35!#REF!</definedName>
    <definedName name="dfasñljskña" localSheetId="20">[28]PAG_35!#REF!</definedName>
    <definedName name="dfasñljskña" localSheetId="31">[28]PAG_35!#REF!</definedName>
    <definedName name="dfasñljskña" localSheetId="1">[28]PAG_35!#REF!</definedName>
    <definedName name="dfasñljskña" localSheetId="32">[28]PAG_35!#REF!</definedName>
    <definedName name="dfasñljskña" localSheetId="23">[28]PAG_35!#REF!</definedName>
    <definedName name="dfasñljskña" localSheetId="6">[28]PAG_35!#REF!</definedName>
    <definedName name="dfasñljskña" localSheetId="33">[28]PAG_35!#REF!</definedName>
    <definedName name="dfasñljskña" localSheetId="24">[28]PAG_35!#REF!</definedName>
    <definedName name="dfasñljskña" localSheetId="10">[28]PAG_35!#REF!</definedName>
    <definedName name="dfasñljskña" localSheetId="11">[28]PAG_35!#REF!</definedName>
    <definedName name="dfasñljskña" localSheetId="12">[28]PAG_35!#REF!</definedName>
    <definedName name="dfasñljskña">[28]PAG_35!#REF!</definedName>
    <definedName name="dfsfd" localSheetId="0">#REF!</definedName>
    <definedName name="dfsfd" localSheetId="13">#REF!</definedName>
    <definedName name="dfsfd" localSheetId="16">#REF!</definedName>
    <definedName name="dfsfd" localSheetId="17">#REF!</definedName>
    <definedName name="dfsfd" localSheetId="20">#REF!</definedName>
    <definedName name="dfsfd" localSheetId="2">#REF!</definedName>
    <definedName name="dfsfd" localSheetId="31">#REF!</definedName>
    <definedName name="dfsfd" localSheetId="1">#REF!</definedName>
    <definedName name="dfsfd" localSheetId="32">#REF!</definedName>
    <definedName name="dfsfd" localSheetId="23">#REF!</definedName>
    <definedName name="dfsfd" localSheetId="6">#REF!</definedName>
    <definedName name="dfsfd" localSheetId="33">#REF!</definedName>
    <definedName name="dfsfd" localSheetId="24">#REF!</definedName>
    <definedName name="dfsfd" localSheetId="10">#REF!</definedName>
    <definedName name="dfsfd" localSheetId="11">#REF!</definedName>
    <definedName name="dfsfd" localSheetId="12">#REF!</definedName>
    <definedName name="dfsfd">#REF!</definedName>
    <definedName name="DíasHábiles">[4]Util!$A$2:$B$134</definedName>
    <definedName name="dklñfjadskfjañdf" localSheetId="0">[48]PAG_33!#REF!</definedName>
    <definedName name="dklñfjadskfjañdf" localSheetId="13">[48]PAG_33!#REF!</definedName>
    <definedName name="dklñfjadskfjañdf" localSheetId="16">[48]PAG_33!#REF!</definedName>
    <definedName name="dklñfjadskfjañdf" localSheetId="17">[48]PAG_33!#REF!</definedName>
    <definedName name="dklñfjadskfjañdf" localSheetId="20">[48]PAG_33!#REF!</definedName>
    <definedName name="dklñfjadskfjañdf" localSheetId="31">[48]PAG_33!#REF!</definedName>
    <definedName name="dklñfjadskfjañdf" localSheetId="1">[48]PAG_33!#REF!</definedName>
    <definedName name="dklñfjadskfjañdf" localSheetId="32">[48]PAG_33!#REF!</definedName>
    <definedName name="dklñfjadskfjañdf" localSheetId="23">[48]PAG_33!#REF!</definedName>
    <definedName name="dklñfjadskfjañdf" localSheetId="6">[48]PAG_33!#REF!</definedName>
    <definedName name="dklñfjadskfjañdf" localSheetId="33">[48]PAG_33!#REF!</definedName>
    <definedName name="dklñfjadskfjañdf" localSheetId="24">[48]PAG_33!#REF!</definedName>
    <definedName name="dklñfjadskfjañdf" localSheetId="10">[48]PAG_33!#REF!</definedName>
    <definedName name="dklñfjadskfjañdf" localSheetId="11">[48]PAG_33!#REF!</definedName>
    <definedName name="dklñfjadskfjañdf" localSheetId="38">[48]PAG_33!#REF!</definedName>
    <definedName name="dklñfjadskfjañdf" localSheetId="12">[48]PAG_33!#REF!</definedName>
    <definedName name="dklñfjadskfjañdf">[48]PAG_33!#REF!</definedName>
    <definedName name="dos" localSheetId="0">[28]PAG_35!#REF!</definedName>
    <definedName name="dos" localSheetId="13">[28]PAG_35!#REF!</definedName>
    <definedName name="dos" localSheetId="16">[28]PAG_35!#REF!</definedName>
    <definedName name="dos" localSheetId="17">[28]PAG_35!#REF!</definedName>
    <definedName name="dos" localSheetId="20">[28]PAG_35!#REF!</definedName>
    <definedName name="dos" localSheetId="31">[28]PAG_35!#REF!</definedName>
    <definedName name="dos" localSheetId="1">[28]PAG_35!#REF!</definedName>
    <definedName name="dos" localSheetId="32">[28]PAG_35!#REF!</definedName>
    <definedName name="dos" localSheetId="23">[28]PAG_35!#REF!</definedName>
    <definedName name="dos" localSheetId="6">[28]PAG_35!#REF!</definedName>
    <definedName name="dos" localSheetId="24">[28]PAG_35!#REF!</definedName>
    <definedName name="dos" localSheetId="10">[28]PAG_35!#REF!</definedName>
    <definedName name="dos" localSheetId="11">[28]PAG_35!#REF!</definedName>
    <definedName name="dos" localSheetId="12">[28]PAG_35!#REF!</definedName>
    <definedName name="dos">[28]PAG_35!#REF!</definedName>
    <definedName name="DurA">[4]Dur!$A$30:$I$55</definedName>
    <definedName name="EMBI">[49]CotizInternac!$A$1:$H$134</definedName>
    <definedName name="Ends">[49]CotizInternac!$A$154:$H$169</definedName>
    <definedName name="fadsfkañlj" localSheetId="0">#REF!,#REF!</definedName>
    <definedName name="fadsfkañlj" localSheetId="13">#REF!,#REF!</definedName>
    <definedName name="fadsfkañlj" localSheetId="16">#REF!,#REF!</definedName>
    <definedName name="fadsfkañlj" localSheetId="17">#REF!,#REF!</definedName>
    <definedName name="fadsfkañlj" localSheetId="20">#REF!,#REF!</definedName>
    <definedName name="fadsfkañlj" localSheetId="2">#REF!,#REF!</definedName>
    <definedName name="fadsfkañlj" localSheetId="31">#REF!,#REF!</definedName>
    <definedName name="fadsfkañlj" localSheetId="1">#REF!,#REF!</definedName>
    <definedName name="fadsfkañlj" localSheetId="32">#REF!,#REF!</definedName>
    <definedName name="fadsfkañlj" localSheetId="23">#REF!,#REF!</definedName>
    <definedName name="fadsfkañlj" localSheetId="6">#REF!,#REF!</definedName>
    <definedName name="fadsfkañlj" localSheetId="33">#REF!,#REF!</definedName>
    <definedName name="fadsfkañlj" localSheetId="24">#REF!,#REF!</definedName>
    <definedName name="fadsfkañlj" localSheetId="10">#REF!,#REF!</definedName>
    <definedName name="fadsfkañlj" localSheetId="11">#REF!,#REF!</definedName>
    <definedName name="fadsfkañlj" localSheetId="12">#REF!,#REF!</definedName>
    <definedName name="fadsfkañlj">#REF!,#REF!</definedName>
    <definedName name="fajkdlñfjafklñdfjak" localSheetId="0">[50]PAG_34!#REF!</definedName>
    <definedName name="fajkdlñfjafklñdfjak" localSheetId="13">[50]PAG_34!#REF!</definedName>
    <definedName name="fajkdlñfjafklñdfjak" localSheetId="16">[50]PAG_34!#REF!</definedName>
    <definedName name="fajkdlñfjafklñdfjak" localSheetId="17">[50]PAG_34!#REF!</definedName>
    <definedName name="fajkdlñfjafklñdfjak" localSheetId="20">[50]PAG_34!#REF!</definedName>
    <definedName name="fajkdlñfjafklñdfjak" localSheetId="31">[50]PAG_34!#REF!</definedName>
    <definedName name="fajkdlñfjafklñdfjak" localSheetId="1">[50]PAG_34!#REF!</definedName>
    <definedName name="fajkdlñfjafklñdfjak" localSheetId="32">[50]PAG_34!#REF!</definedName>
    <definedName name="fajkdlñfjafklñdfjak" localSheetId="23">[50]PAG_34!#REF!</definedName>
    <definedName name="fajkdlñfjafklñdfjak" localSheetId="6">[50]PAG_34!#REF!</definedName>
    <definedName name="fajkdlñfjafklñdfjak" localSheetId="33">[50]PAG_34!#REF!</definedName>
    <definedName name="fajkdlñfjafklñdfjak" localSheetId="24">[50]PAG_34!#REF!</definedName>
    <definedName name="fajkdlñfjafklñdfjak" localSheetId="10">[50]PAG_34!#REF!</definedName>
    <definedName name="fajkdlñfjafklñdfjak" localSheetId="11">[50]PAG_34!#REF!</definedName>
    <definedName name="fajkdlñfjafklñdfjak" localSheetId="38">[50]PAG_34!#REF!</definedName>
    <definedName name="fajkdlñfjafklñdfjak" localSheetId="12">[50]PAG_34!#REF!</definedName>
    <definedName name="fajkdlñfjafklñdfjak">[50]PAG_34!#REF!</definedName>
    <definedName name="FechasDeCuadroAnexo">[29]Fechas!$B$75:$B$86</definedName>
    <definedName name="FechasDeCuadroDeAFP">[29]Fechas!$B$51:$B$73</definedName>
    <definedName name="FechasDeCuadroDeAhorro">[29]Fechas!$B$3:$B$25</definedName>
    <definedName name="FechasDeCuadroDeBonos">[29]Fechas!$B$27:$B$49</definedName>
    <definedName name="FechasPanelDeCuadroAnexo">[29]Fechas!$A$74:$F$86</definedName>
    <definedName name="FechasPanelDeCuadroDeAFP">[29]Fechas!$A$50:$F$73</definedName>
    <definedName name="FechasPanelDeCuadroDeAhorro">[29]Fechas!$A$2:$F$25</definedName>
    <definedName name="FechasPanelDeCuadroDeBolsa">[29]Fechas!$A$26:$F$49</definedName>
    <definedName name="FechasPanelDeCuadroDeBonos">[29]Fechas!$A$26:$F$49</definedName>
    <definedName name="FechasPanelDeCuadroExtra">[29]Fechas!$A$87:$F$89</definedName>
    <definedName name="FechasPanelDeTodosLosCuadros">[29]Fechas!$A$50:$F$79</definedName>
    <definedName name="FemaleDa" localSheetId="0">#REF!</definedName>
    <definedName name="FemaleDa" localSheetId="13">#REF!</definedName>
    <definedName name="FemaleDa" localSheetId="16">#REF!</definedName>
    <definedName name="FemaleDa" localSheetId="17">#REF!</definedName>
    <definedName name="FemaleDa" localSheetId="20">#REF!</definedName>
    <definedName name="FemaleDa" localSheetId="2">#REF!</definedName>
    <definedName name="FemaleDa" localSheetId="31">#REF!</definedName>
    <definedName name="FemaleDa" localSheetId="1">#REF!</definedName>
    <definedName name="FemaleDa" localSheetId="32">#REF!</definedName>
    <definedName name="FemaleDa" localSheetId="23">#REF!</definedName>
    <definedName name="FemaleDa" localSheetId="6">#REF!</definedName>
    <definedName name="FemaleDa" localSheetId="33">#REF!</definedName>
    <definedName name="FemaleDa" localSheetId="24">#REF!</definedName>
    <definedName name="FemaleDa" localSheetId="10">#REF!</definedName>
    <definedName name="FemaleDa" localSheetId="11">#REF!</definedName>
    <definedName name="FemaleDa" localSheetId="12">#REF!</definedName>
    <definedName name="FemaleDa">#REF!</definedName>
    <definedName name="fgsg" localSheetId="0">[28]PAG_35!#REF!</definedName>
    <definedName name="fgsg" localSheetId="13">[28]PAG_35!#REF!</definedName>
    <definedName name="fgsg" localSheetId="16">[28]PAG_35!#REF!</definedName>
    <definedName name="fgsg" localSheetId="17">[28]PAG_35!#REF!</definedName>
    <definedName name="fgsg" localSheetId="20">[28]PAG_35!#REF!</definedName>
    <definedName name="fgsg" localSheetId="31">[28]PAG_35!#REF!</definedName>
    <definedName name="fgsg" localSheetId="1">[28]PAG_35!#REF!</definedName>
    <definedName name="fgsg" localSheetId="32">[28]PAG_35!#REF!</definedName>
    <definedName name="fgsg" localSheetId="23">[28]PAG_35!#REF!</definedName>
    <definedName name="fgsg" localSheetId="6">[28]PAG_35!#REF!</definedName>
    <definedName name="fgsg" localSheetId="33">[28]PAG_35!#REF!</definedName>
    <definedName name="fgsg" localSheetId="24">[28]PAG_35!#REF!</definedName>
    <definedName name="fgsg" localSheetId="10">[28]PAG_35!#REF!</definedName>
    <definedName name="fgsg" localSheetId="11">[28]PAG_35!#REF!</definedName>
    <definedName name="fgsg" localSheetId="12">[28]PAG_35!#REF!</definedName>
    <definedName name="fgsg">[28]PAG_35!#REF!</definedName>
    <definedName name="FIN">#N/A</definedName>
    <definedName name="FLUJO" localSheetId="0">'[51]FLUJO-TURISTICO'!#REF!</definedName>
    <definedName name="FLUJO" localSheetId="13">'[51]FLUJO-TURISTICO'!#REF!</definedName>
    <definedName name="FLUJO" localSheetId="16">'[51]FLUJO-TURISTICO'!#REF!</definedName>
    <definedName name="FLUJO" localSheetId="17">'[51]FLUJO-TURISTICO'!#REF!</definedName>
    <definedName name="FLUJO" localSheetId="20">'[51]FLUJO-TURISTICO'!#REF!</definedName>
    <definedName name="FLUJO" localSheetId="31">'[51]FLUJO-TURISTICO'!#REF!</definedName>
    <definedName name="FLUJO" localSheetId="1">'[51]FLUJO-TURISTICO'!#REF!</definedName>
    <definedName name="FLUJO" localSheetId="32">'[51]FLUJO-TURISTICO'!#REF!</definedName>
    <definedName name="FLUJO" localSheetId="23">'[51]FLUJO-TURISTICO'!#REF!</definedName>
    <definedName name="FLUJO" localSheetId="6">'[51]FLUJO-TURISTICO'!#REF!</definedName>
    <definedName name="FLUJO" localSheetId="24">'[51]FLUJO-TURISTICO'!#REF!</definedName>
    <definedName name="FLUJO" localSheetId="10">'[51]FLUJO-TURISTICO'!#REF!</definedName>
    <definedName name="FLUJO" localSheetId="11">'[51]FLUJO-TURISTICO'!#REF!</definedName>
    <definedName name="FLUJO" localSheetId="12">'[51]FLUJO-TURISTICO'!#REF!</definedName>
    <definedName name="FLUJO">'[51]FLUJO-TURISTICO'!#REF!</definedName>
    <definedName name="FRE" localSheetId="0">#REF!</definedName>
    <definedName name="FRE" localSheetId="13">#REF!</definedName>
    <definedName name="FRE" localSheetId="16">#REF!</definedName>
    <definedName name="FRE" localSheetId="17">#REF!</definedName>
    <definedName name="FRE" localSheetId="20">#REF!</definedName>
    <definedName name="FRE" localSheetId="2">#REF!</definedName>
    <definedName name="FRE" localSheetId="31">#REF!</definedName>
    <definedName name="FRE" localSheetId="1">#REF!</definedName>
    <definedName name="FRE" localSheetId="32">#REF!</definedName>
    <definedName name="FRE" localSheetId="23">#REF!</definedName>
    <definedName name="FRE" localSheetId="6">#REF!</definedName>
    <definedName name="FRE" localSheetId="33">#REF!</definedName>
    <definedName name="FRE" localSheetId="24">#REF!</definedName>
    <definedName name="FRE" localSheetId="10">#REF!</definedName>
    <definedName name="FRE" localSheetId="11">#REF!</definedName>
    <definedName name="FRE" localSheetId="12">#REF!</definedName>
    <definedName name="FRE">#REF!</definedName>
    <definedName name="fsdafasfsadfasd" localSheetId="0" hidden="1">#REF!</definedName>
    <definedName name="fsdafasfsadfasd" localSheetId="16" hidden="1">#REF!</definedName>
    <definedName name="fsdafasfsadfasd" localSheetId="17" hidden="1">#REF!</definedName>
    <definedName name="fsdafasfsadfasd" localSheetId="31" hidden="1">#REF!</definedName>
    <definedName name="fsdafasfsadfasd" localSheetId="6" hidden="1">#REF!</definedName>
    <definedName name="fsdafasfsadfasd" hidden="1">#REF!</definedName>
    <definedName name="fsdf" localSheetId="0" hidden="1">#REF!</definedName>
    <definedName name="fsdf" localSheetId="16" hidden="1">#REF!</definedName>
    <definedName name="fsdf" localSheetId="17" hidden="1">#REF!</definedName>
    <definedName name="fsdf" localSheetId="31" hidden="1">#REF!</definedName>
    <definedName name="fsdf" localSheetId="6" hidden="1">#REF!</definedName>
    <definedName name="fsdf" hidden="1">#REF!</definedName>
    <definedName name="FUENTE">#N/A</definedName>
    <definedName name="GAS" localSheetId="0">#REF!</definedName>
    <definedName name="GAS" localSheetId="13">#REF!</definedName>
    <definedName name="GAS" localSheetId="16">#REF!</definedName>
    <definedName name="GAS" localSheetId="17">#REF!</definedName>
    <definedName name="GAS" localSheetId="20">#REF!</definedName>
    <definedName name="GAS" localSheetId="2">#REF!</definedName>
    <definedName name="GAS" localSheetId="31">#REF!</definedName>
    <definedName name="GAS" localSheetId="1">#REF!</definedName>
    <definedName name="GAS" localSheetId="32">#REF!</definedName>
    <definedName name="GAS" localSheetId="23">#REF!</definedName>
    <definedName name="GAS" localSheetId="6">#REF!</definedName>
    <definedName name="GAS" localSheetId="33">#REF!</definedName>
    <definedName name="GAS" localSheetId="24">#REF!</definedName>
    <definedName name="GAS" localSheetId="10">#REF!</definedName>
    <definedName name="GAS" localSheetId="11">#REF!</definedName>
    <definedName name="GAS" localSheetId="12">#REF!</definedName>
    <definedName name="GAS">#REF!</definedName>
    <definedName name="gdgdg" localSheetId="0" hidden="1">#REF!</definedName>
    <definedName name="gdgdg" localSheetId="13" hidden="1">#REF!</definedName>
    <definedName name="gdgdg" localSheetId="16" hidden="1">#REF!</definedName>
    <definedName name="gdgdg" localSheetId="17" hidden="1">#REF!</definedName>
    <definedName name="gdgdg" localSheetId="20" hidden="1">#REF!</definedName>
    <definedName name="gdgdg" localSheetId="2" hidden="1">#REF!</definedName>
    <definedName name="gdgdg" localSheetId="31" hidden="1">#REF!</definedName>
    <definedName name="gdgdg" localSheetId="1" hidden="1">#REF!</definedName>
    <definedName name="gdgdg" localSheetId="32" hidden="1">#REF!</definedName>
    <definedName name="gdgdg" localSheetId="23" hidden="1">#REF!</definedName>
    <definedName name="gdgdg" localSheetId="6" hidden="1">#REF!</definedName>
    <definedName name="gdgdg" localSheetId="24" hidden="1">#REF!</definedName>
    <definedName name="gdgdg" localSheetId="10" hidden="1">#REF!</definedName>
    <definedName name="gdgdg" localSheetId="11" hidden="1">#REF!</definedName>
    <definedName name="gdgdg" localSheetId="12" hidden="1">#REF!</definedName>
    <definedName name="gdgdg" hidden="1">#REF!</definedName>
    <definedName name="gfsg" localSheetId="0">[38]PAG_33!#REF!</definedName>
    <definedName name="gfsg" localSheetId="13">[38]PAG_33!#REF!</definedName>
    <definedName name="gfsg" localSheetId="16">[38]PAG_33!#REF!</definedName>
    <definedName name="gfsg" localSheetId="17">[38]PAG_33!#REF!</definedName>
    <definedName name="gfsg" localSheetId="20">[38]PAG_33!#REF!</definedName>
    <definedName name="gfsg" localSheetId="31">[38]PAG_33!#REF!</definedName>
    <definedName name="gfsg" localSheetId="1">[38]PAG_33!#REF!</definedName>
    <definedName name="gfsg" localSheetId="32">[38]PAG_33!#REF!</definedName>
    <definedName name="gfsg" localSheetId="23">[38]PAG_33!#REF!</definedName>
    <definedName name="gfsg" localSheetId="6">[38]PAG_33!#REF!</definedName>
    <definedName name="gfsg" localSheetId="24">[38]PAG_33!#REF!</definedName>
    <definedName name="gfsg" localSheetId="10">[38]PAG_33!#REF!</definedName>
    <definedName name="gfsg" localSheetId="11">[38]PAG_33!#REF!</definedName>
    <definedName name="gfsg" localSheetId="12">[38]PAG_33!#REF!</definedName>
    <definedName name="gfsg">[38]PAG_33!#REF!</definedName>
    <definedName name="graf" localSheetId="0" hidden="1">#REF!</definedName>
    <definedName name="graf" localSheetId="13" hidden="1">#REF!</definedName>
    <definedName name="graf" localSheetId="16" hidden="1">#REF!</definedName>
    <definedName name="graf" localSheetId="17" hidden="1">#REF!</definedName>
    <definedName name="graf" localSheetId="20" hidden="1">#REF!</definedName>
    <definedName name="graf" localSheetId="2" hidden="1">#REF!</definedName>
    <definedName name="graf" localSheetId="31" hidden="1">#REF!</definedName>
    <definedName name="graf" localSheetId="1" hidden="1">#REF!</definedName>
    <definedName name="graf" localSheetId="32" hidden="1">#REF!</definedName>
    <definedName name="graf" localSheetId="23" hidden="1">#REF!</definedName>
    <definedName name="graf" localSheetId="6" hidden="1">#REF!</definedName>
    <definedName name="graf" localSheetId="24" hidden="1">#REF!</definedName>
    <definedName name="graf" localSheetId="10" hidden="1">#REF!</definedName>
    <definedName name="graf" localSheetId="11" hidden="1">#REF!</definedName>
    <definedName name="graf" localSheetId="38" hidden="1">#REF!</definedName>
    <definedName name="graf" localSheetId="12" hidden="1">#REF!</definedName>
    <definedName name="graf" hidden="1">#REF!</definedName>
    <definedName name="Graf_Options" localSheetId="0">[4]Curva!#REF!</definedName>
    <definedName name="Graf_Options" localSheetId="13">[4]Curva!#REF!</definedName>
    <definedName name="Graf_Options" localSheetId="16">[4]Curva!#REF!</definedName>
    <definedName name="Graf_Options" localSheetId="17">[4]Curva!#REF!</definedName>
    <definedName name="Graf_Options" localSheetId="20">[4]Curva!#REF!</definedName>
    <definedName name="Graf_Options" localSheetId="31">[4]Curva!#REF!</definedName>
    <definedName name="Graf_Options" localSheetId="1">[4]Curva!#REF!</definedName>
    <definedName name="Graf_Options" localSheetId="32">[4]Curva!#REF!</definedName>
    <definedName name="Graf_Options" localSheetId="23">[4]Curva!#REF!</definedName>
    <definedName name="Graf_Options" localSheetId="6">[4]Curva!#REF!</definedName>
    <definedName name="Graf_Options" localSheetId="24">[4]Curva!#REF!</definedName>
    <definedName name="Graf_Options" localSheetId="10">[4]Curva!#REF!</definedName>
    <definedName name="Graf_Options" localSheetId="11">[4]Curva!#REF!</definedName>
    <definedName name="Graf_Options" localSheetId="38">[4]Curva!#REF!</definedName>
    <definedName name="Graf_Options" localSheetId="12">[4]Curva!#REF!</definedName>
    <definedName name="Graf_Options">[4]Curva!#REF!</definedName>
    <definedName name="Grafico22n" localSheetId="0" hidden="1">#REF!</definedName>
    <definedName name="Grafico22n" localSheetId="13" hidden="1">#REF!</definedName>
    <definedName name="Grafico22n" localSheetId="16" hidden="1">#REF!</definedName>
    <definedName name="Grafico22n" localSheetId="17" hidden="1">#REF!</definedName>
    <definedName name="Grafico22n" localSheetId="20" hidden="1">#REF!</definedName>
    <definedName name="Grafico22n" localSheetId="2" hidden="1">#REF!</definedName>
    <definedName name="Grafico22n" localSheetId="31" hidden="1">#REF!</definedName>
    <definedName name="Grafico22n" localSheetId="1" hidden="1">#REF!</definedName>
    <definedName name="Grafico22n" localSheetId="32" hidden="1">#REF!</definedName>
    <definedName name="Grafico22n" localSheetId="23" hidden="1">#REF!</definedName>
    <definedName name="Grafico22n" localSheetId="6" hidden="1">#REF!</definedName>
    <definedName name="Grafico22n" localSheetId="24" hidden="1">#REF!</definedName>
    <definedName name="Grafico22n" localSheetId="10" hidden="1">#REF!</definedName>
    <definedName name="Grafico22n" localSheetId="11" hidden="1">#REF!</definedName>
    <definedName name="Grafico22n" localSheetId="38" hidden="1">#REF!</definedName>
    <definedName name="Grafico22n" localSheetId="12" hidden="1">#REF!</definedName>
    <definedName name="Grafico22n" hidden="1">#REF!</definedName>
    <definedName name="Graficos">'[52]Diario Actual'!$T$246</definedName>
    <definedName name="GRTES" localSheetId="0">#REF!</definedName>
    <definedName name="GRTES" localSheetId="13">#REF!</definedName>
    <definedName name="GRTES" localSheetId="16">#REF!</definedName>
    <definedName name="GRTES" localSheetId="17">#REF!</definedName>
    <definedName name="GRTES" localSheetId="20">#REF!</definedName>
    <definedName name="GRTES" localSheetId="2">#REF!</definedName>
    <definedName name="GRTES" localSheetId="31">#REF!</definedName>
    <definedName name="GRTES" localSheetId="1">#REF!</definedName>
    <definedName name="GRTES" localSheetId="32">#REF!</definedName>
    <definedName name="GRTES" localSheetId="23">#REF!</definedName>
    <definedName name="GRTES" localSheetId="6">#REF!</definedName>
    <definedName name="GRTES" localSheetId="33">#REF!</definedName>
    <definedName name="GRTES" localSheetId="24">#REF!</definedName>
    <definedName name="GRTES" localSheetId="10">#REF!</definedName>
    <definedName name="GRTES" localSheetId="11">#REF!</definedName>
    <definedName name="GRTES" localSheetId="12">#REF!</definedName>
    <definedName name="GRTES">#REF!</definedName>
    <definedName name="gsfdgs" localSheetId="0">#REF!,#REF!,#REF!,#REF!,#REF!</definedName>
    <definedName name="gsfdgs" localSheetId="13">#REF!,#REF!,#REF!,#REF!,#REF!</definedName>
    <definedName name="gsfdgs" localSheetId="16">#REF!,#REF!,#REF!,#REF!,#REF!</definedName>
    <definedName name="gsfdgs" localSheetId="17">#REF!,#REF!,#REF!,#REF!,#REF!</definedName>
    <definedName name="gsfdgs" localSheetId="20">#REF!,#REF!,#REF!,#REF!,#REF!</definedName>
    <definedName name="gsfdgs" localSheetId="2">#REF!,#REF!,#REF!,#REF!,#REF!</definedName>
    <definedName name="gsfdgs" localSheetId="31">#REF!,#REF!,#REF!,#REF!,#REF!</definedName>
    <definedName name="gsfdgs" localSheetId="1">#REF!,#REF!,#REF!,#REF!,#REF!</definedName>
    <definedName name="gsfdgs" localSheetId="32">#REF!,#REF!,#REF!,#REF!,#REF!</definedName>
    <definedName name="gsfdgs" localSheetId="23">#REF!,#REF!,#REF!,#REF!,#REF!</definedName>
    <definedName name="gsfdgs" localSheetId="6">#REF!,#REF!,#REF!,#REF!,#REF!</definedName>
    <definedName name="gsfdgs" localSheetId="33">#REF!,#REF!,#REF!,#REF!,#REF!</definedName>
    <definedName name="gsfdgs" localSheetId="24">#REF!,#REF!,#REF!,#REF!,#REF!</definedName>
    <definedName name="gsfdgs" localSheetId="10">#REF!,#REF!,#REF!,#REF!,#REF!</definedName>
    <definedName name="gsfdgs" localSheetId="11">#REF!,#REF!,#REF!,#REF!,#REF!</definedName>
    <definedName name="gsfdgs" localSheetId="12">#REF!,#REF!,#REF!,#REF!,#REF!</definedName>
    <definedName name="gsfdgs">#REF!,#REF!,#REF!,#REF!,#REF!</definedName>
    <definedName name="HAR" localSheetId="0">#REF!</definedName>
    <definedName name="HAR" localSheetId="13">#REF!</definedName>
    <definedName name="HAR" localSheetId="16">#REF!</definedName>
    <definedName name="HAR" localSheetId="17">#REF!</definedName>
    <definedName name="HAR" localSheetId="20">#REF!</definedName>
    <definedName name="HAR" localSheetId="2">#REF!</definedName>
    <definedName name="HAR" localSheetId="31">#REF!</definedName>
    <definedName name="HAR" localSheetId="1">#REF!</definedName>
    <definedName name="HAR" localSheetId="32">#REF!</definedName>
    <definedName name="HAR" localSheetId="23">#REF!</definedName>
    <definedName name="HAR" localSheetId="6">#REF!</definedName>
    <definedName name="HAR" localSheetId="33">#REF!</definedName>
    <definedName name="HAR" localSheetId="24">#REF!</definedName>
    <definedName name="HAR" localSheetId="10">#REF!</definedName>
    <definedName name="HAR" localSheetId="11">#REF!</definedName>
    <definedName name="HAR" localSheetId="12">#REF!</definedName>
    <definedName name="HAR">#REF!</definedName>
    <definedName name="hfghfh" localSheetId="0">#REF!</definedName>
    <definedName name="hfghfh" localSheetId="13">#REF!</definedName>
    <definedName name="hfghfh" localSheetId="16">#REF!</definedName>
    <definedName name="hfghfh" localSheetId="17">#REF!</definedName>
    <definedName name="hfghfh" localSheetId="20">#REF!</definedName>
    <definedName name="hfghfh" localSheetId="2">#REF!</definedName>
    <definedName name="hfghfh" localSheetId="31">#REF!</definedName>
    <definedName name="hfghfh" localSheetId="1">#REF!</definedName>
    <definedName name="hfghfh" localSheetId="32">#REF!</definedName>
    <definedName name="hfghfh" localSheetId="23">#REF!</definedName>
    <definedName name="hfghfh" localSheetId="6">#REF!</definedName>
    <definedName name="hfghfh" localSheetId="24">#REF!</definedName>
    <definedName name="hfghfh" localSheetId="10">#REF!</definedName>
    <definedName name="hfghfh" localSheetId="11">#REF!</definedName>
    <definedName name="hfghfh" localSheetId="12">#REF!</definedName>
    <definedName name="hfghfh">#REF!</definedName>
    <definedName name="hhh" localSheetId="0">[53]PAG_33!#REF!</definedName>
    <definedName name="hhh" localSheetId="13">[53]PAG_33!#REF!</definedName>
    <definedName name="hhh" localSheetId="16">[53]PAG_33!#REF!</definedName>
    <definedName name="hhh" localSheetId="17">[53]PAG_33!#REF!</definedName>
    <definedName name="hhh" localSheetId="20">[53]PAG_33!#REF!</definedName>
    <definedName name="hhh" localSheetId="31">[53]PAG_33!#REF!</definedName>
    <definedName name="hhh" localSheetId="1">[53]PAG_33!#REF!</definedName>
    <definedName name="hhh" localSheetId="32">[53]PAG_33!#REF!</definedName>
    <definedName name="hhh" localSheetId="23">[53]PAG_33!#REF!</definedName>
    <definedName name="hhh" localSheetId="6">[53]PAG_33!#REF!</definedName>
    <definedName name="hhh" localSheetId="24">[53]PAG_33!#REF!</definedName>
    <definedName name="hhh" localSheetId="10">[53]PAG_33!#REF!</definedName>
    <definedName name="hhh" localSheetId="11">[53]PAG_33!#REF!</definedName>
    <definedName name="hhh" localSheetId="12">[53]PAG_33!#REF!</definedName>
    <definedName name="hhh">[53]PAG_33!#REF!</definedName>
    <definedName name="HO" localSheetId="0">#REF!</definedName>
    <definedName name="HO" localSheetId="13">#REF!</definedName>
    <definedName name="HO" localSheetId="16">#REF!</definedName>
    <definedName name="HO" localSheetId="17">#REF!</definedName>
    <definedName name="HO" localSheetId="20">#REF!</definedName>
    <definedName name="HO" localSheetId="2">#REF!</definedName>
    <definedName name="HO" localSheetId="31">#REF!</definedName>
    <definedName name="HO" localSheetId="1">#REF!</definedName>
    <definedName name="HO" localSheetId="32">#REF!</definedName>
    <definedName name="HO" localSheetId="23">#REF!</definedName>
    <definedName name="HO" localSheetId="6">#REF!</definedName>
    <definedName name="HO" localSheetId="33">#REF!</definedName>
    <definedName name="HO" localSheetId="24">#REF!</definedName>
    <definedName name="HO" localSheetId="10">#REF!</definedName>
    <definedName name="HO" localSheetId="11">#REF!</definedName>
    <definedName name="HO" localSheetId="12">#REF!</definedName>
    <definedName name="HO">#REF!</definedName>
    <definedName name="HO_2" localSheetId="0">[54]PAG14!#REF!</definedName>
    <definedName name="HO_2" localSheetId="13">[54]PAG14!#REF!</definedName>
    <definedName name="HO_2" localSheetId="16">[54]PAG14!#REF!</definedName>
    <definedName name="HO_2" localSheetId="17">[54]PAG14!#REF!</definedName>
    <definedName name="HO_2" localSheetId="20">[54]PAG14!#REF!</definedName>
    <definedName name="HO_2" localSheetId="31">[54]PAG14!#REF!</definedName>
    <definedName name="HO_2" localSheetId="1">[54]PAG14!#REF!</definedName>
    <definedName name="HO_2" localSheetId="32">[54]PAG14!#REF!</definedName>
    <definedName name="HO_2" localSheetId="23">[54]PAG14!#REF!</definedName>
    <definedName name="HO_2" localSheetId="6">[54]PAG14!#REF!</definedName>
    <definedName name="HO_2" localSheetId="33">[54]PAG14!#REF!</definedName>
    <definedName name="HO_2" localSheetId="24">[54]PAG14!#REF!</definedName>
    <definedName name="HO_2" localSheetId="10">[54]PAG14!#REF!</definedName>
    <definedName name="HO_2" localSheetId="11">[54]PAG14!#REF!</definedName>
    <definedName name="HO_2" localSheetId="12">[54]PAG14!#REF!</definedName>
    <definedName name="HO_2">[54]PAG14!#REF!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0">[3]PAG_35!#REF!</definedName>
    <definedName name="II" localSheetId="13">[3]PAG_35!#REF!</definedName>
    <definedName name="II" localSheetId="16">[3]PAG_35!#REF!</definedName>
    <definedName name="II" localSheetId="17">[3]PAG_35!#REF!</definedName>
    <definedName name="II" localSheetId="20">[3]PAG_35!#REF!</definedName>
    <definedName name="II" localSheetId="31">[3]PAG_35!#REF!</definedName>
    <definedName name="II" localSheetId="1">[3]PAG_35!#REF!</definedName>
    <definedName name="II" localSheetId="32">[3]PAG_35!#REF!</definedName>
    <definedName name="II" localSheetId="23">[3]PAG_35!#REF!</definedName>
    <definedName name="II" localSheetId="6">[3]PAG_35!#REF!</definedName>
    <definedName name="II" localSheetId="33">[3]PAG_35!#REF!</definedName>
    <definedName name="II" localSheetId="24">[3]PAG_35!#REF!</definedName>
    <definedName name="II" localSheetId="10">[3]PAG_35!#REF!</definedName>
    <definedName name="II" localSheetId="11">[3]PAG_35!#REF!</definedName>
    <definedName name="II" localSheetId="38">[3]PAG_35!#REF!</definedName>
    <definedName name="II" localSheetId="12">[3]PAG_35!#REF!</definedName>
    <definedName name="II">[3]PAG_35!#REF!</definedName>
    <definedName name="Imp" localSheetId="0">#REF!</definedName>
    <definedName name="Imp" localSheetId="13">#REF!</definedName>
    <definedName name="Imp" localSheetId="16">#REF!</definedName>
    <definedName name="Imp" localSheetId="17">#REF!</definedName>
    <definedName name="Imp" localSheetId="20">#REF!</definedName>
    <definedName name="Imp" localSheetId="2">#REF!</definedName>
    <definedName name="Imp" localSheetId="31">#REF!</definedName>
    <definedName name="Imp" localSheetId="1">#REF!</definedName>
    <definedName name="Imp" localSheetId="32">#REF!</definedName>
    <definedName name="Imp" localSheetId="23">#REF!</definedName>
    <definedName name="Imp" localSheetId="6">#REF!</definedName>
    <definedName name="Imp" localSheetId="33">#REF!</definedName>
    <definedName name="Imp" localSheetId="24">#REF!</definedName>
    <definedName name="Imp" localSheetId="10">#REF!</definedName>
    <definedName name="Imp" localSheetId="11">#REF!</definedName>
    <definedName name="Imp" localSheetId="12">#REF!</definedName>
    <definedName name="Imp">#REF!</definedName>
    <definedName name="IMPR" localSheetId="0">#REF!,#REF!,#REF!</definedName>
    <definedName name="IMPR" localSheetId="13">#REF!,#REF!,#REF!</definedName>
    <definedName name="IMPR" localSheetId="16">#REF!,#REF!,#REF!</definedName>
    <definedName name="IMPR" localSheetId="17">#REF!,#REF!,#REF!</definedName>
    <definedName name="IMPR" localSheetId="20">#REF!,#REF!,#REF!</definedName>
    <definedName name="IMPR" localSheetId="2">#REF!,#REF!,#REF!</definedName>
    <definedName name="IMPR" localSheetId="31">#REF!,#REF!,#REF!</definedName>
    <definedName name="IMPR" localSheetId="1">#REF!,#REF!,#REF!</definedName>
    <definedName name="IMPR" localSheetId="32">#REF!,#REF!,#REF!</definedName>
    <definedName name="IMPR" localSheetId="23">#REF!,#REF!,#REF!</definedName>
    <definedName name="IMPR" localSheetId="6">#REF!,#REF!,#REF!</definedName>
    <definedName name="IMPR" localSheetId="33">#REF!,#REF!,#REF!</definedName>
    <definedName name="IMPR" localSheetId="24">#REF!,#REF!,#REF!</definedName>
    <definedName name="IMPR" localSheetId="10">#REF!,#REF!,#REF!</definedName>
    <definedName name="IMPR" localSheetId="11">#REF!,#REF!,#REF!</definedName>
    <definedName name="IMPR" localSheetId="12">#REF!,#REF!,#REF!</definedName>
    <definedName name="IMPR">#REF!,#REF!,#REF!</definedName>
    <definedName name="IMPRESION" localSheetId="0">#REF!,#REF!</definedName>
    <definedName name="IMPRESION" localSheetId="13">#REF!,#REF!</definedName>
    <definedName name="IMPRESION" localSheetId="16">#REF!,#REF!</definedName>
    <definedName name="IMPRESION" localSheetId="17">#REF!,#REF!</definedName>
    <definedName name="IMPRESION" localSheetId="20">#REF!,#REF!</definedName>
    <definedName name="IMPRESION" localSheetId="2">#REF!,#REF!</definedName>
    <definedName name="IMPRESION" localSheetId="31">#REF!,#REF!</definedName>
    <definedName name="IMPRESION" localSheetId="1">#REF!,#REF!</definedName>
    <definedName name="IMPRESION" localSheetId="32">#REF!,#REF!</definedName>
    <definedName name="IMPRESION" localSheetId="23">#REF!,#REF!</definedName>
    <definedName name="IMPRESION" localSheetId="6">#REF!,#REF!</definedName>
    <definedName name="IMPRESION" localSheetId="33">#REF!,#REF!</definedName>
    <definedName name="IMPRESION" localSheetId="24">#REF!,#REF!</definedName>
    <definedName name="IMPRESION" localSheetId="10">#REF!,#REF!</definedName>
    <definedName name="IMPRESION" localSheetId="11">#REF!,#REF!</definedName>
    <definedName name="IMPRESION" localSheetId="12">#REF!,#REF!</definedName>
    <definedName name="IMPRESION">#REF!,#REF!</definedName>
    <definedName name="Imprimir_área_IM" localSheetId="0">#REF!</definedName>
    <definedName name="Imprimir_área_IM" localSheetId="13">#REF!</definedName>
    <definedName name="Imprimir_área_IM" localSheetId="16">#REF!</definedName>
    <definedName name="Imprimir_área_IM" localSheetId="17">#REF!</definedName>
    <definedName name="Imprimir_área_IM" localSheetId="20">#REF!</definedName>
    <definedName name="Imprimir_área_IM" localSheetId="2">#REF!</definedName>
    <definedName name="Imprimir_área_IM" localSheetId="31">#REF!</definedName>
    <definedName name="Imprimir_área_IM" localSheetId="1">#REF!</definedName>
    <definedName name="Imprimir_área_IM" localSheetId="32">#REF!</definedName>
    <definedName name="Imprimir_área_IM" localSheetId="23">#REF!</definedName>
    <definedName name="Imprimir_área_IM" localSheetId="6">#REF!</definedName>
    <definedName name="Imprimir_área_IM" localSheetId="33">#REF!</definedName>
    <definedName name="Imprimir_área_IM" localSheetId="24">#REF!</definedName>
    <definedName name="Imprimir_área_IM" localSheetId="10">#REF!</definedName>
    <definedName name="Imprimir_área_IM" localSheetId="11">#REF!</definedName>
    <definedName name="Imprimir_área_IM" localSheetId="12">#REF!</definedName>
    <definedName name="Imprimir_área_IM">#REF!</definedName>
    <definedName name="IN" localSheetId="0">#REF!</definedName>
    <definedName name="IN" localSheetId="13">#REF!</definedName>
    <definedName name="IN" localSheetId="16">#REF!</definedName>
    <definedName name="IN" localSheetId="17">#REF!</definedName>
    <definedName name="IN" localSheetId="20">#REF!</definedName>
    <definedName name="IN" localSheetId="2">#REF!</definedName>
    <definedName name="IN" localSheetId="31">#REF!</definedName>
    <definedName name="IN" localSheetId="1">#REF!</definedName>
    <definedName name="IN" localSheetId="32">#REF!</definedName>
    <definedName name="IN" localSheetId="23">#REF!</definedName>
    <definedName name="IN" localSheetId="6">#REF!</definedName>
    <definedName name="IN" localSheetId="24">#REF!</definedName>
    <definedName name="IN" localSheetId="10">#REF!</definedName>
    <definedName name="IN" localSheetId="11">#REF!</definedName>
    <definedName name="IN" localSheetId="12">#REF!</definedName>
    <definedName name="IN">#REF!</definedName>
    <definedName name="IN_2" localSheetId="0">[54]PAG14!#REF!</definedName>
    <definedName name="IN_2" localSheetId="13">[54]PAG14!#REF!</definedName>
    <definedName name="IN_2" localSheetId="16">[54]PAG14!#REF!</definedName>
    <definedName name="IN_2" localSheetId="17">[54]PAG14!#REF!</definedName>
    <definedName name="IN_2" localSheetId="20">[54]PAG14!#REF!</definedName>
    <definedName name="IN_2" localSheetId="31">[54]PAG14!#REF!</definedName>
    <definedName name="IN_2" localSheetId="1">[54]PAG14!#REF!</definedName>
    <definedName name="IN_2" localSheetId="32">[54]PAG14!#REF!</definedName>
    <definedName name="IN_2" localSheetId="23">[54]PAG14!#REF!</definedName>
    <definedName name="IN_2" localSheetId="6">[54]PAG14!#REF!</definedName>
    <definedName name="IN_2" localSheetId="24">[54]PAG14!#REF!</definedName>
    <definedName name="IN_2" localSheetId="10">[54]PAG14!#REF!</definedName>
    <definedName name="IN_2" localSheetId="11">[54]PAG14!#REF!</definedName>
    <definedName name="IN_2" localSheetId="12">[54]PAG14!#REF!</definedName>
    <definedName name="IN_2">[54]PAG14!#REF!</definedName>
    <definedName name="INDICE">#N/A</definedName>
    <definedName name="INDICEALFABETICO" localSheetId="0">#REF!</definedName>
    <definedName name="INDICEALFABETICO" localSheetId="13">#REF!</definedName>
    <definedName name="INDICEALFABETICO" localSheetId="16">#REF!</definedName>
    <definedName name="INDICEALFABETICO" localSheetId="17">#REF!</definedName>
    <definedName name="INDICEALFABETICO" localSheetId="20">#REF!</definedName>
    <definedName name="INDICEALFABETICO" localSheetId="2">#REF!</definedName>
    <definedName name="INDICEALFABETICO" localSheetId="31">#REF!</definedName>
    <definedName name="INDICEALFABETICO" localSheetId="1">#REF!</definedName>
    <definedName name="INDICEALFABETICO" localSheetId="32">#REF!</definedName>
    <definedName name="INDICEALFABETICO" localSheetId="23">#REF!</definedName>
    <definedName name="INDICEALFABETICO" localSheetId="6">#REF!</definedName>
    <definedName name="INDICEALFABETICO" localSheetId="33">#REF!</definedName>
    <definedName name="INDICEALFABETICO" localSheetId="24">#REF!</definedName>
    <definedName name="INDICEALFABETICO" localSheetId="10">#REF!</definedName>
    <definedName name="INDICEALFABETICO" localSheetId="11">#REF!</definedName>
    <definedName name="INDICEALFABETICO" localSheetId="12">#REF!</definedName>
    <definedName name="INDICEALFABETICO">#REF!</definedName>
    <definedName name="inicio">[32]Grafico!$A$3</definedName>
    <definedName name="inicio1">[32]Grafico!$A$60</definedName>
    <definedName name="Input_File" localSheetId="0">#REF!</definedName>
    <definedName name="Input_File" localSheetId="13">#REF!</definedName>
    <definedName name="Input_File" localSheetId="16">#REF!</definedName>
    <definedName name="Input_File" localSheetId="17">#REF!</definedName>
    <definedName name="Input_File" localSheetId="20">#REF!</definedName>
    <definedName name="Input_File" localSheetId="2">#REF!</definedName>
    <definedName name="Input_File" localSheetId="31">#REF!</definedName>
    <definedName name="Input_File" localSheetId="1">#REF!</definedName>
    <definedName name="Input_File" localSheetId="32">#REF!</definedName>
    <definedName name="Input_File" localSheetId="23">#REF!</definedName>
    <definedName name="Input_File" localSheetId="6">#REF!</definedName>
    <definedName name="Input_File" localSheetId="33">#REF!</definedName>
    <definedName name="Input_File" localSheetId="24">#REF!</definedName>
    <definedName name="Input_File" localSheetId="10">#REF!</definedName>
    <definedName name="Input_File" localSheetId="11">#REF!</definedName>
    <definedName name="Input_File" localSheetId="12">#REF!</definedName>
    <definedName name="Input_File">#REF!</definedName>
    <definedName name="Inputs_C1">[29]c1!$A$1:$O$164</definedName>
    <definedName name="Inputs_C1F">[29]c1!$A$4:$O$164</definedName>
    <definedName name="Inputs_C3">[29]c3!$B$1:$O$55</definedName>
    <definedName name="Inputs_C3F">[29]c3!$B$4:$O$55</definedName>
    <definedName name="Inputs_C5">[29]c5!$A$1:$N$31</definedName>
    <definedName name="Inputs_C5F">[29]c5!$A$3:$N$31</definedName>
    <definedName name="Inputs_C6">[29]c6!$B$1:$O$33</definedName>
    <definedName name="Inputs_C6F">[29]c6!$B$4:$O$33</definedName>
    <definedName name="Inputs_C8" localSheetId="0">#REF!</definedName>
    <definedName name="Inputs_C8" localSheetId="13">#REF!</definedName>
    <definedName name="Inputs_C8" localSheetId="16">#REF!</definedName>
    <definedName name="Inputs_C8" localSheetId="17">#REF!</definedName>
    <definedName name="Inputs_C8" localSheetId="20">#REF!</definedName>
    <definedName name="Inputs_C8" localSheetId="2">#REF!</definedName>
    <definedName name="Inputs_C8" localSheetId="31">#REF!</definedName>
    <definedName name="Inputs_C8" localSheetId="1">#REF!</definedName>
    <definedName name="Inputs_C8" localSheetId="32">#REF!</definedName>
    <definedName name="Inputs_C8" localSheetId="23">#REF!</definedName>
    <definedName name="Inputs_C8" localSheetId="6">#REF!</definedName>
    <definedName name="Inputs_C8" localSheetId="33">#REF!</definedName>
    <definedName name="Inputs_C8" localSheetId="24">#REF!</definedName>
    <definedName name="Inputs_C8" localSheetId="10">#REF!</definedName>
    <definedName name="Inputs_C8" localSheetId="11">#REF!</definedName>
    <definedName name="Inputs_C8" localSheetId="12">#REF!</definedName>
    <definedName name="Inputs_C8">#REF!</definedName>
    <definedName name="Inputs_C8F" localSheetId="0">#REF!</definedName>
    <definedName name="Inputs_C8F" localSheetId="13">#REF!</definedName>
    <definedName name="Inputs_C8F" localSheetId="16">#REF!</definedName>
    <definedName name="Inputs_C8F" localSheetId="17">#REF!</definedName>
    <definedName name="Inputs_C8F" localSheetId="20">#REF!</definedName>
    <definedName name="Inputs_C8F" localSheetId="2">#REF!</definedName>
    <definedName name="Inputs_C8F" localSheetId="31">#REF!</definedName>
    <definedName name="Inputs_C8F" localSheetId="1">#REF!</definedName>
    <definedName name="Inputs_C8F" localSheetId="32">#REF!</definedName>
    <definedName name="Inputs_C8F" localSheetId="23">#REF!</definedName>
    <definedName name="Inputs_C8F" localSheetId="6">#REF!</definedName>
    <definedName name="Inputs_C8F" localSheetId="24">#REF!</definedName>
    <definedName name="Inputs_C8F" localSheetId="10">#REF!</definedName>
    <definedName name="Inputs_C8F" localSheetId="11">#REF!</definedName>
    <definedName name="Inputs_C8F" localSheetId="12">#REF!</definedName>
    <definedName name="Inputs_C8F">#REF!</definedName>
    <definedName name="INTERVALS">[4]Pre!$Q$3:$S$30</definedName>
    <definedName name="INTERVALS_OLD">[4]Pre!$Q$35:$S$62</definedName>
    <definedName name="INVALIDEZ" localSheetId="0">#REF!</definedName>
    <definedName name="INVALIDEZ" localSheetId="13">#REF!</definedName>
    <definedName name="INVALIDEZ" localSheetId="16">#REF!</definedName>
    <definedName name="INVALIDEZ" localSheetId="17">#REF!</definedName>
    <definedName name="INVALIDEZ" localSheetId="20">#REF!</definedName>
    <definedName name="INVALIDEZ" localSheetId="2">#REF!</definedName>
    <definedName name="INVALIDEZ" localSheetId="31">#REF!</definedName>
    <definedName name="INVALIDEZ" localSheetId="1">#REF!</definedName>
    <definedName name="INVALIDEZ" localSheetId="32">#REF!</definedName>
    <definedName name="INVALIDEZ" localSheetId="23">#REF!</definedName>
    <definedName name="INVALIDEZ" localSheetId="6">#REF!</definedName>
    <definedName name="INVALIDEZ" localSheetId="33">#REF!</definedName>
    <definedName name="INVALIDEZ" localSheetId="24">#REF!</definedName>
    <definedName name="INVALIDEZ" localSheetId="10">#REF!</definedName>
    <definedName name="INVALIDEZ" localSheetId="11">#REF!</definedName>
    <definedName name="INVALIDEZ" localSheetId="12">#REF!</definedName>
    <definedName name="INVALIDEZ">#REF!</definedName>
    <definedName name="INVERSION" localSheetId="0">#REF!</definedName>
    <definedName name="INVERSION" localSheetId="13">#REF!</definedName>
    <definedName name="INVERSION" localSheetId="16">#REF!</definedName>
    <definedName name="INVERSION" localSheetId="17">#REF!</definedName>
    <definedName name="INVERSION" localSheetId="20">#REF!</definedName>
    <definedName name="INVERSION" localSheetId="2">#REF!</definedName>
    <definedName name="INVERSION" localSheetId="31">#REF!</definedName>
    <definedName name="INVERSION" localSheetId="1">#REF!</definedName>
    <definedName name="INVERSION" localSheetId="32">#REF!</definedName>
    <definedName name="INVERSION" localSheetId="23">#REF!</definedName>
    <definedName name="INVERSION" localSheetId="6">#REF!</definedName>
    <definedName name="INVERSION" localSheetId="24">#REF!</definedName>
    <definedName name="INVERSION" localSheetId="10">#REF!</definedName>
    <definedName name="INVERSION" localSheetId="11">#REF!</definedName>
    <definedName name="INVERSION" localSheetId="12">#REF!</definedName>
    <definedName name="INVERSION">#REF!</definedName>
    <definedName name="inversion001" localSheetId="0">#REF!</definedName>
    <definedName name="inversion001" localSheetId="13">#REF!</definedName>
    <definedName name="inversion001" localSheetId="16">#REF!</definedName>
    <definedName name="inversion001" localSheetId="17">#REF!</definedName>
    <definedName name="inversion001" localSheetId="20">#REF!</definedName>
    <definedName name="inversion001" localSheetId="2">#REF!</definedName>
    <definedName name="inversion001" localSheetId="31">#REF!</definedName>
    <definedName name="inversion001" localSheetId="1">#REF!</definedName>
    <definedName name="inversion001" localSheetId="32">#REF!</definedName>
    <definedName name="inversion001" localSheetId="23">#REF!</definedName>
    <definedName name="inversion001" localSheetId="6">#REF!</definedName>
    <definedName name="inversion001" localSheetId="24">#REF!</definedName>
    <definedName name="inversion001" localSheetId="10">#REF!</definedName>
    <definedName name="inversion001" localSheetId="11">#REF!</definedName>
    <definedName name="inversion001" localSheetId="12">#REF!</definedName>
    <definedName name="inversion001">#REF!</definedName>
    <definedName name="inversion01" localSheetId="0">#REF!</definedName>
    <definedName name="inversion01" localSheetId="13">#REF!</definedName>
    <definedName name="inversion01" localSheetId="16">#REF!</definedName>
    <definedName name="inversion01" localSheetId="17">#REF!</definedName>
    <definedName name="inversion01" localSheetId="20">#REF!</definedName>
    <definedName name="inversion01" localSheetId="2">#REF!</definedName>
    <definedName name="inversion01" localSheetId="31">#REF!</definedName>
    <definedName name="inversion01" localSheetId="1">#REF!</definedName>
    <definedName name="inversion01" localSheetId="32">#REF!</definedName>
    <definedName name="inversion01" localSheetId="23">#REF!</definedName>
    <definedName name="inversion01" localSheetId="6">#REF!</definedName>
    <definedName name="inversion01" localSheetId="24">#REF!</definedName>
    <definedName name="inversion01" localSheetId="10">#REF!</definedName>
    <definedName name="inversion01" localSheetId="11">#REF!</definedName>
    <definedName name="inversion01" localSheetId="12">#REF!</definedName>
    <definedName name="inversion01">#REF!</definedName>
    <definedName name="inversiones" localSheetId="0">#REF!</definedName>
    <definedName name="inversiones" localSheetId="13">#REF!</definedName>
    <definedName name="inversiones" localSheetId="16">#REF!</definedName>
    <definedName name="inversiones" localSheetId="17">#REF!</definedName>
    <definedName name="inversiones" localSheetId="20">#REF!</definedName>
    <definedName name="inversiones" localSheetId="2">#REF!</definedName>
    <definedName name="inversiones" localSheetId="31">#REF!</definedName>
    <definedName name="inversiones" localSheetId="1">#REF!</definedName>
    <definedName name="inversiones" localSheetId="32">#REF!</definedName>
    <definedName name="inversiones" localSheetId="23">#REF!</definedName>
    <definedName name="inversiones" localSheetId="6">#REF!</definedName>
    <definedName name="inversiones" localSheetId="24">#REF!</definedName>
    <definedName name="inversiones" localSheetId="10">#REF!</definedName>
    <definedName name="inversiones" localSheetId="11">#REF!</definedName>
    <definedName name="inversiones" localSheetId="12">#REF!</definedName>
    <definedName name="inversiones">#REF!</definedName>
    <definedName name="IPCs_2002_3">[55]Precios!$A$337:$U$339</definedName>
    <definedName name="IPCs_2002_3a">[55]Precios!$A$373:$U$383</definedName>
    <definedName name="IPE_03_04">[55]IPE!$A$280:$M$353</definedName>
    <definedName name="j" localSheetId="0" hidden="1">#REF!</definedName>
    <definedName name="j" localSheetId="16" hidden="1">#REF!</definedName>
    <definedName name="j" localSheetId="17" hidden="1">#REF!</definedName>
    <definedName name="j" localSheetId="31" hidden="1">#REF!</definedName>
    <definedName name="j" localSheetId="6" hidden="1">#REF!</definedName>
    <definedName name="j" localSheetId="38" hidden="1">#REF!</definedName>
    <definedName name="j" hidden="1">#REF!</definedName>
    <definedName name="jenny">'[6]Cdrs 1-2'!$A$69:$S$114</definedName>
    <definedName name="JET">#N/A</definedName>
    <definedName name="jhgfjh" localSheetId="0">#REF!,#REF!,#REF!</definedName>
    <definedName name="jhgfjh" localSheetId="13">#REF!,#REF!,#REF!</definedName>
    <definedName name="jhgfjh" localSheetId="16">#REF!,#REF!,#REF!</definedName>
    <definedName name="jhgfjh" localSheetId="17">#REF!,#REF!,#REF!</definedName>
    <definedName name="jhgfjh" localSheetId="20">#REF!,#REF!,#REF!</definedName>
    <definedName name="jhgfjh" localSheetId="2">#REF!,#REF!,#REF!</definedName>
    <definedName name="jhgfjh" localSheetId="31">#REF!,#REF!,#REF!</definedName>
    <definedName name="jhgfjh" localSheetId="1">#REF!,#REF!,#REF!</definedName>
    <definedName name="jhgfjh" localSheetId="32">#REF!,#REF!,#REF!</definedName>
    <definedName name="jhgfjh" localSheetId="23">#REF!,#REF!,#REF!</definedName>
    <definedName name="jhgfjh" localSheetId="6">#REF!,#REF!,#REF!</definedName>
    <definedName name="jhgfjh" localSheetId="33">#REF!,#REF!,#REF!</definedName>
    <definedName name="jhgfjh" localSheetId="24">#REF!,#REF!,#REF!</definedName>
    <definedName name="jhgfjh" localSheetId="10">#REF!,#REF!,#REF!</definedName>
    <definedName name="jhgfjh" localSheetId="11">#REF!,#REF!,#REF!</definedName>
    <definedName name="jhgfjh" localSheetId="12">#REF!,#REF!,#REF!</definedName>
    <definedName name="jhgfjh">#REF!,#REF!,#REF!</definedName>
    <definedName name="jhjbj" localSheetId="0">#REF!</definedName>
    <definedName name="jhjbj" localSheetId="13">#REF!</definedName>
    <definedName name="jhjbj" localSheetId="16">#REF!</definedName>
    <definedName name="jhjbj" localSheetId="17">#REF!</definedName>
    <definedName name="jhjbj" localSheetId="20">#REF!</definedName>
    <definedName name="jhjbj" localSheetId="2">#REF!</definedName>
    <definedName name="jhjbj" localSheetId="31">#REF!</definedName>
    <definedName name="jhjbj" localSheetId="1">#REF!</definedName>
    <definedName name="jhjbj" localSheetId="32">#REF!</definedName>
    <definedName name="jhjbj" localSheetId="23">#REF!</definedName>
    <definedName name="jhjbj" localSheetId="6">#REF!</definedName>
    <definedName name="jhjbj" localSheetId="33">#REF!</definedName>
    <definedName name="jhjbj" localSheetId="24">#REF!</definedName>
    <definedName name="jhjbj" localSheetId="10">#REF!</definedName>
    <definedName name="jhjbj" localSheetId="11">#REF!</definedName>
    <definedName name="jhjbj" localSheetId="12">#REF!</definedName>
    <definedName name="jhjbj">#REF!</definedName>
    <definedName name="jojolete" hidden="1">[16]balance!#REF!</definedName>
    <definedName name="kghiog" localSheetId="0">#REF!,#REF!</definedName>
    <definedName name="kghiog" localSheetId="13">#REF!,#REF!</definedName>
    <definedName name="kghiog" localSheetId="16">#REF!,#REF!</definedName>
    <definedName name="kghiog" localSheetId="17">#REF!,#REF!</definedName>
    <definedName name="kghiog" localSheetId="20">#REF!,#REF!</definedName>
    <definedName name="kghiog" localSheetId="2">#REF!,#REF!</definedName>
    <definedName name="kghiog" localSheetId="31">#REF!,#REF!</definedName>
    <definedName name="kghiog" localSheetId="1">#REF!,#REF!</definedName>
    <definedName name="kghiog" localSheetId="32">#REF!,#REF!</definedName>
    <definedName name="kghiog" localSheetId="23">#REF!,#REF!</definedName>
    <definedName name="kghiog" localSheetId="6">#REF!,#REF!</definedName>
    <definedName name="kghiog" localSheetId="33">#REF!,#REF!</definedName>
    <definedName name="kghiog" localSheetId="24">#REF!,#REF!</definedName>
    <definedName name="kghiog" localSheetId="10">#REF!,#REF!</definedName>
    <definedName name="kghiog" localSheetId="11">#REF!,#REF!</definedName>
    <definedName name="kghiog" localSheetId="12">#REF!,#REF!</definedName>
    <definedName name="kghiog">#REF!,#REF!</definedName>
    <definedName name="leña" localSheetId="0">#REF!</definedName>
    <definedName name="leña" localSheetId="16">#REF!</definedName>
    <definedName name="leña" localSheetId="17">#REF!</definedName>
    <definedName name="leña" localSheetId="2">#REF!</definedName>
    <definedName name="leña" localSheetId="31">#REF!</definedName>
    <definedName name="leña" localSheetId="1">#REF!</definedName>
    <definedName name="leña" localSheetId="23">#REF!</definedName>
    <definedName name="leña" localSheetId="6">#REF!</definedName>
    <definedName name="leña" localSheetId="24">#REF!</definedName>
    <definedName name="leña" localSheetId="38">#REF!</definedName>
    <definedName name="leña">#REF!</definedName>
    <definedName name="Libor">[56]Resumen!$K$3:$R$26</definedName>
    <definedName name="LIMA_I">[30]X_DEPA!#REF!</definedName>
    <definedName name="LIMA_II">[30]X_DEPA!#REF!</definedName>
    <definedName name="LTP">[4]LTP!$A$2:$L$1000</definedName>
    <definedName name="MACRO">#N/A</definedName>
    <definedName name="MaleData" localSheetId="0">#REF!</definedName>
    <definedName name="MaleData" localSheetId="13">#REF!</definedName>
    <definedName name="MaleData" localSheetId="16">#REF!</definedName>
    <definedName name="MaleData" localSheetId="17">#REF!</definedName>
    <definedName name="MaleData" localSheetId="20">#REF!</definedName>
    <definedName name="MaleData" localSheetId="2">#REF!</definedName>
    <definedName name="MaleData" localSheetId="31">#REF!</definedName>
    <definedName name="MaleData" localSheetId="1">#REF!</definedName>
    <definedName name="MaleData" localSheetId="32">#REF!</definedName>
    <definedName name="MaleData" localSheetId="23">#REF!</definedName>
    <definedName name="MaleData" localSheetId="6">#REF!</definedName>
    <definedName name="MaleData" localSheetId="33">#REF!</definedName>
    <definedName name="MaleData" localSheetId="24">#REF!</definedName>
    <definedName name="MaleData" localSheetId="10">#REF!</definedName>
    <definedName name="MaleData" localSheetId="11">#REF!</definedName>
    <definedName name="MaleData" localSheetId="12">#REF!</definedName>
    <definedName name="MaleData">#REF!</definedName>
    <definedName name="Maximum" localSheetId="0">#REF!</definedName>
    <definedName name="Maximum" localSheetId="13">#REF!</definedName>
    <definedName name="Maximum" localSheetId="16">#REF!</definedName>
    <definedName name="Maximum" localSheetId="17">#REF!</definedName>
    <definedName name="Maximum" localSheetId="20">#REF!</definedName>
    <definedName name="Maximum" localSheetId="2">#REF!</definedName>
    <definedName name="Maximum" localSheetId="31">#REF!</definedName>
    <definedName name="Maximum" localSheetId="1">#REF!</definedName>
    <definedName name="Maximum" localSheetId="32">#REF!</definedName>
    <definedName name="Maximum" localSheetId="23">#REF!</definedName>
    <definedName name="Maximum" localSheetId="6">#REF!</definedName>
    <definedName name="Maximum" localSheetId="24">#REF!</definedName>
    <definedName name="Maximum" localSheetId="10">#REF!</definedName>
    <definedName name="Maximum" localSheetId="11">#REF!</definedName>
    <definedName name="Maximum" localSheetId="12">#REF!</definedName>
    <definedName name="Maximum">#REF!</definedName>
    <definedName name="Maximum_used" localSheetId="0">#REF!</definedName>
    <definedName name="Maximum_used" localSheetId="13">#REF!</definedName>
    <definedName name="Maximum_used" localSheetId="16">#REF!</definedName>
    <definedName name="Maximum_used" localSheetId="17">#REF!</definedName>
    <definedName name="Maximum_used" localSheetId="20">#REF!</definedName>
    <definedName name="Maximum_used" localSheetId="2">#REF!</definedName>
    <definedName name="Maximum_used" localSheetId="31">#REF!</definedName>
    <definedName name="Maximum_used" localSheetId="1">#REF!</definedName>
    <definedName name="Maximum_used" localSheetId="32">#REF!</definedName>
    <definedName name="Maximum_used" localSheetId="23">#REF!</definedName>
    <definedName name="Maximum_used" localSheetId="6">#REF!</definedName>
    <definedName name="Maximum_used" localSheetId="24">#REF!</definedName>
    <definedName name="Maximum_used" localSheetId="10">#REF!</definedName>
    <definedName name="Maximum_used" localSheetId="11">#REF!</definedName>
    <definedName name="Maximum_used" localSheetId="12">#REF!</definedName>
    <definedName name="Maximum_used">#REF!</definedName>
    <definedName name="MENU">[57]Menu!$A$3:$K$12</definedName>
    <definedName name="Meses">[4]Pre!$A$68:$C$79</definedName>
    <definedName name="Meses1">'[57]Curva (2)'!$A$45:$B$56</definedName>
    <definedName name="mio" localSheetId="0">[58]OPERACIONES!#REF!</definedName>
    <definedName name="mio" localSheetId="13">[58]OPERACIONES!#REF!</definedName>
    <definedName name="mio" localSheetId="16">[58]OPERACIONES!#REF!</definedName>
    <definedName name="mio" localSheetId="17">[58]OPERACIONES!#REF!</definedName>
    <definedName name="mio" localSheetId="31">[74]OPERACIONES!#REF!</definedName>
    <definedName name="mio" localSheetId="1">[58]OPERACIONES!#REF!</definedName>
    <definedName name="mio" localSheetId="23">[74]OPERACIONES!#REF!</definedName>
    <definedName name="mio" localSheetId="6">[36]OPERACIONES!#REF!</definedName>
    <definedName name="mio" localSheetId="24">[74]OPERACIONES!#REF!</definedName>
    <definedName name="mio" localSheetId="10">[58]OPERACIONES!#REF!</definedName>
    <definedName name="mio" localSheetId="11">[58]OPERACIONES!#REF!</definedName>
    <definedName name="mio" localSheetId="38">[74]OPERACIONES!#REF!</definedName>
    <definedName name="mio" localSheetId="12">[58]OPERACIONES!#REF!</definedName>
    <definedName name="mio">[58]OPERACIONES!#REF!</definedName>
    <definedName name="miuo" localSheetId="0">#REF!</definedName>
    <definedName name="miuo" localSheetId="13">#REF!</definedName>
    <definedName name="miuo" localSheetId="16">#REF!</definedName>
    <definedName name="miuo" localSheetId="17">#REF!</definedName>
    <definedName name="miuo" localSheetId="2">#REF!</definedName>
    <definedName name="miuo" localSheetId="31">#REF!</definedName>
    <definedName name="miuo" localSheetId="1">#REF!</definedName>
    <definedName name="miuo" localSheetId="32">#REF!</definedName>
    <definedName name="miuo" localSheetId="23">#REF!</definedName>
    <definedName name="miuo" localSheetId="6">#REF!</definedName>
    <definedName name="miuo" localSheetId="33">#REF!</definedName>
    <definedName name="miuo" localSheetId="24">#REF!</definedName>
    <definedName name="miuo" localSheetId="10">#REF!</definedName>
    <definedName name="miuo" localSheetId="11">#REF!</definedName>
    <definedName name="miuo" localSheetId="12">#REF!</definedName>
    <definedName name="miuo">#REF!</definedName>
    <definedName name="N2O_PCA">'[40]Fact. con.'!$C$74</definedName>
    <definedName name="NOM" localSheetId="0">#REF!</definedName>
    <definedName name="NOM" localSheetId="13">#REF!</definedName>
    <definedName name="NOM" localSheetId="16">#REF!</definedName>
    <definedName name="NOM" localSheetId="17">#REF!</definedName>
    <definedName name="NOM" localSheetId="20">#REF!</definedName>
    <definedName name="NOM" localSheetId="2">#REF!</definedName>
    <definedName name="NOM" localSheetId="31">#REF!</definedName>
    <definedName name="NOM" localSheetId="1">#REF!</definedName>
    <definedName name="NOM" localSheetId="32">#REF!</definedName>
    <definedName name="NOM" localSheetId="23">#REF!</definedName>
    <definedName name="NOM" localSheetId="6">#REF!</definedName>
    <definedName name="NOM" localSheetId="24">#REF!</definedName>
    <definedName name="NOM" localSheetId="10">#REF!</definedName>
    <definedName name="NOM" localSheetId="11">#REF!</definedName>
    <definedName name="NOM" localSheetId="12">#REF!</definedName>
    <definedName name="NOM">#REF!</definedName>
    <definedName name="NombresDeSeriesC1">[29]c1!$O$9:$O$164</definedName>
    <definedName name="NombresDeSeriesC3">[29]c3!$O$10:$O$41</definedName>
    <definedName name="NombresDeSeriesC5" localSheetId="32">[29]c5!J22:J1048562</definedName>
    <definedName name="NombresDeSeriesC5" localSheetId="33">[29]c5!J22:J1048562</definedName>
    <definedName name="NombresDeSeriesC5">[29]c5!J1048562:J22</definedName>
    <definedName name="NombresDeSeriesC6">[29]c6!$O$10:$O$31</definedName>
    <definedName name="NOTA">#N/A</definedName>
    <definedName name="NUEVA">[57]CD!$M$11</definedName>
    <definedName name="NUMERO">#N/A</definedName>
    <definedName name="NumeroDeFechasDeCuadroDeAFP">[29]Fechas!$A$51:$A$73</definedName>
    <definedName name="NumeroDeFechasDeCuadroDeAhorro">[29]Fechas!$A$3:$A$25</definedName>
    <definedName name="NumeroDeFechasDeCuadroDeAnexo">[29]Fechas!$A$75:$A$86</definedName>
    <definedName name="NumeroDeFechasDeCuadroDeBonos">[29]Fechas!$A$27:$A$49</definedName>
    <definedName name="NV" localSheetId="0">#REF!</definedName>
    <definedName name="NV" localSheetId="13">#REF!</definedName>
    <definedName name="NV" localSheetId="16">#REF!</definedName>
    <definedName name="NV" localSheetId="17">#REF!</definedName>
    <definedName name="NV" localSheetId="20">#REF!</definedName>
    <definedName name="NV" localSheetId="2">#REF!</definedName>
    <definedName name="NV" localSheetId="31">#REF!</definedName>
    <definedName name="NV" localSheetId="1">#REF!</definedName>
    <definedName name="NV" localSheetId="32">#REF!</definedName>
    <definedName name="NV" localSheetId="23">#REF!</definedName>
    <definedName name="NV" localSheetId="6">#REF!</definedName>
    <definedName name="NV" localSheetId="33">#REF!</definedName>
    <definedName name="NV" localSheetId="24">#REF!</definedName>
    <definedName name="NV" localSheetId="10">#REF!</definedName>
    <definedName name="NV" localSheetId="11">#REF!</definedName>
    <definedName name="NV" localSheetId="12">#REF!</definedName>
    <definedName name="NV">#REF!</definedName>
    <definedName name="NV_2" localSheetId="0">[54]PAG14!#REF!</definedName>
    <definedName name="NV_2" localSheetId="13">[54]PAG14!#REF!</definedName>
    <definedName name="NV_2" localSheetId="16">[54]PAG14!#REF!</definedName>
    <definedName name="NV_2" localSheetId="17">[54]PAG14!#REF!</definedName>
    <definedName name="NV_2" localSheetId="20">[54]PAG14!#REF!</definedName>
    <definedName name="NV_2" localSheetId="31">[54]PAG14!#REF!</definedName>
    <definedName name="NV_2" localSheetId="1">[54]PAG14!#REF!</definedName>
    <definedName name="NV_2" localSheetId="32">[54]PAG14!#REF!</definedName>
    <definedName name="NV_2" localSheetId="23">[54]PAG14!#REF!</definedName>
    <definedName name="NV_2" localSheetId="6">[54]PAG14!#REF!</definedName>
    <definedName name="NV_2" localSheetId="33">[54]PAG14!#REF!</definedName>
    <definedName name="NV_2" localSheetId="24">[54]PAG14!#REF!</definedName>
    <definedName name="NV_2" localSheetId="10">[54]PAG14!#REF!</definedName>
    <definedName name="NV_2" localSheetId="11">[54]PAG14!#REF!</definedName>
    <definedName name="NV_2" localSheetId="12">[54]PAG14!#REF!</definedName>
    <definedName name="NV_2">[54]PAG14!#REF!</definedName>
    <definedName name="ñññ">#REF!</definedName>
    <definedName name="OCT" localSheetId="0">#REF!</definedName>
    <definedName name="OCT" localSheetId="13">#REF!</definedName>
    <definedName name="OCT" localSheetId="16">#REF!</definedName>
    <definedName name="OCT" localSheetId="17">#REF!</definedName>
    <definedName name="OCT" localSheetId="20">#REF!</definedName>
    <definedName name="OCT" localSheetId="2">#REF!</definedName>
    <definedName name="OCT" localSheetId="31">#REF!</definedName>
    <definedName name="OCT" localSheetId="1">#REF!</definedName>
    <definedName name="OCT" localSheetId="32">#REF!</definedName>
    <definedName name="OCT" localSheetId="23">#REF!</definedName>
    <definedName name="OCT" localSheetId="6">#REF!</definedName>
    <definedName name="OCT" localSheetId="33">#REF!</definedName>
    <definedName name="OCT" localSheetId="24">#REF!</definedName>
    <definedName name="OCT" localSheetId="10">#REF!</definedName>
    <definedName name="OCT" localSheetId="11">#REF!</definedName>
    <definedName name="OCT" localSheetId="12">#REF!</definedName>
    <definedName name="OCT">#REF!</definedName>
    <definedName name="Ordenrent" localSheetId="0">'[59]Sol traspaso'!#REF!</definedName>
    <definedName name="Ordenrent" localSheetId="13">'[59]Sol traspaso'!#REF!</definedName>
    <definedName name="Ordenrent" localSheetId="16">'[59]Sol traspaso'!#REF!</definedName>
    <definedName name="Ordenrent" localSheetId="17">'[59]Sol traspaso'!#REF!</definedName>
    <definedName name="Ordenrent" localSheetId="20">'[59]Sol traspaso'!#REF!</definedName>
    <definedName name="Ordenrent" localSheetId="31">'[59]Sol traspaso'!#REF!</definedName>
    <definedName name="Ordenrent" localSheetId="1">'[59]Sol traspaso'!#REF!</definedName>
    <definedName name="Ordenrent" localSheetId="32">'[59]Sol traspaso'!#REF!</definedName>
    <definedName name="Ordenrent" localSheetId="23">'[59]Sol traspaso'!#REF!</definedName>
    <definedName name="Ordenrent" localSheetId="6">'[59]Sol traspaso'!#REF!</definedName>
    <definedName name="Ordenrent" localSheetId="33">'[59]Sol traspaso'!#REF!</definedName>
    <definedName name="Ordenrent" localSheetId="24">'[59]Sol traspaso'!#REF!</definedName>
    <definedName name="Ordenrent" localSheetId="10">'[59]Sol traspaso'!#REF!</definedName>
    <definedName name="Ordenrent" localSheetId="11">'[59]Sol traspaso'!#REF!</definedName>
    <definedName name="Ordenrent" localSheetId="12">'[59]Sol traspaso'!#REF!</definedName>
    <definedName name="Ordenrent">'[59]Sol traspaso'!#REF!</definedName>
    <definedName name="p" localSheetId="0">#REF!</definedName>
    <definedName name="p" localSheetId="13">#REF!</definedName>
    <definedName name="p" localSheetId="16">#REF!</definedName>
    <definedName name="p" localSheetId="17">#REF!</definedName>
    <definedName name="p" localSheetId="20">#REF!</definedName>
    <definedName name="p" localSheetId="2">#REF!</definedName>
    <definedName name="p" localSheetId="31">#REF!</definedName>
    <definedName name="p" localSheetId="1">#REF!</definedName>
    <definedName name="p" localSheetId="32">#REF!</definedName>
    <definedName name="p" localSheetId="23">#REF!</definedName>
    <definedName name="p" localSheetId="6">#REF!</definedName>
    <definedName name="p" localSheetId="33">#REF!</definedName>
    <definedName name="p" localSheetId="24">#REF!</definedName>
    <definedName name="p" localSheetId="10">#REF!</definedName>
    <definedName name="p" localSheetId="11">#REF!</definedName>
    <definedName name="p" localSheetId="12">#REF!</definedName>
    <definedName name="p">#REF!</definedName>
    <definedName name="pa" localSheetId="0">#REF!</definedName>
    <definedName name="pa" localSheetId="16">#REF!</definedName>
    <definedName name="pa" localSheetId="17">#REF!</definedName>
    <definedName name="pa" localSheetId="2">#REF!</definedName>
    <definedName name="pa" localSheetId="31">#REF!</definedName>
    <definedName name="pa" localSheetId="1">#REF!</definedName>
    <definedName name="pa" localSheetId="23">#REF!</definedName>
    <definedName name="pa" localSheetId="6">#REF!</definedName>
    <definedName name="pa" localSheetId="24">#REF!</definedName>
    <definedName name="pa">#REF!</definedName>
    <definedName name="PanelDeOpciones">[29]Menu!$B$6:$J$15</definedName>
    <definedName name="PanelDeOpcionesParaMenú">[29]Menu!$B$22:$J$26</definedName>
    <definedName name="PanelDeOpcionesSinTítulos">[29]Menu!$B$7:$J$15</definedName>
    <definedName name="PBI">[56]Resumen!$A$3:$I$27</definedName>
    <definedName name="pegado" localSheetId="0" hidden="1">#REF!</definedName>
    <definedName name="pegado" localSheetId="13" hidden="1">#REF!</definedName>
    <definedName name="pegado" localSheetId="16" hidden="1">#REF!</definedName>
    <definedName name="pegado" localSheetId="17" hidden="1">#REF!</definedName>
    <definedName name="pegado" localSheetId="20" hidden="1">#REF!</definedName>
    <definedName name="pegado" localSheetId="2" hidden="1">#REF!</definedName>
    <definedName name="pegado" localSheetId="31" hidden="1">#REF!</definedName>
    <definedName name="pegado" localSheetId="1" hidden="1">#REF!</definedName>
    <definedName name="pegado" localSheetId="32" hidden="1">#REF!</definedName>
    <definedName name="pegado" localSheetId="23" hidden="1">#REF!</definedName>
    <definedName name="pegado" localSheetId="6" hidden="1">#REF!</definedName>
    <definedName name="pegado" localSheetId="24" hidden="1">#REF!</definedName>
    <definedName name="pegado" localSheetId="10" hidden="1">#REF!</definedName>
    <definedName name="pegado" localSheetId="11" hidden="1">#REF!</definedName>
    <definedName name="pegado" localSheetId="38" hidden="1">#REF!</definedName>
    <definedName name="pegado" localSheetId="12" hidden="1">#REF!</definedName>
    <definedName name="pegado" hidden="1">#REF!</definedName>
    <definedName name="pgraficos" localSheetId="32" hidden="1">[76]Hoja3!$A$368:$A$408</definedName>
    <definedName name="pgraficos" localSheetId="33" hidden="1">[76]Hoja3!$A$368:$A$408</definedName>
    <definedName name="pgraficos" hidden="1">[15]Hoja3!$A$368:$A$408</definedName>
    <definedName name="PIURA_I">[30]X_DEPA!#REF!</definedName>
    <definedName name="PLANTILLA" localSheetId="0">#REF!</definedName>
    <definedName name="PLANTILLA" localSheetId="16">#REF!</definedName>
    <definedName name="PLANTILLA" localSheetId="17">#REF!</definedName>
    <definedName name="PLANTILLA" localSheetId="2">#REF!</definedName>
    <definedName name="PLANTILLA" localSheetId="31">#REF!</definedName>
    <definedName name="PLANTILLA" localSheetId="1">#REF!</definedName>
    <definedName name="PLANTILLA" localSheetId="23">#REF!</definedName>
    <definedName name="PLANTILLA" localSheetId="6">#REF!</definedName>
    <definedName name="PLANTILLA" localSheetId="24">#REF!</definedName>
    <definedName name="PLANTILLA" localSheetId="38">#REF!</definedName>
    <definedName name="PLANTILLA">#REF!</definedName>
    <definedName name="POBLA">[60]IECE4001!$G$3:$G$30</definedName>
    <definedName name="pobr1" localSheetId="0">#REF!</definedName>
    <definedName name="pobr1" localSheetId="13">#REF!</definedName>
    <definedName name="pobr1" localSheetId="16">#REF!</definedName>
    <definedName name="pobr1" localSheetId="17">#REF!</definedName>
    <definedName name="pobr1" localSheetId="20">#REF!</definedName>
    <definedName name="pobr1" localSheetId="2">#REF!</definedName>
    <definedName name="pobr1" localSheetId="31">#REF!</definedName>
    <definedName name="pobr1" localSheetId="1">#REF!</definedName>
    <definedName name="pobr1" localSheetId="32">#REF!</definedName>
    <definedName name="pobr1" localSheetId="23">#REF!</definedName>
    <definedName name="pobr1" localSheetId="6">#REF!</definedName>
    <definedName name="pobr1" localSheetId="33">#REF!</definedName>
    <definedName name="pobr1" localSheetId="24">#REF!</definedName>
    <definedName name="pobr1" localSheetId="10">#REF!</definedName>
    <definedName name="pobr1" localSheetId="11">#REF!</definedName>
    <definedName name="pobr1" localSheetId="12">#REF!</definedName>
    <definedName name="pobr1">#REF!</definedName>
    <definedName name="porcentajes" localSheetId="0">#REF!</definedName>
    <definedName name="porcentajes" localSheetId="13">#REF!</definedName>
    <definedName name="porcentajes" localSheetId="16">#REF!</definedName>
    <definedName name="porcentajes" localSheetId="17">#REF!</definedName>
    <definedName name="porcentajes" localSheetId="20">#REF!</definedName>
    <definedName name="porcentajes" localSheetId="2">#REF!</definedName>
    <definedName name="porcentajes" localSheetId="31">#REF!</definedName>
    <definedName name="porcentajes" localSheetId="1">#REF!</definedName>
    <definedName name="porcentajes" localSheetId="32">#REF!</definedName>
    <definedName name="porcentajes" localSheetId="23">#REF!</definedName>
    <definedName name="porcentajes" localSheetId="6">#REF!</definedName>
    <definedName name="porcentajes" localSheetId="24">#REF!</definedName>
    <definedName name="porcentajes" localSheetId="10">#REF!</definedName>
    <definedName name="porcentajes" localSheetId="11">#REF!</definedName>
    <definedName name="porcentajes" localSheetId="12">#REF!</definedName>
    <definedName name="porcentajes">#REF!</definedName>
    <definedName name="PR" localSheetId="0">#REF!</definedName>
    <definedName name="PR" localSheetId="13">#REF!</definedName>
    <definedName name="PR" localSheetId="16">#REF!</definedName>
    <definedName name="PR" localSheetId="17">#REF!</definedName>
    <definedName name="PR" localSheetId="20">#REF!</definedName>
    <definedName name="PR" localSheetId="2">#REF!</definedName>
    <definedName name="PR" localSheetId="31">#REF!</definedName>
    <definedName name="PR" localSheetId="1">#REF!</definedName>
    <definedName name="PR" localSheetId="32">#REF!</definedName>
    <definedName name="PR" localSheetId="23">#REF!</definedName>
    <definedName name="PR" localSheetId="6">#REF!</definedName>
    <definedName name="PR" localSheetId="24">#REF!</definedName>
    <definedName name="PR" localSheetId="10">#REF!</definedName>
    <definedName name="PR" localSheetId="11">#REF!</definedName>
    <definedName name="PR" localSheetId="12">#REF!</definedName>
    <definedName name="PR">#REF!</definedName>
    <definedName name="PR_2" localSheetId="0">[54]PAG14!#REF!</definedName>
    <definedName name="PR_2" localSheetId="13">[54]PAG14!#REF!</definedName>
    <definedName name="PR_2" localSheetId="16">[54]PAG14!#REF!</definedName>
    <definedName name="PR_2" localSheetId="17">[54]PAG14!#REF!</definedName>
    <definedName name="PR_2" localSheetId="20">[54]PAG14!#REF!</definedName>
    <definedName name="PR_2" localSheetId="31">[54]PAG14!#REF!</definedName>
    <definedName name="PR_2" localSheetId="1">[54]PAG14!#REF!</definedName>
    <definedName name="PR_2" localSheetId="32">[54]PAG14!#REF!</definedName>
    <definedName name="PR_2" localSheetId="23">[54]PAG14!#REF!</definedName>
    <definedName name="PR_2" localSheetId="6">[54]PAG14!#REF!</definedName>
    <definedName name="PR_2" localSheetId="24">[54]PAG14!#REF!</definedName>
    <definedName name="PR_2" localSheetId="10">[54]PAG14!#REF!</definedName>
    <definedName name="PR_2" localSheetId="11">[54]PAG14!#REF!</definedName>
    <definedName name="PR_2" localSheetId="12">[54]PAG14!#REF!</definedName>
    <definedName name="PR_2">[54]PAG14!#REF!</definedName>
    <definedName name="preci" localSheetId="0">[61]PAG_33!#REF!</definedName>
    <definedName name="preci" localSheetId="13">[61]PAG_33!#REF!</definedName>
    <definedName name="preci" localSheetId="16">[61]PAG_33!#REF!</definedName>
    <definedName name="preci" localSheetId="17">[61]PAG_33!#REF!</definedName>
    <definedName name="preci" localSheetId="20">[61]PAG_33!#REF!</definedName>
    <definedName name="preci" localSheetId="31">[61]PAG_33!#REF!</definedName>
    <definedName name="preci" localSheetId="1">[61]PAG_33!#REF!</definedName>
    <definedName name="preci" localSheetId="32">[61]PAG_33!#REF!</definedName>
    <definedName name="preci" localSheetId="23">[61]PAG_33!#REF!</definedName>
    <definedName name="preci" localSheetId="6">[61]PAG_33!#REF!</definedName>
    <definedName name="preci" localSheetId="24">[61]PAG_33!#REF!</definedName>
    <definedName name="preci" localSheetId="10">[61]PAG_33!#REF!</definedName>
    <definedName name="preci" localSheetId="11">[61]PAG_33!#REF!</definedName>
    <definedName name="preci" localSheetId="12">[61]PAG_33!#REF!</definedName>
    <definedName name="preci">[61]PAG_33!#REF!</definedName>
    <definedName name="precipitacion" localSheetId="0">[41]PAG_37!#REF!</definedName>
    <definedName name="precipitacion" localSheetId="13">[41]PAG_37!#REF!</definedName>
    <definedName name="precipitacion" localSheetId="16">[41]PAG_37!#REF!</definedName>
    <definedName name="precipitacion" localSheetId="17">[41]PAG_37!#REF!</definedName>
    <definedName name="precipitacion" localSheetId="20">[41]PAG_37!#REF!</definedName>
    <definedName name="precipitacion" localSheetId="31">[41]PAG_37!#REF!</definedName>
    <definedName name="precipitacion" localSheetId="1">[41]PAG_37!#REF!</definedName>
    <definedName name="precipitacion" localSheetId="32">[41]PAG_37!#REF!</definedName>
    <definedName name="precipitacion" localSheetId="23">[41]PAG_37!#REF!</definedName>
    <definedName name="precipitacion" localSheetId="6">[41]PAG_37!#REF!</definedName>
    <definedName name="precipitacion" localSheetId="24">[41]PAG_37!#REF!</definedName>
    <definedName name="precipitacion" localSheetId="10">[41]PAG_37!#REF!</definedName>
    <definedName name="precipitacion" localSheetId="11">[41]PAG_37!#REF!</definedName>
    <definedName name="precipitacion" localSheetId="12">[41]PAG_37!#REF!</definedName>
    <definedName name="precipitacion">[41]PAG_37!#REF!</definedName>
    <definedName name="PreCuadro">[4]Pre!$A$2:$J$32</definedName>
    <definedName name="PreCuadroA">[4]Pre!$A$34:$J$64</definedName>
    <definedName name="PREPARA">#N/A</definedName>
    <definedName name="presenta" localSheetId="0">[1]Data!#REF!</definedName>
    <definedName name="presenta" localSheetId="13">[1]Data!#REF!</definedName>
    <definedName name="presenta" localSheetId="16">[1]Data!#REF!</definedName>
    <definedName name="presenta" localSheetId="17">[1]Data!#REF!</definedName>
    <definedName name="presenta" localSheetId="20">[1]Data!#REF!</definedName>
    <definedName name="presenta" localSheetId="31">[1]Data!#REF!</definedName>
    <definedName name="presenta" localSheetId="1">[1]Data!#REF!</definedName>
    <definedName name="presenta" localSheetId="32">[1]Data!#REF!</definedName>
    <definedName name="presenta" localSheetId="23">[1]Data!#REF!</definedName>
    <definedName name="presenta" localSheetId="6">[1]Data!#REF!</definedName>
    <definedName name="presenta" localSheetId="33">[1]Data!#REF!</definedName>
    <definedName name="presenta" localSheetId="24">[1]Data!#REF!</definedName>
    <definedName name="presenta" localSheetId="10">[1]Data!#REF!</definedName>
    <definedName name="presenta" localSheetId="11">[1]Data!#REF!</definedName>
    <definedName name="presenta" localSheetId="38">[1]Data!#REF!</definedName>
    <definedName name="presenta" localSheetId="12">[1]Data!#REF!</definedName>
    <definedName name="presenta">[1]Data!#REF!</definedName>
    <definedName name="Print_Area_MI" localSheetId="0">'[62]Uso mayor2'!#REF!</definedName>
    <definedName name="Print_Area_MI" localSheetId="13">'[63]Uso mayor2'!#REF!</definedName>
    <definedName name="Print_Area_MI" localSheetId="16">'[62]Uso mayor2'!#REF!</definedName>
    <definedName name="Print_Area_MI" localSheetId="17">'[62]Uso mayor2'!#REF!</definedName>
    <definedName name="Print_Area_MI" localSheetId="20">'[62]Uso mayor2'!#REF!</definedName>
    <definedName name="Print_Area_MI" localSheetId="31">'[62]Uso mayor2'!#REF!</definedName>
    <definedName name="Print_Area_MI" localSheetId="1">'[62]Uso mayor2'!#REF!</definedName>
    <definedName name="Print_Area_MI" localSheetId="32">'[64]Uso mayor2'!#REF!</definedName>
    <definedName name="Print_Area_MI" localSheetId="23">'[62]Uso mayor2'!#REF!</definedName>
    <definedName name="Print_Area_MI" localSheetId="6">'[64]Uso mayor2'!#REF!</definedName>
    <definedName name="Print_Area_MI" localSheetId="33">'[64]Uso mayor2'!#REF!</definedName>
    <definedName name="Print_Area_MI" localSheetId="24">'[62]Uso mayor2'!#REF!</definedName>
    <definedName name="Print_Area_MI" localSheetId="10">'[63]Uso mayor2'!#REF!</definedName>
    <definedName name="Print_Area_MI" localSheetId="11">'[63]Uso mayor2'!#REF!</definedName>
    <definedName name="Print_Area_MI" localSheetId="12">'[63]Uso mayor2'!#REF!</definedName>
    <definedName name="Print_Area_MI">'[62]Uso mayor2'!#REF!</definedName>
    <definedName name="Proms">[49]CotizInternac!$A$137:$H$152</definedName>
    <definedName name="Pyramid_Filename" localSheetId="0">#REF!</definedName>
    <definedName name="Pyramid_Filename" localSheetId="13">#REF!</definedName>
    <definedName name="Pyramid_Filename" localSheetId="16">#REF!</definedName>
    <definedName name="Pyramid_Filename" localSheetId="17">#REF!</definedName>
    <definedName name="Pyramid_Filename" localSheetId="20">#REF!</definedName>
    <definedName name="Pyramid_Filename" localSheetId="2">#REF!</definedName>
    <definedName name="Pyramid_Filename" localSheetId="31">#REF!</definedName>
    <definedName name="Pyramid_Filename" localSheetId="1">#REF!</definedName>
    <definedName name="Pyramid_Filename" localSheetId="32">#REF!</definedName>
    <definedName name="Pyramid_Filename" localSheetId="23">#REF!</definedName>
    <definedName name="Pyramid_Filename" localSheetId="6">#REF!</definedName>
    <definedName name="Pyramid_Filename" localSheetId="33">#REF!</definedName>
    <definedName name="Pyramid_Filename" localSheetId="24">#REF!</definedName>
    <definedName name="Pyramid_Filename" localSheetId="10">#REF!</definedName>
    <definedName name="Pyramid_Filename" localSheetId="11">#REF!</definedName>
    <definedName name="Pyramid_Filename" localSheetId="12">#REF!</definedName>
    <definedName name="Pyramid_Filename">#REF!</definedName>
    <definedName name="Pyramid_Title" localSheetId="0">#REF!</definedName>
    <definedName name="Pyramid_Title" localSheetId="13">#REF!</definedName>
    <definedName name="Pyramid_Title" localSheetId="16">#REF!</definedName>
    <definedName name="Pyramid_Title" localSheetId="17">#REF!</definedName>
    <definedName name="Pyramid_Title" localSheetId="20">#REF!</definedName>
    <definedName name="Pyramid_Title" localSheetId="2">#REF!</definedName>
    <definedName name="Pyramid_Title" localSheetId="31">#REF!</definedName>
    <definedName name="Pyramid_Title" localSheetId="1">#REF!</definedName>
    <definedName name="Pyramid_Title" localSheetId="32">#REF!</definedName>
    <definedName name="Pyramid_Title" localSheetId="23">#REF!</definedName>
    <definedName name="Pyramid_Title" localSheetId="6">#REF!</definedName>
    <definedName name="Pyramid_Title" localSheetId="24">#REF!</definedName>
    <definedName name="Pyramid_Title" localSheetId="10">#REF!</definedName>
    <definedName name="Pyramid_Title" localSheetId="11">#REF!</definedName>
    <definedName name="Pyramid_Title" localSheetId="12">#REF!</definedName>
    <definedName name="Pyramid_Title">#REF!</definedName>
    <definedName name="PZs" localSheetId="0">#REF!</definedName>
    <definedName name="PZs" localSheetId="13">#REF!</definedName>
    <definedName name="PZs" localSheetId="16">#REF!</definedName>
    <definedName name="PZs" localSheetId="17">#REF!</definedName>
    <definedName name="PZs" localSheetId="20">#REF!</definedName>
    <definedName name="PZs" localSheetId="2">#REF!</definedName>
    <definedName name="PZs" localSheetId="31">#REF!</definedName>
    <definedName name="PZs" localSheetId="1">#REF!</definedName>
    <definedName name="PZs" localSheetId="32">#REF!</definedName>
    <definedName name="PZs" localSheetId="23">#REF!</definedName>
    <definedName name="PZs" localSheetId="6">#REF!</definedName>
    <definedName name="PZs" localSheetId="24">#REF!</definedName>
    <definedName name="PZs" localSheetId="10">#REF!</definedName>
    <definedName name="PZs" localSheetId="11">#REF!</definedName>
    <definedName name="PZs" localSheetId="12">#REF!</definedName>
    <definedName name="PZs">#REF!</definedName>
    <definedName name="Rango_Maestro">[29]Inputs!$C$2:$M$48</definedName>
    <definedName name="rango0">[32]Banda!$B$626:$Q$648</definedName>
    <definedName name="rango1">[32]Banda!$D$631:$F$639</definedName>
    <definedName name="REAL" localSheetId="0">#REF!</definedName>
    <definedName name="REAL" localSheetId="13">#REF!</definedName>
    <definedName name="REAL" localSheetId="16">#REF!</definedName>
    <definedName name="REAL" localSheetId="17">#REF!</definedName>
    <definedName name="REAL" localSheetId="20">#REF!</definedName>
    <definedName name="REAL" localSheetId="2">#REF!</definedName>
    <definedName name="REAL" localSheetId="31">#REF!</definedName>
    <definedName name="REAL" localSheetId="1">#REF!</definedName>
    <definedName name="REAL" localSheetId="32">#REF!</definedName>
    <definedName name="REAL" localSheetId="23">#REF!</definedName>
    <definedName name="REAL" localSheetId="6">#REF!</definedName>
    <definedName name="REAL" localSheetId="33">#REF!</definedName>
    <definedName name="REAL" localSheetId="24">#REF!</definedName>
    <definedName name="REAL" localSheetId="10">#REF!</definedName>
    <definedName name="REAL" localSheetId="11">#REF!</definedName>
    <definedName name="REAL" localSheetId="12">#REF!</definedName>
    <definedName name="REAL">#REF!</definedName>
    <definedName name="RedsBTPLTP">[4]SOB!$B$8:$B$33</definedName>
    <definedName name="RedsCDBCRP">[4]CDMP!$H$3:$H$1801</definedName>
    <definedName name="rentames" localSheetId="0">'[59]Sol traspaso'!#REF!</definedName>
    <definedName name="rentames" localSheetId="13">'[59]Sol traspaso'!#REF!</definedName>
    <definedName name="rentames" localSheetId="16">'[59]Sol traspaso'!#REF!</definedName>
    <definedName name="rentames" localSheetId="17">'[59]Sol traspaso'!#REF!</definedName>
    <definedName name="rentames" localSheetId="20">'[59]Sol traspaso'!#REF!</definedName>
    <definedName name="rentames" localSheetId="31">'[59]Sol traspaso'!#REF!</definedName>
    <definedName name="rentames" localSheetId="1">'[59]Sol traspaso'!#REF!</definedName>
    <definedName name="rentames" localSheetId="32">'[59]Sol traspaso'!#REF!</definedName>
    <definedName name="rentames" localSheetId="23">'[59]Sol traspaso'!#REF!</definedName>
    <definedName name="rentames" localSheetId="6">'[59]Sol traspaso'!#REF!</definedName>
    <definedName name="rentames" localSheetId="33">'[59]Sol traspaso'!#REF!</definedName>
    <definedName name="rentames" localSheetId="24">'[59]Sol traspaso'!#REF!</definedName>
    <definedName name="rentames" localSheetId="10">'[59]Sol traspaso'!#REF!</definedName>
    <definedName name="rentames" localSheetId="11">'[59]Sol traspaso'!#REF!</definedName>
    <definedName name="rentames" localSheetId="38">'[59]Sol traspaso'!#REF!</definedName>
    <definedName name="rentames" localSheetId="12">'[59]Sol traspaso'!#REF!</definedName>
    <definedName name="rentames">'[59]Sol traspaso'!#REF!</definedName>
    <definedName name="ResEMBIe">[4]EXT!$S$312:$AA$327</definedName>
    <definedName name="ResEMBIf">[4]EXT!$S$330:$AA$345</definedName>
    <definedName name="ResEMBIp">[4]EXT!$S$293:$AA$309</definedName>
    <definedName name="rfd" localSheetId="0">[28]PAG_35!#REF!</definedName>
    <definedName name="rfd" localSheetId="13">[28]PAG_35!#REF!</definedName>
    <definedName name="rfd" localSheetId="16">[28]PAG_35!#REF!</definedName>
    <definedName name="rfd" localSheetId="17">[28]PAG_35!#REF!</definedName>
    <definedName name="rfd" localSheetId="20">[28]PAG_35!#REF!</definedName>
    <definedName name="rfd" localSheetId="31">[28]PAG_35!#REF!</definedName>
    <definedName name="rfd" localSheetId="1">[28]PAG_35!#REF!</definedName>
    <definedName name="rfd" localSheetId="32">[28]PAG_35!#REF!</definedName>
    <definedName name="rfd" localSheetId="23">[28]PAG_35!#REF!</definedName>
    <definedName name="rfd" localSheetId="6">[28]PAG_35!#REF!</definedName>
    <definedName name="rfd" localSheetId="33">[28]PAG_35!#REF!</definedName>
    <definedName name="rfd" localSheetId="24">[28]PAG_35!#REF!</definedName>
    <definedName name="rfd" localSheetId="10">[28]PAG_35!#REF!</definedName>
    <definedName name="rfd" localSheetId="11">[28]PAG_35!#REF!</definedName>
    <definedName name="rfd" localSheetId="38">[28]PAG_35!#REF!</definedName>
    <definedName name="rfd" localSheetId="12">[28]PAG_35!#REF!</definedName>
    <definedName name="rfd">[28]PAG_35!#REF!</definedName>
    <definedName name="RO" localSheetId="0">#REF!</definedName>
    <definedName name="RO" localSheetId="13">#REF!</definedName>
    <definedName name="RO" localSheetId="16">#REF!</definedName>
    <definedName name="RO" localSheetId="17">#REF!</definedName>
    <definedName name="RO" localSheetId="20">#REF!</definedName>
    <definedName name="RO" localSheetId="2">#REF!</definedName>
    <definedName name="RO" localSheetId="31">#REF!</definedName>
    <definedName name="RO" localSheetId="1">#REF!</definedName>
    <definedName name="RO" localSheetId="32">#REF!</definedName>
    <definedName name="RO" localSheetId="23">#REF!</definedName>
    <definedName name="RO" localSheetId="6">#REF!</definedName>
    <definedName name="RO" localSheetId="33">#REF!</definedName>
    <definedName name="RO" localSheetId="24">#REF!</definedName>
    <definedName name="RO" localSheetId="10">#REF!</definedName>
    <definedName name="RO" localSheetId="11">#REF!</definedName>
    <definedName name="RO" localSheetId="12">#REF!</definedName>
    <definedName name="RO">#REF!</definedName>
    <definedName name="RO_2" localSheetId="0">[54]PAG14!#REF!</definedName>
    <definedName name="RO_2" localSheetId="13">[54]PAG14!#REF!</definedName>
    <definedName name="RO_2" localSheetId="16">[54]PAG14!#REF!</definedName>
    <definedName name="RO_2" localSheetId="17">[54]PAG14!#REF!</definedName>
    <definedName name="RO_2" localSheetId="20">[54]PAG14!#REF!</definedName>
    <definedName name="RO_2" localSheetId="31">[54]PAG14!#REF!</definedName>
    <definedName name="RO_2" localSheetId="1">[54]PAG14!#REF!</definedName>
    <definedName name="RO_2" localSheetId="32">[54]PAG14!#REF!</definedName>
    <definedName name="RO_2" localSheetId="23">[54]PAG14!#REF!</definedName>
    <definedName name="RO_2" localSheetId="6">[54]PAG14!#REF!</definedName>
    <definedName name="RO_2" localSheetId="33">[54]PAG14!#REF!</definedName>
    <definedName name="RO_2" localSheetId="24">[54]PAG14!#REF!</definedName>
    <definedName name="RO_2" localSheetId="10">[54]PAG14!#REF!</definedName>
    <definedName name="RO_2" localSheetId="11">[54]PAG14!#REF!</definedName>
    <definedName name="RO_2" localSheetId="12">[54]PAG14!#REF!</definedName>
    <definedName name="RO_2">[54]PAG14!#REF!</definedName>
    <definedName name="rr" localSheetId="0">#REF!</definedName>
    <definedName name="rr" localSheetId="16">#REF!</definedName>
    <definedName name="rr" localSheetId="17">#REF!</definedName>
    <definedName name="rr" localSheetId="31">#REF!</definedName>
    <definedName name="rr" localSheetId="6">#REF!</definedName>
    <definedName name="rr" localSheetId="38">#REF!</definedName>
    <definedName name="rr">#REF!</definedName>
    <definedName name="S" localSheetId="0">#REF!</definedName>
    <definedName name="S" localSheetId="16">#REF!</definedName>
    <definedName name="S" localSheetId="17">#REF!</definedName>
    <definedName name="S" localSheetId="2">#REF!</definedName>
    <definedName name="S" localSheetId="31">#REF!</definedName>
    <definedName name="S" localSheetId="1">#REF!</definedName>
    <definedName name="S" localSheetId="32">#REF!</definedName>
    <definedName name="S" localSheetId="23">#REF!</definedName>
    <definedName name="S" localSheetId="6">#REF!</definedName>
    <definedName name="S" localSheetId="33">#REF!</definedName>
    <definedName name="S" localSheetId="24">#REF!</definedName>
    <definedName name="S">#REF!</definedName>
    <definedName name="S17b">[1]Data!#REF!</definedName>
    <definedName name="sad" localSheetId="0">[28]PAG_35!#REF!</definedName>
    <definedName name="sad" localSheetId="13">[28]PAG_35!#REF!</definedName>
    <definedName name="sad" localSheetId="16">[28]PAG_35!#REF!</definedName>
    <definedName name="sad" localSheetId="17">[28]PAG_35!#REF!</definedName>
    <definedName name="sad" localSheetId="20">[28]PAG_35!#REF!</definedName>
    <definedName name="sad" localSheetId="31">[28]PAG_35!#REF!</definedName>
    <definedName name="sad" localSheetId="1">[28]PAG_35!#REF!</definedName>
    <definedName name="sad" localSheetId="32">[28]PAG_35!#REF!</definedName>
    <definedName name="sad" localSheetId="23">[28]PAG_35!#REF!</definedName>
    <definedName name="sad" localSheetId="6">[28]PAG_35!#REF!</definedName>
    <definedName name="sad" localSheetId="33">[28]PAG_35!#REF!</definedName>
    <definedName name="sad" localSheetId="24">[28]PAG_35!#REF!</definedName>
    <definedName name="sad" localSheetId="10">[28]PAG_35!#REF!</definedName>
    <definedName name="sad" localSheetId="11">[28]PAG_35!#REF!</definedName>
    <definedName name="sad" localSheetId="12">[28]PAG_35!#REF!</definedName>
    <definedName name="sad">[28]PAG_35!#REF!</definedName>
    <definedName name="sadadad" localSheetId="0" hidden="1">[16]balance!#REF!</definedName>
    <definedName name="sadadad" localSheetId="16" hidden="1">[16]balance!#REF!</definedName>
    <definedName name="sadadad" localSheetId="17" hidden="1">[16]balance!#REF!</definedName>
    <definedName name="sadadad" localSheetId="31" hidden="1">[16]balance!#REF!</definedName>
    <definedName name="sadadad" localSheetId="6" hidden="1">[16]balance!#REF!</definedName>
    <definedName name="sadadad" hidden="1">[16]balance!#REF!</definedName>
    <definedName name="sadgfdfs" localSheetId="0">#REF!,#REF!</definedName>
    <definedName name="sadgfdfs" localSheetId="13">#REF!,#REF!</definedName>
    <definedName name="sadgfdfs" localSheetId="16">#REF!,#REF!</definedName>
    <definedName name="sadgfdfs" localSheetId="17">#REF!,#REF!</definedName>
    <definedName name="sadgfdfs" localSheetId="20">#REF!,#REF!</definedName>
    <definedName name="sadgfdfs" localSheetId="2">#REF!,#REF!</definedName>
    <definedName name="sadgfdfs" localSheetId="31">#REF!,#REF!</definedName>
    <definedName name="sadgfdfs" localSheetId="1">#REF!,#REF!</definedName>
    <definedName name="sadgfdfs" localSheetId="32">#REF!,#REF!</definedName>
    <definedName name="sadgfdfs" localSheetId="23">#REF!,#REF!</definedName>
    <definedName name="sadgfdfs" localSheetId="6">#REF!,#REF!</definedName>
    <definedName name="sadgfdfs" localSheetId="24">#REF!,#REF!</definedName>
    <definedName name="sadgfdfs" localSheetId="10">#REF!,#REF!</definedName>
    <definedName name="sadgfdfs" localSheetId="11">#REF!,#REF!</definedName>
    <definedName name="sadgfdfs" localSheetId="12">#REF!,#REF!</definedName>
    <definedName name="sadgfdfs">#REF!,#REF!</definedName>
    <definedName name="sdd" localSheetId="0">#REF!,#REF!,#REF!,#REF!,#REF!</definedName>
    <definedName name="sdd" localSheetId="13">#REF!,#REF!,#REF!,#REF!,#REF!</definedName>
    <definedName name="sdd" localSheetId="16">#REF!,#REF!,#REF!,#REF!,#REF!</definedName>
    <definedName name="sdd" localSheetId="17">#REF!,#REF!,#REF!,#REF!,#REF!</definedName>
    <definedName name="sdd" localSheetId="20">#REF!,#REF!,#REF!,#REF!,#REF!</definedName>
    <definedName name="sdd" localSheetId="2">#REF!,#REF!,#REF!,#REF!,#REF!</definedName>
    <definedName name="sdd" localSheetId="31">#REF!,#REF!,#REF!,#REF!,#REF!</definedName>
    <definedName name="sdd" localSheetId="1">#REF!,#REF!,#REF!,#REF!,#REF!</definedName>
    <definedName name="sdd" localSheetId="32">#REF!,#REF!,#REF!,#REF!,#REF!</definedName>
    <definedName name="sdd" localSheetId="23">#REF!,#REF!,#REF!,#REF!,#REF!</definedName>
    <definedName name="sdd" localSheetId="6">#REF!,#REF!,#REF!,#REF!,#REF!</definedName>
    <definedName name="sdd" localSheetId="33">#REF!,#REF!,#REF!,#REF!,#REF!</definedName>
    <definedName name="sdd" localSheetId="24">#REF!,#REF!,#REF!,#REF!,#REF!</definedName>
    <definedName name="sdd" localSheetId="10">#REF!,#REF!,#REF!,#REF!,#REF!</definedName>
    <definedName name="sdd" localSheetId="11">#REF!,#REF!,#REF!,#REF!,#REF!</definedName>
    <definedName name="sdd" localSheetId="12">#REF!,#REF!,#REF!,#REF!,#REF!</definedName>
    <definedName name="sdd">#REF!,#REF!,#REF!,#REF!,#REF!</definedName>
    <definedName name="sdsadfd" localSheetId="0">#REF!,#REF!,#REF!</definedName>
    <definedName name="sdsadfd" localSheetId="13">#REF!,#REF!,#REF!</definedName>
    <definedName name="sdsadfd" localSheetId="16">#REF!,#REF!,#REF!</definedName>
    <definedName name="sdsadfd" localSheetId="17">#REF!,#REF!,#REF!</definedName>
    <definedName name="sdsadfd" localSheetId="20">#REF!,#REF!,#REF!</definedName>
    <definedName name="sdsadfd" localSheetId="2">#REF!,#REF!,#REF!</definedName>
    <definedName name="sdsadfd" localSheetId="31">#REF!,#REF!,#REF!</definedName>
    <definedName name="sdsadfd" localSheetId="1">#REF!,#REF!,#REF!</definedName>
    <definedName name="sdsadfd" localSheetId="32">#REF!,#REF!,#REF!</definedName>
    <definedName name="sdsadfd" localSheetId="23">#REF!,#REF!,#REF!</definedName>
    <definedName name="sdsadfd" localSheetId="6">#REF!,#REF!,#REF!</definedName>
    <definedName name="sdsadfd" localSheetId="33">#REF!,#REF!,#REF!</definedName>
    <definedName name="sdsadfd" localSheetId="24">#REF!,#REF!,#REF!</definedName>
    <definedName name="sdsadfd" localSheetId="10">#REF!,#REF!,#REF!</definedName>
    <definedName name="sdsadfd" localSheetId="11">#REF!,#REF!,#REF!</definedName>
    <definedName name="sdsadfd" localSheetId="12">#REF!,#REF!,#REF!</definedName>
    <definedName name="sdsadfd">#REF!,#REF!,#REF!</definedName>
    <definedName name="sgfsg" localSheetId="0">#REF!</definedName>
    <definedName name="sgfsg" localSheetId="13">#REF!</definedName>
    <definedName name="sgfsg" localSheetId="16">#REF!</definedName>
    <definedName name="sgfsg" localSheetId="17">#REF!</definedName>
    <definedName name="sgfsg" localSheetId="20">#REF!</definedName>
    <definedName name="sgfsg" localSheetId="2">#REF!</definedName>
    <definedName name="sgfsg" localSheetId="31">#REF!</definedName>
    <definedName name="sgfsg" localSheetId="1">#REF!</definedName>
    <definedName name="sgfsg" localSheetId="32">#REF!</definedName>
    <definedName name="sgfsg" localSheetId="23">#REF!</definedName>
    <definedName name="sgfsg" localSheetId="6">#REF!</definedName>
    <definedName name="sgfsg" localSheetId="33">#REF!</definedName>
    <definedName name="sgfsg" localSheetId="24">#REF!</definedName>
    <definedName name="sgfsg" localSheetId="10">#REF!</definedName>
    <definedName name="sgfsg" localSheetId="11">#REF!</definedName>
    <definedName name="sgfsg" localSheetId="12">#REF!</definedName>
    <definedName name="sgfsg">#REF!</definedName>
    <definedName name="SOBREVIVENCIA" localSheetId="0">#REF!</definedName>
    <definedName name="SOBREVIVENCIA" localSheetId="13">#REF!</definedName>
    <definedName name="SOBREVIVENCIA" localSheetId="16">#REF!</definedName>
    <definedName name="SOBREVIVENCIA" localSheetId="17">#REF!</definedName>
    <definedName name="SOBREVIVENCIA" localSheetId="20">#REF!</definedName>
    <definedName name="SOBREVIVENCIA" localSheetId="2">#REF!</definedName>
    <definedName name="SOBREVIVENCIA" localSheetId="31">#REF!</definedName>
    <definedName name="SOBREVIVENCIA" localSheetId="1">#REF!</definedName>
    <definedName name="SOBREVIVENCIA" localSheetId="32">#REF!</definedName>
    <definedName name="SOBREVIVENCIA" localSheetId="23">#REF!</definedName>
    <definedName name="SOBREVIVENCIA" localSheetId="6">#REF!</definedName>
    <definedName name="SOBREVIVENCIA" localSheetId="24">#REF!</definedName>
    <definedName name="SOBREVIVENCIA" localSheetId="10">#REF!</definedName>
    <definedName name="SOBREVIVENCIA" localSheetId="11">#REF!</definedName>
    <definedName name="SOBREVIVENCIA" localSheetId="12">#REF!</definedName>
    <definedName name="SOBREVIVENCIA">#REF!</definedName>
    <definedName name="sss" localSheetId="0">#REF!,#REF!</definedName>
    <definedName name="sss" localSheetId="13">#REF!,#REF!</definedName>
    <definedName name="sss" localSheetId="16">#REF!,#REF!</definedName>
    <definedName name="sss" localSheetId="17">#REF!,#REF!</definedName>
    <definedName name="sss" localSheetId="20">#REF!,#REF!</definedName>
    <definedName name="sss" localSheetId="2">#REF!,#REF!</definedName>
    <definedName name="sss" localSheetId="31">#REF!,#REF!</definedName>
    <definedName name="sss" localSheetId="1">#REF!,#REF!</definedName>
    <definedName name="sss" localSheetId="32">#REF!,#REF!</definedName>
    <definedName name="sss" localSheetId="23">#REF!,#REF!</definedName>
    <definedName name="sss" localSheetId="6">#REF!,#REF!</definedName>
    <definedName name="sss" localSheetId="33">#REF!,#REF!</definedName>
    <definedName name="sss" localSheetId="24">#REF!,#REF!</definedName>
    <definedName name="sss" localSheetId="10">#REF!,#REF!</definedName>
    <definedName name="sss" localSheetId="11">#REF!,#REF!</definedName>
    <definedName name="sss" localSheetId="12">#REF!,#REF!</definedName>
    <definedName name="sss">#REF!,#REF!</definedName>
    <definedName name="Stop_at_age" localSheetId="0">#REF!</definedName>
    <definedName name="Stop_at_age" localSheetId="13">#REF!</definedName>
    <definedName name="Stop_at_age" localSheetId="16">#REF!</definedName>
    <definedName name="Stop_at_age" localSheetId="17">#REF!</definedName>
    <definedName name="Stop_at_age" localSheetId="20">#REF!</definedName>
    <definedName name="Stop_at_age" localSheetId="2">#REF!</definedName>
    <definedName name="Stop_at_age" localSheetId="31">#REF!</definedName>
    <definedName name="Stop_at_age" localSheetId="1">#REF!</definedName>
    <definedName name="Stop_at_age" localSheetId="32">#REF!</definedName>
    <definedName name="Stop_at_age" localSheetId="23">#REF!</definedName>
    <definedName name="Stop_at_age" localSheetId="6">#REF!</definedName>
    <definedName name="Stop_at_age" localSheetId="33">#REF!</definedName>
    <definedName name="Stop_at_age" localSheetId="24">#REF!</definedName>
    <definedName name="Stop_at_age" localSheetId="10">#REF!</definedName>
    <definedName name="Stop_at_age" localSheetId="11">#REF!</definedName>
    <definedName name="Stop_at_age" localSheetId="12">#REF!</definedName>
    <definedName name="Stop_at_age">#REF!</definedName>
    <definedName name="svs" localSheetId="0">[65]PAG42!#REF!</definedName>
    <definedName name="svs" localSheetId="13">[65]PAG42!#REF!</definedName>
    <definedName name="svs" localSheetId="16">[65]PAG42!#REF!</definedName>
    <definedName name="svs" localSheetId="17">[65]PAG42!#REF!</definedName>
    <definedName name="svs" localSheetId="20">[65]PAG42!#REF!</definedName>
    <definedName name="svs" localSheetId="31">[65]PAG42!#REF!</definedName>
    <definedName name="svs" localSheetId="1">[65]PAG42!#REF!</definedName>
    <definedName name="svs" localSheetId="32">[65]PAG42!#REF!</definedName>
    <definedName name="svs" localSheetId="23">[65]PAG42!#REF!</definedName>
    <definedName name="svs" localSheetId="6">[65]PAG42!#REF!</definedName>
    <definedName name="svs" localSheetId="33">[65]PAG42!#REF!</definedName>
    <definedName name="svs" localSheetId="24">[65]PAG42!#REF!</definedName>
    <definedName name="svs" localSheetId="10">[65]PAG42!#REF!</definedName>
    <definedName name="svs" localSheetId="11">[65]PAG42!#REF!</definedName>
    <definedName name="svs" localSheetId="12">[65]PAG42!#REF!</definedName>
    <definedName name="svs">[65]PAG42!#REF!</definedName>
    <definedName name="Tab_Títulos">[29]Titles!$A$5:$E$19</definedName>
    <definedName name="tabla" localSheetId="0">#REF!</definedName>
    <definedName name="tabla" localSheetId="13">[66]Hoja3!$A:$I</definedName>
    <definedName name="tabla" localSheetId="16">#REF!</definedName>
    <definedName name="tabla" localSheetId="17">#REF!</definedName>
    <definedName name="tabla" localSheetId="20">[66]Hoja3!$A$1:$I$65536</definedName>
    <definedName name="tabla" localSheetId="2">#REF!</definedName>
    <definedName name="tabla" localSheetId="31">#REF!</definedName>
    <definedName name="tabla" localSheetId="1">#REF!</definedName>
    <definedName name="tabla" localSheetId="32">[66]Hoja3!$A$1:$I$65536</definedName>
    <definedName name="tabla" localSheetId="23">#REF!</definedName>
    <definedName name="tabla" localSheetId="6">[66]Hoja3!$A$1:$I$65536</definedName>
    <definedName name="tabla" localSheetId="33">[66]Hoja3!$A$1:$I$65536</definedName>
    <definedName name="tabla" localSheetId="24">#REF!</definedName>
    <definedName name="tabla" localSheetId="10">[66]Hoja3!$A:$I</definedName>
    <definedName name="tabla" localSheetId="11">[66]Hoja3!$A:$I</definedName>
    <definedName name="tabla" localSheetId="38">#REF!</definedName>
    <definedName name="tabla" localSheetId="12">[66]Hoja3!$A:$I</definedName>
    <definedName name="tabla">#REF!</definedName>
    <definedName name="Tabla_de_Meses">[29]Inputs!$E$52:$H$63</definedName>
    <definedName name="TablaMeses">[67]Meses!$A$1:$C$14</definedName>
    <definedName name="TC">[56]Resumen!$AH$3:$AN$18</definedName>
    <definedName name="TC_2002_3">[55]Monedas!$A$268:$U$291</definedName>
    <definedName name="TC_2002_3a">[55]Monedas!$A$356:$U$379</definedName>
    <definedName name="TCR">[56]Resumen!$U$3:$AF$18</definedName>
    <definedName name="Test" localSheetId="0">#REF!</definedName>
    <definedName name="Test" localSheetId="13">#REF!</definedName>
    <definedName name="Test" localSheetId="16">#REF!</definedName>
    <definedName name="Test" localSheetId="17">#REF!</definedName>
    <definedName name="Test" localSheetId="20">#REF!</definedName>
    <definedName name="Test" localSheetId="2">#REF!</definedName>
    <definedName name="Test" localSheetId="31">#REF!</definedName>
    <definedName name="Test" localSheetId="1">#REF!</definedName>
    <definedName name="Test" localSheetId="32">#REF!</definedName>
    <definedName name="Test" localSheetId="23">#REF!</definedName>
    <definedName name="Test" localSheetId="6">#REF!</definedName>
    <definedName name="Test" localSheetId="33">#REF!</definedName>
    <definedName name="Test" localSheetId="24">#REF!</definedName>
    <definedName name="Test" localSheetId="10">#REF!</definedName>
    <definedName name="Test" localSheetId="11">#REF!</definedName>
    <definedName name="Test" localSheetId="12">#REF!</definedName>
    <definedName name="Test">#REF!</definedName>
    <definedName name="TITL" localSheetId="0">#REF!</definedName>
    <definedName name="TITL" localSheetId="13">#REF!</definedName>
    <definedName name="TITL" localSheetId="16">#REF!</definedName>
    <definedName name="TITL" localSheetId="17">#REF!</definedName>
    <definedName name="TITL" localSheetId="20">#REF!</definedName>
    <definedName name="TITL" localSheetId="2">#REF!</definedName>
    <definedName name="TITL" localSheetId="31">#REF!</definedName>
    <definedName name="TITL" localSheetId="1">#REF!</definedName>
    <definedName name="TITL" localSheetId="32">#REF!</definedName>
    <definedName name="TITL" localSheetId="23">#REF!</definedName>
    <definedName name="TITL" localSheetId="6">#REF!</definedName>
    <definedName name="TITL" localSheetId="24">#REF!</definedName>
    <definedName name="TITL" localSheetId="10">#REF!</definedName>
    <definedName name="TITL" localSheetId="11">#REF!</definedName>
    <definedName name="TITL" localSheetId="12">#REF!</definedName>
    <definedName name="TITL">#REF!</definedName>
    <definedName name="_xlnm.Print_Titles" localSheetId="37">'7b (2)'!$1:$5</definedName>
    <definedName name="treint" localSheetId="0">[58]OPERACIONES!#REF!</definedName>
    <definedName name="treint" localSheetId="13">[58]OPERACIONES!#REF!</definedName>
    <definedName name="treint" localSheetId="16">[58]OPERACIONES!#REF!</definedName>
    <definedName name="treint" localSheetId="17">[58]OPERACIONES!#REF!</definedName>
    <definedName name="treint" localSheetId="31">[74]OPERACIONES!#REF!</definedName>
    <definedName name="treint" localSheetId="1">[58]OPERACIONES!#REF!</definedName>
    <definedName name="treint" localSheetId="23">[74]OPERACIONES!#REF!</definedName>
    <definedName name="treint" localSheetId="6">[36]OPERACIONES!#REF!</definedName>
    <definedName name="treint" localSheetId="24">[74]OPERACIONES!#REF!</definedName>
    <definedName name="treint" localSheetId="10">[58]OPERACIONES!#REF!</definedName>
    <definedName name="treint" localSheetId="11">[58]OPERACIONES!#REF!</definedName>
    <definedName name="treint" localSheetId="38">[74]OPERACIONES!#REF!</definedName>
    <definedName name="treint" localSheetId="12">[58]OPERACIONES!#REF!</definedName>
    <definedName name="treint">[58]OPERACIONES!#REF!</definedName>
    <definedName name="TUTOR" localSheetId="0">#REF!</definedName>
    <definedName name="TUTOR" localSheetId="13">#REF!</definedName>
    <definedName name="TUTOR" localSheetId="16">#REF!</definedName>
    <definedName name="TUTOR" localSheetId="17">#REF!</definedName>
    <definedName name="TUTOR" localSheetId="20">#REF!</definedName>
    <definedName name="TUTOR" localSheetId="2">#REF!</definedName>
    <definedName name="TUTOR" localSheetId="31">#REF!</definedName>
    <definedName name="TUTOR" localSheetId="1">#REF!</definedName>
    <definedName name="TUTOR" localSheetId="32">#REF!</definedName>
    <definedName name="TUTOR" localSheetId="23">#REF!</definedName>
    <definedName name="TUTOR" localSheetId="6">#REF!</definedName>
    <definedName name="TUTOR" localSheetId="33">#REF!</definedName>
    <definedName name="TUTOR" localSheetId="24">#REF!</definedName>
    <definedName name="TUTOR" localSheetId="10">#REF!</definedName>
    <definedName name="TUTOR" localSheetId="11">#REF!</definedName>
    <definedName name="TUTOR" localSheetId="12">#REF!</definedName>
    <definedName name="TUTOR">#REF!</definedName>
    <definedName name="UN" localSheetId="0">#REF!</definedName>
    <definedName name="UN" localSheetId="13">#REF!</definedName>
    <definedName name="UN" localSheetId="16">#REF!</definedName>
    <definedName name="UN" localSheetId="17">#REF!</definedName>
    <definedName name="UN" localSheetId="20">#REF!</definedName>
    <definedName name="UN" localSheetId="2">#REF!</definedName>
    <definedName name="UN" localSheetId="31">#REF!</definedName>
    <definedName name="UN" localSheetId="1">#REF!</definedName>
    <definedName name="UN" localSheetId="32">#REF!</definedName>
    <definedName name="UN" localSheetId="23">#REF!</definedName>
    <definedName name="UN" localSheetId="6">#REF!</definedName>
    <definedName name="UN" localSheetId="24">#REF!</definedName>
    <definedName name="UN" localSheetId="10">#REF!</definedName>
    <definedName name="UN" localSheetId="11">#REF!</definedName>
    <definedName name="UN" localSheetId="12">#REF!</definedName>
    <definedName name="UN">#REF!</definedName>
    <definedName name="UN_2" localSheetId="0">[54]PAG14!#REF!</definedName>
    <definedName name="UN_2" localSheetId="13">[54]PAG14!#REF!</definedName>
    <definedName name="UN_2" localSheetId="16">[54]PAG14!#REF!</definedName>
    <definedName name="UN_2" localSheetId="17">[54]PAG14!#REF!</definedName>
    <definedName name="UN_2" localSheetId="20">[54]PAG14!#REF!</definedName>
    <definedName name="UN_2" localSheetId="31">[54]PAG14!#REF!</definedName>
    <definedName name="UN_2" localSheetId="1">[54]PAG14!#REF!</definedName>
    <definedName name="UN_2" localSheetId="32">[54]PAG14!#REF!</definedName>
    <definedName name="UN_2" localSheetId="23">[54]PAG14!#REF!</definedName>
    <definedName name="UN_2" localSheetId="6">[54]PAG14!#REF!</definedName>
    <definedName name="UN_2" localSheetId="24">[54]PAG14!#REF!</definedName>
    <definedName name="UN_2" localSheetId="10">[54]PAG14!#REF!</definedName>
    <definedName name="UN_2" localSheetId="11">[54]PAG14!#REF!</definedName>
    <definedName name="UN_2" localSheetId="12">[54]PAG14!#REF!</definedName>
    <definedName name="UN_2">[54]PAG14!#REF!</definedName>
    <definedName name="uno" localSheetId="0">#REF!</definedName>
    <definedName name="uno" localSheetId="13">#REF!</definedName>
    <definedName name="uno" localSheetId="16">#REF!</definedName>
    <definedName name="uno" localSheetId="17">#REF!</definedName>
    <definedName name="uno" localSheetId="20">#REF!</definedName>
    <definedName name="uno" localSheetId="2">#REF!</definedName>
    <definedName name="uno" localSheetId="31">#REF!</definedName>
    <definedName name="uno" localSheetId="1">#REF!</definedName>
    <definedName name="uno" localSheetId="32">#REF!</definedName>
    <definedName name="uno" localSheetId="23">#REF!</definedName>
    <definedName name="uno" localSheetId="6">#REF!</definedName>
    <definedName name="uno" localSheetId="33">#REF!</definedName>
    <definedName name="uno" localSheetId="24">#REF!</definedName>
    <definedName name="uno" localSheetId="10">#REF!</definedName>
    <definedName name="uno" localSheetId="11">#REF!</definedName>
    <definedName name="uno" localSheetId="12">#REF!</definedName>
    <definedName name="uno">#REF!</definedName>
    <definedName name="VALOR">#N/A</definedName>
    <definedName name="VARACU">#N/A</definedName>
    <definedName name="VARMEN">#N/A</definedName>
    <definedName name="VOLUMEN">#N/A</definedName>
    <definedName name="VVALOR">#N/A</definedName>
    <definedName name="wwwww" localSheetId="0">#REF!</definedName>
    <definedName name="wwwww" localSheetId="16">#REF!</definedName>
    <definedName name="wwwww" localSheetId="17">#REF!</definedName>
    <definedName name="wwwww" localSheetId="2">#REF!</definedName>
    <definedName name="wwwww" localSheetId="31">#REF!</definedName>
    <definedName name="wwwww" localSheetId="1">#REF!</definedName>
    <definedName name="wwwww" localSheetId="23">#REF!</definedName>
    <definedName name="wwwww" localSheetId="6">#REF!</definedName>
    <definedName name="wwwww" localSheetId="24">#REF!</definedName>
    <definedName name="wwwww" localSheetId="38">#REF!</definedName>
    <definedName name="wwwww">#REF!</definedName>
    <definedName name="x" localSheetId="0">#REF!</definedName>
    <definedName name="x" localSheetId="13">#REF!</definedName>
    <definedName name="x" localSheetId="16">#REF!</definedName>
    <definedName name="x" localSheetId="17">#REF!</definedName>
    <definedName name="x" localSheetId="20">#REF!</definedName>
    <definedName name="x" localSheetId="2">#REF!</definedName>
    <definedName name="x" localSheetId="31">#REF!</definedName>
    <definedName name="x" localSheetId="1">#REF!</definedName>
    <definedName name="x" localSheetId="32">#REF!</definedName>
    <definedName name="x" localSheetId="23">#REF!</definedName>
    <definedName name="x" localSheetId="6">#REF!</definedName>
    <definedName name="x" localSheetId="33">#REF!</definedName>
    <definedName name="x" localSheetId="24">#REF!</definedName>
    <definedName name="x" localSheetId="10">#REF!</definedName>
    <definedName name="x" localSheetId="11">#REF!</definedName>
    <definedName name="x" localSheetId="12">#REF!</definedName>
    <definedName name="x">#REF!</definedName>
    <definedName name="xCol">[68]Dat!$E$1</definedName>
    <definedName name="xCurrent">[68]Dat!$C$1</definedName>
    <definedName name="xRuta">[29]Menu!$C$17:$C$17</definedName>
    <definedName name="xRuta2">[29]Menu!$C$19</definedName>
    <definedName name="xx">[49]CotizInternac!$A$1:$H$134</definedName>
    <definedName name="xxAMano">[29]c1!$N$164</definedName>
    <definedName name="xxDate" localSheetId="0">#REF!</definedName>
    <definedName name="xxDate" localSheetId="13">#REF!</definedName>
    <definedName name="xxDate" localSheetId="16">#REF!</definedName>
    <definedName name="xxDate" localSheetId="17">#REF!</definedName>
    <definedName name="xxDate" localSheetId="20">#REF!</definedName>
    <definedName name="xxDate" localSheetId="2">#REF!</definedName>
    <definedName name="xxDate" localSheetId="31">#REF!</definedName>
    <definedName name="xxDate" localSheetId="1">#REF!</definedName>
    <definedName name="xxDate" localSheetId="32">#REF!</definedName>
    <definedName name="xxDate" localSheetId="23">#REF!</definedName>
    <definedName name="xxDate" localSheetId="6">#REF!</definedName>
    <definedName name="xxDate" localSheetId="33">#REF!</definedName>
    <definedName name="xxDate" localSheetId="24">#REF!</definedName>
    <definedName name="xxDate" localSheetId="10">#REF!</definedName>
    <definedName name="xxDate" localSheetId="11">#REF!</definedName>
    <definedName name="xxDate" localSheetId="12">#REF!</definedName>
    <definedName name="xxDate">#REF!</definedName>
    <definedName name="xxDEF">[29]Titles!$A$27</definedName>
    <definedName name="xxDesF" localSheetId="0">#REF!</definedName>
    <definedName name="xxDesF" localSheetId="13">#REF!</definedName>
    <definedName name="xxDesF" localSheetId="16">#REF!</definedName>
    <definedName name="xxDesF" localSheetId="17">#REF!</definedName>
    <definedName name="xxDesF" localSheetId="20">#REF!</definedName>
    <definedName name="xxDesF" localSheetId="2">#REF!</definedName>
    <definedName name="xxDesF" localSheetId="31">#REF!</definedName>
    <definedName name="xxDesF" localSheetId="1">#REF!</definedName>
    <definedName name="xxDesF" localSheetId="32">#REF!</definedName>
    <definedName name="xxDesF" localSheetId="23">#REF!</definedName>
    <definedName name="xxDesF" localSheetId="6">#REF!</definedName>
    <definedName name="xxDesF" localSheetId="33">#REF!</definedName>
    <definedName name="xxDesF" localSheetId="24">#REF!</definedName>
    <definedName name="xxDesF" localSheetId="10">#REF!</definedName>
    <definedName name="xxDesF" localSheetId="11">#REF!</definedName>
    <definedName name="xxDesF" localSheetId="12">#REF!</definedName>
    <definedName name="xxDesF">#REF!</definedName>
    <definedName name="xxEditarCifrasEnCuadros">[29]Inputs!$D$45</definedName>
    <definedName name="xxEscalaMínima">[69]SERIES!$V$1</definedName>
    <definedName name="xxFechaFin">[70]Tabla!$AP$3</definedName>
    <definedName name="xxFechaInicio">[70]Tabla!$AP$2</definedName>
    <definedName name="xxFinalFechasC1">[29]c1!$N$3</definedName>
    <definedName name="xxFinalFechasC3">[29]c3!$N$3</definedName>
    <definedName name="xxFinalFechasC5">[29]c5!$N$3</definedName>
    <definedName name="xxFinalFechasC6">[29]c6!$N$3</definedName>
    <definedName name="xxFinalFechasC8" localSheetId="0">#REF!</definedName>
    <definedName name="xxFinalFechasC8" localSheetId="13">#REF!</definedName>
    <definedName name="xxFinalFechasC8" localSheetId="16">#REF!</definedName>
    <definedName name="xxFinalFechasC8" localSheetId="17">#REF!</definedName>
    <definedName name="xxFinalFechasC8" localSheetId="20">#REF!</definedName>
    <definedName name="xxFinalFechasC8" localSheetId="2">#REF!</definedName>
    <definedName name="xxFinalFechasC8" localSheetId="31">#REF!</definedName>
    <definedName name="xxFinalFechasC8" localSheetId="1">#REF!</definedName>
    <definedName name="xxFinalFechasC8" localSheetId="32">#REF!</definedName>
    <definedName name="xxFinalFechasC8" localSheetId="23">#REF!</definedName>
    <definedName name="xxFinalFechasC8" localSheetId="6">#REF!</definedName>
    <definedName name="xxFinalFechasC8" localSheetId="33">#REF!</definedName>
    <definedName name="xxFinalFechasC8" localSheetId="24">#REF!</definedName>
    <definedName name="xxFinalFechasC8" localSheetId="10">#REF!</definedName>
    <definedName name="xxFinalFechasC8" localSheetId="11">#REF!</definedName>
    <definedName name="xxFinalFechasC8" localSheetId="12">#REF!</definedName>
    <definedName name="xxFinalFechasC8">#REF!</definedName>
    <definedName name="xxFinalSeriesC1">[29]c1!$B$164</definedName>
    <definedName name="xxFinalSeriesC3">[29]c3!$B$54</definedName>
    <definedName name="xxFinalSeriesC5">[29]c5!$B$31</definedName>
    <definedName name="xxFinalSeriesC6">[29]c6!$B$32</definedName>
    <definedName name="xxFinalSeriesC8" localSheetId="0">#REF!</definedName>
    <definedName name="xxFinalSeriesC8" localSheetId="13">#REF!</definedName>
    <definedName name="xxFinalSeriesC8" localSheetId="16">#REF!</definedName>
    <definedName name="xxFinalSeriesC8" localSheetId="17">#REF!</definedName>
    <definedName name="xxFinalSeriesC8" localSheetId="20">#REF!</definedName>
    <definedName name="xxFinalSeriesC8" localSheetId="2">#REF!</definedName>
    <definedName name="xxFinalSeriesC8" localSheetId="31">#REF!</definedName>
    <definedName name="xxFinalSeriesC8" localSheetId="1">#REF!</definedName>
    <definedName name="xxFinalSeriesC8" localSheetId="32">#REF!</definedName>
    <definedName name="xxFinalSeriesC8" localSheetId="23">#REF!</definedName>
    <definedName name="xxFinalSeriesC8" localSheetId="6">#REF!</definedName>
    <definedName name="xxFinalSeriesC8" localSheetId="33">#REF!</definedName>
    <definedName name="xxFinalSeriesC8" localSheetId="24">#REF!</definedName>
    <definedName name="xxFinalSeriesC8" localSheetId="10">#REF!</definedName>
    <definedName name="xxFinalSeriesC8" localSheetId="11">#REF!</definedName>
    <definedName name="xxFinalSeriesC8" localSheetId="12">#REF!</definedName>
    <definedName name="xxFinalSeriesC8">#REF!</definedName>
    <definedName name="xxIdiomaEspañol">[29]Titles!$A$22</definedName>
    <definedName name="xxIdiomaInglés">[29]Titles!$A$23</definedName>
    <definedName name="xxInicioFechasC1">[29]c1!$D$3</definedName>
    <definedName name="xxInicioFechasC3">[29]c3!$D$3</definedName>
    <definedName name="xxInicioFechasC5">[29]c5!$D$3</definedName>
    <definedName name="xxInicioFechasC6">[29]c6!$D$3</definedName>
    <definedName name="xxInicioFechasC8" localSheetId="0">#REF!</definedName>
    <definedName name="xxInicioFechasC8" localSheetId="13">#REF!</definedName>
    <definedName name="xxInicioFechasC8" localSheetId="16">#REF!</definedName>
    <definedName name="xxInicioFechasC8" localSheetId="17">#REF!</definedName>
    <definedName name="xxInicioFechasC8" localSheetId="20">#REF!</definedName>
    <definedName name="xxInicioFechasC8" localSheetId="2">#REF!</definedName>
    <definedName name="xxInicioFechasC8" localSheetId="31">#REF!</definedName>
    <definedName name="xxInicioFechasC8" localSheetId="1">#REF!</definedName>
    <definedName name="xxInicioFechasC8" localSheetId="32">#REF!</definedName>
    <definedName name="xxInicioFechasC8" localSheetId="23">#REF!</definedName>
    <definedName name="xxInicioFechasC8" localSheetId="6">#REF!</definedName>
    <definedName name="xxInicioFechasC8" localSheetId="33">#REF!</definedName>
    <definedName name="xxInicioFechasC8" localSheetId="24">#REF!</definedName>
    <definedName name="xxInicioFechasC8" localSheetId="10">#REF!</definedName>
    <definedName name="xxInicioFechasC8" localSheetId="11">#REF!</definedName>
    <definedName name="xxInicioFechasC8" localSheetId="12">#REF!</definedName>
    <definedName name="xxInicioFechasC8">#REF!</definedName>
    <definedName name="xxInicioSeriesC1">[29]c1!$B$10</definedName>
    <definedName name="xxInicioSeriesC3">[29]c3!$B$10</definedName>
    <definedName name="xxInicioSeriesC5">[29]c5!$B$10</definedName>
    <definedName name="xxInicioSeriesC6">[29]c6!$B$10</definedName>
    <definedName name="xxInicioSeriesC8" localSheetId="0">#REF!</definedName>
    <definedName name="xxInicioSeriesC8" localSheetId="13">#REF!</definedName>
    <definedName name="xxInicioSeriesC8" localSheetId="16">#REF!</definedName>
    <definedName name="xxInicioSeriesC8" localSheetId="17">#REF!</definedName>
    <definedName name="xxInicioSeriesC8" localSheetId="20">#REF!</definedName>
    <definedName name="xxInicioSeriesC8" localSheetId="2">#REF!</definedName>
    <definedName name="xxInicioSeriesC8" localSheetId="31">#REF!</definedName>
    <definedName name="xxInicioSeriesC8" localSheetId="1">#REF!</definedName>
    <definedName name="xxInicioSeriesC8" localSheetId="32">#REF!</definedName>
    <definedName name="xxInicioSeriesC8" localSheetId="23">#REF!</definedName>
    <definedName name="xxInicioSeriesC8" localSheetId="6">#REF!</definedName>
    <definedName name="xxInicioSeriesC8" localSheetId="33">#REF!</definedName>
    <definedName name="xxInicioSeriesC8" localSheetId="24">#REF!</definedName>
    <definedName name="xxInicioSeriesC8" localSheetId="10">#REF!</definedName>
    <definedName name="xxInicioSeriesC8" localSheetId="11">#REF!</definedName>
    <definedName name="xxInicioSeriesC8" localSheetId="12">#REF!</definedName>
    <definedName name="xxInicioSeriesC8">#REF!</definedName>
    <definedName name="xxInterpol" localSheetId="0">#REF!</definedName>
    <definedName name="xxInterpol" localSheetId="13">#REF!</definedName>
    <definedName name="xxInterpol" localSheetId="16">#REF!</definedName>
    <definedName name="xxInterpol" localSheetId="17">#REF!</definedName>
    <definedName name="xxInterpol" localSheetId="20">#REF!</definedName>
    <definedName name="xxInterpol" localSheetId="2">#REF!</definedName>
    <definedName name="xxInterpol" localSheetId="31">#REF!</definedName>
    <definedName name="xxInterpol" localSheetId="1">#REF!</definedName>
    <definedName name="xxInterpol" localSheetId="32">#REF!</definedName>
    <definedName name="xxInterpol" localSheetId="23">#REF!</definedName>
    <definedName name="xxInterpol" localSheetId="6">#REF!</definedName>
    <definedName name="xxInterpol" localSheetId="24">#REF!</definedName>
    <definedName name="xxInterpol" localSheetId="10">#REF!</definedName>
    <definedName name="xxInterpol" localSheetId="11">#REF!</definedName>
    <definedName name="xxInterpol" localSheetId="12">#REF!</definedName>
    <definedName name="xxInterpol">#REF!</definedName>
    <definedName name="xxLanguage">[29]Titles!$A$3</definedName>
    <definedName name="xxLapso" localSheetId="0">#REF!</definedName>
    <definedName name="xxLapso" localSheetId="13">#REF!</definedName>
    <definedName name="xxLapso" localSheetId="16">#REF!</definedName>
    <definedName name="xxLapso" localSheetId="17">#REF!</definedName>
    <definedName name="xxLapso" localSheetId="20">#REF!</definedName>
    <definedName name="xxLapso" localSheetId="2">#REF!</definedName>
    <definedName name="xxLapso" localSheetId="31">#REF!</definedName>
    <definedName name="xxLapso" localSheetId="1">#REF!</definedName>
    <definedName name="xxLapso" localSheetId="32">#REF!</definedName>
    <definedName name="xxLapso" localSheetId="23">#REF!</definedName>
    <definedName name="xxLapso" localSheetId="6">#REF!</definedName>
    <definedName name="xxLapso" localSheetId="33">#REF!</definedName>
    <definedName name="xxLapso" localSheetId="24">#REF!</definedName>
    <definedName name="xxLapso" localSheetId="10">#REF!</definedName>
    <definedName name="xxLapso" localSheetId="11">#REF!</definedName>
    <definedName name="xxLapso" localSheetId="12">#REF!</definedName>
    <definedName name="xxLapso">#REF!</definedName>
    <definedName name="xxLastDate" localSheetId="0">#REF!</definedName>
    <definedName name="xxLastDate" localSheetId="13">#REF!</definedName>
    <definedName name="xxLastDate" localSheetId="16">#REF!</definedName>
    <definedName name="xxLastDate" localSheetId="17">#REF!</definedName>
    <definedName name="xxLastDate" localSheetId="20">#REF!</definedName>
    <definedName name="xxLastDate" localSheetId="2">#REF!</definedName>
    <definedName name="xxLastDate" localSheetId="31">#REF!</definedName>
    <definedName name="xxLastDate" localSheetId="1">#REF!</definedName>
    <definedName name="xxLastDate" localSheetId="32">#REF!</definedName>
    <definedName name="xxLastDate" localSheetId="23">#REF!</definedName>
    <definedName name="xxLastDate" localSheetId="6">#REF!</definedName>
    <definedName name="xxLastDate" localSheetId="24">#REF!</definedName>
    <definedName name="xxLastDate" localSheetId="10">#REF!</definedName>
    <definedName name="xxLastDate" localSheetId="11">#REF!</definedName>
    <definedName name="xxLastDate" localSheetId="12">#REF!</definedName>
    <definedName name="xxLastDate">#REF!</definedName>
    <definedName name="xxMercado" localSheetId="0">#REF!</definedName>
    <definedName name="xxMercado" localSheetId="13">#REF!</definedName>
    <definedName name="xxMercado" localSheetId="16">#REF!</definedName>
    <definedName name="xxMercado" localSheetId="17">#REF!</definedName>
    <definedName name="xxMercado" localSheetId="20">#REF!</definedName>
    <definedName name="xxMercado" localSheetId="2">#REF!</definedName>
    <definedName name="xxMercado" localSheetId="31">#REF!</definedName>
    <definedName name="xxMercado" localSheetId="1">#REF!</definedName>
    <definedName name="xxMercado" localSheetId="32">#REF!</definedName>
    <definedName name="xxMercado" localSheetId="23">#REF!</definedName>
    <definedName name="xxMercado" localSheetId="6">#REF!</definedName>
    <definedName name="xxMercado" localSheetId="24">#REF!</definedName>
    <definedName name="xxMercado" localSheetId="10">#REF!</definedName>
    <definedName name="xxMercado" localSheetId="11">#REF!</definedName>
    <definedName name="xxMercado" localSheetId="12">#REF!</definedName>
    <definedName name="xxMercado">#REF!</definedName>
    <definedName name="xxNumeroDeFechasC1">[29]c1!$N$1</definedName>
    <definedName name="xxNumeroDeFechasC3">[29]c3!$N$1</definedName>
    <definedName name="xxNumeroDeFechasC5">[29]c5!$N$1</definedName>
    <definedName name="xxNumeroDeFechasC6">[29]c6!$N$1</definedName>
    <definedName name="xxNumeroDeFechasC8" localSheetId="0">#REF!</definedName>
    <definedName name="xxNumeroDeFechasC8" localSheetId="13">#REF!</definedName>
    <definedName name="xxNumeroDeFechasC8" localSheetId="16">#REF!</definedName>
    <definedName name="xxNumeroDeFechasC8" localSheetId="17">#REF!</definedName>
    <definedName name="xxNumeroDeFechasC8" localSheetId="20">#REF!</definedName>
    <definedName name="xxNumeroDeFechasC8" localSheetId="2">#REF!</definedName>
    <definedName name="xxNumeroDeFechasC8" localSheetId="31">#REF!</definedName>
    <definedName name="xxNumeroDeFechasC8" localSheetId="1">#REF!</definedName>
    <definedName name="xxNumeroDeFechasC8" localSheetId="32">#REF!</definedName>
    <definedName name="xxNumeroDeFechasC8" localSheetId="23">#REF!</definedName>
    <definedName name="xxNumeroDeFechasC8" localSheetId="6">#REF!</definedName>
    <definedName name="xxNumeroDeFechasC8" localSheetId="33">#REF!</definedName>
    <definedName name="xxNumeroDeFechasC8" localSheetId="24">#REF!</definedName>
    <definedName name="xxNumeroDeFechasC8" localSheetId="10">#REF!</definedName>
    <definedName name="xxNumeroDeFechasC8" localSheetId="11">#REF!</definedName>
    <definedName name="xxNumeroDeFechasC8" localSheetId="12">#REF!</definedName>
    <definedName name="xxNumeroDeFechasC8">#REF!</definedName>
    <definedName name="xxOpcionesFAME">[29]Inputs!$A$2</definedName>
    <definedName name="xxPorcentaje">[69]SERIES!$U$1</definedName>
    <definedName name="xxPromD">[4]SerM!$V$1</definedName>
    <definedName name="xxReal">[29]Titles!$A$32</definedName>
    <definedName name="xxSecundary" localSheetId="0">#REF!</definedName>
    <definedName name="xxSecundary" localSheetId="13">#REF!</definedName>
    <definedName name="xxSecundary" localSheetId="16">#REF!</definedName>
    <definedName name="xxSecundary" localSheetId="17">#REF!</definedName>
    <definedName name="xxSecundary" localSheetId="20">#REF!</definedName>
    <definedName name="xxSecundary" localSheetId="2">#REF!</definedName>
    <definedName name="xxSecundary" localSheetId="31">#REF!</definedName>
    <definedName name="xxSecundary" localSheetId="1">#REF!</definedName>
    <definedName name="xxSecundary" localSheetId="32">#REF!</definedName>
    <definedName name="xxSecundary" localSheetId="23">#REF!</definedName>
    <definedName name="xxSecundary" localSheetId="6">#REF!</definedName>
    <definedName name="xxSecundary" localSheetId="33">#REF!</definedName>
    <definedName name="xxSecundary" localSheetId="24">#REF!</definedName>
    <definedName name="xxSecundary" localSheetId="10">#REF!</definedName>
    <definedName name="xxSecundary" localSheetId="11">#REF!</definedName>
    <definedName name="xxSecundary" localSheetId="12">#REF!</definedName>
    <definedName name="xxSecundary">#REF!</definedName>
    <definedName name="xxSelectBTP1">[4]BTPMS!$O$1</definedName>
    <definedName name="xxSelectCDB1">[4]CDMS!$N$1</definedName>
    <definedName name="xxSufijoEspañol">[29]Titles!$C$22</definedName>
    <definedName name="xxSufijoInglés">[29]Titles!$C$23</definedName>
    <definedName name="xxTC">[49]Empresas!$H$1</definedName>
    <definedName name="xxTolerance" localSheetId="0">#REF!</definedName>
    <definedName name="xxTolerance" localSheetId="13">#REF!</definedName>
    <definedName name="xxTolerance" localSheetId="16">#REF!</definedName>
    <definedName name="xxTolerance" localSheetId="17">#REF!</definedName>
    <definedName name="xxTolerance" localSheetId="20">#REF!</definedName>
    <definedName name="xxTolerance" localSheetId="2">#REF!</definedName>
    <definedName name="xxTolerance" localSheetId="31">#REF!</definedName>
    <definedName name="xxTolerance" localSheetId="1">#REF!</definedName>
    <definedName name="xxTolerance" localSheetId="32">#REF!</definedName>
    <definedName name="xxTolerance" localSheetId="23">#REF!</definedName>
    <definedName name="xxTolerance" localSheetId="6">#REF!</definedName>
    <definedName name="xxTolerance" localSheetId="33">#REF!</definedName>
    <definedName name="xxTolerance" localSheetId="24">#REF!</definedName>
    <definedName name="xxTolerance" localSheetId="10">#REF!</definedName>
    <definedName name="xxTolerance" localSheetId="11">#REF!</definedName>
    <definedName name="xxTolerance" localSheetId="12">#REF!</definedName>
    <definedName name="xxTolerance">#REF!</definedName>
    <definedName name="xxUltimaFechaCuadroDeAFP">[29]Menu!$K$12</definedName>
    <definedName name="xxUltimaFechaCuadroDeAhorro">[29]Menu!$K$7</definedName>
    <definedName name="xxUltimaFechaCuadroDeBolsa">[29]Menu!$K$9</definedName>
    <definedName name="xxUltimaFechaCuadroDeBonos">[29]Menu!$K$9</definedName>
    <definedName name="xxUltimaFechaCuadroDeTasas">[29]Menu!$K$11</definedName>
    <definedName name="xxUltimaFechaDeCuadroAnexo">[29]Menu!$K$14</definedName>
    <definedName name="xxx" localSheetId="0" hidden="1">#REF!</definedName>
    <definedName name="xxx" localSheetId="13" hidden="1">#REF!</definedName>
    <definedName name="xxx" localSheetId="16" hidden="1">#REF!</definedName>
    <definedName name="xxx" localSheetId="17" hidden="1">#REF!</definedName>
    <definedName name="xxx" localSheetId="20" hidden="1">#REF!</definedName>
    <definedName name="xxx" localSheetId="2" hidden="1">#REF!</definedName>
    <definedName name="xxx" localSheetId="31" hidden="1">#REF!</definedName>
    <definedName name="xxx" localSheetId="1" hidden="1">#REF!</definedName>
    <definedName name="xxx" localSheetId="32" hidden="1">#REF!</definedName>
    <definedName name="xxx" localSheetId="23" hidden="1">#REF!</definedName>
    <definedName name="xxx" localSheetId="6" hidden="1">#REF!</definedName>
    <definedName name="xxx" localSheetId="24" hidden="1">#REF!</definedName>
    <definedName name="xxx" localSheetId="10" hidden="1">#REF!</definedName>
    <definedName name="xxx" localSheetId="11" hidden="1">#REF!</definedName>
    <definedName name="xxx" localSheetId="38" hidden="1">#REF!</definedName>
    <definedName name="xxx" localSheetId="12" hidden="1">#REF!</definedName>
    <definedName name="xxx" hidden="1">#REF!</definedName>
    <definedName name="xxxx" localSheetId="0" hidden="1">#REF!</definedName>
    <definedName name="xxxx" localSheetId="13" hidden="1">#REF!</definedName>
    <definedName name="xxxx" localSheetId="16" hidden="1">#REF!</definedName>
    <definedName name="xxxx" localSheetId="17" hidden="1">#REF!</definedName>
    <definedName name="xxxx" localSheetId="20" hidden="1">#REF!</definedName>
    <definedName name="xxxx" localSheetId="2" hidden="1">#REF!</definedName>
    <definedName name="xxxx" localSheetId="31" hidden="1">#REF!</definedName>
    <definedName name="xxxx" localSheetId="1" hidden="1">#REF!</definedName>
    <definedName name="xxxx" localSheetId="32" hidden="1">#REF!</definedName>
    <definedName name="xxxx" localSheetId="23" hidden="1">#REF!</definedName>
    <definedName name="xxxx" localSheetId="6" hidden="1">#REF!</definedName>
    <definedName name="xxxx" localSheetId="24" hidden="1">#REF!</definedName>
    <definedName name="xxxx" localSheetId="10" hidden="1">#REF!</definedName>
    <definedName name="xxxx" localSheetId="11" hidden="1">#REF!</definedName>
    <definedName name="xxxx" localSheetId="12" hidden="1">#REF!</definedName>
    <definedName name="xxxx" hidden="1">#REF!</definedName>
    <definedName name="xxxxxxx" localSheetId="0">#REF!</definedName>
    <definedName name="xxxxxxx" localSheetId="13">#REF!</definedName>
    <definedName name="xxxxxxx" localSheetId="16">#REF!</definedName>
    <definedName name="xxxxxxx" localSheetId="17">#REF!</definedName>
    <definedName name="xxxxxxx" localSheetId="20">#REF!</definedName>
    <definedName name="xxxxxxx" localSheetId="2">#REF!</definedName>
    <definedName name="xxxxxxx" localSheetId="31">#REF!</definedName>
    <definedName name="xxxxxxx" localSheetId="1">#REF!</definedName>
    <definedName name="xxxxxxx" localSheetId="32">#REF!</definedName>
    <definedName name="xxxxxxx" localSheetId="23">#REF!</definedName>
    <definedName name="xxxxxxx" localSheetId="6">#REF!</definedName>
    <definedName name="xxxxxxx" localSheetId="24">#REF!</definedName>
    <definedName name="xxxxxxx" localSheetId="10">#REF!</definedName>
    <definedName name="xxxxxxx" localSheetId="11">#REF!</definedName>
    <definedName name="xxxxxxx" localSheetId="12">#REF!</definedName>
    <definedName name="xxxxxxx">#REF!</definedName>
    <definedName name="xxxxxxxxxxx" localSheetId="0">#REF!</definedName>
    <definedName name="xxxxxxxxxxx" localSheetId="13">#REF!</definedName>
    <definedName name="xxxxxxxxxxx" localSheetId="16">#REF!</definedName>
    <definedName name="xxxxxxxxxxx" localSheetId="17">#REF!</definedName>
    <definedName name="xxxxxxxxxxx" localSheetId="20">#REF!</definedName>
    <definedName name="xxxxxxxxxxx" localSheetId="2">#REF!</definedName>
    <definedName name="xxxxxxxxxxx" localSheetId="31">#REF!</definedName>
    <definedName name="xxxxxxxxxxx" localSheetId="1">#REF!</definedName>
    <definedName name="xxxxxxxxxxx" localSheetId="32">#REF!</definedName>
    <definedName name="xxxxxxxxxxx" localSheetId="23">#REF!</definedName>
    <definedName name="xxxxxxxxxxx" localSheetId="6">#REF!</definedName>
    <definedName name="xxxxxxxxxxx" localSheetId="24">#REF!</definedName>
    <definedName name="xxxxxxxxxxx" localSheetId="10">#REF!</definedName>
    <definedName name="xxxxxxxxxxx" localSheetId="11">#REF!</definedName>
    <definedName name="xxxxxxxxxxx" localSheetId="12">#REF!</definedName>
    <definedName name="xxxxxxxxxxx">#REF!</definedName>
    <definedName name="xxxxxxxxxxxxxx" localSheetId="0">#REF!</definedName>
    <definedName name="xxxxxxxxxxxxxx" localSheetId="13">#REF!</definedName>
    <definedName name="xxxxxxxxxxxxxx" localSheetId="16">#REF!</definedName>
    <definedName name="xxxxxxxxxxxxxx" localSheetId="17">#REF!</definedName>
    <definedName name="xxxxxxxxxxxxxx" localSheetId="20">#REF!</definedName>
    <definedName name="xxxxxxxxxxxxxx" localSheetId="2">#REF!</definedName>
    <definedName name="xxxxxxxxxxxxxx" localSheetId="31">#REF!</definedName>
    <definedName name="xxxxxxxxxxxxxx" localSheetId="1">#REF!</definedName>
    <definedName name="xxxxxxxxxxxxxx" localSheetId="32">#REF!</definedName>
    <definedName name="xxxxxxxxxxxxxx" localSheetId="23">#REF!</definedName>
    <definedName name="xxxxxxxxxxxxxx" localSheetId="6">#REF!</definedName>
    <definedName name="xxxxxxxxxxxxxx" localSheetId="24">#REF!</definedName>
    <definedName name="xxxxxxxxxxxxxx" localSheetId="10">#REF!</definedName>
    <definedName name="xxxxxxxxxxxxxx" localSheetId="11">#REF!</definedName>
    <definedName name="xxxxxxxxxxxxxx" localSheetId="12">#REF!</definedName>
    <definedName name="xxxxxxxxxxxxxx">#REF!</definedName>
    <definedName name="xxxxxxxxxxxxxxxx" localSheetId="0">#REF!</definedName>
    <definedName name="xxxxxxxxxxxxxxxx" localSheetId="13">#REF!</definedName>
    <definedName name="xxxxxxxxxxxxxxxx" localSheetId="16">#REF!</definedName>
    <definedName name="xxxxxxxxxxxxxxxx" localSheetId="17">#REF!</definedName>
    <definedName name="xxxxxxxxxxxxxxxx" localSheetId="20">#REF!</definedName>
    <definedName name="xxxxxxxxxxxxxxxx" localSheetId="2">#REF!</definedName>
    <definedName name="xxxxxxxxxxxxxxxx" localSheetId="31">#REF!</definedName>
    <definedName name="xxxxxxxxxxxxxxxx" localSheetId="1">#REF!</definedName>
    <definedName name="xxxxxxxxxxxxxxxx" localSheetId="32">#REF!</definedName>
    <definedName name="xxxxxxxxxxxxxxxx" localSheetId="23">#REF!</definedName>
    <definedName name="xxxxxxxxxxxxxxxx" localSheetId="6">#REF!</definedName>
    <definedName name="xxxxxxxxxxxxxxxx" localSheetId="24">#REF!</definedName>
    <definedName name="xxxxxxxxxxxxxxxx" localSheetId="10">#REF!</definedName>
    <definedName name="xxxxxxxxxxxxxxxx" localSheetId="11">#REF!</definedName>
    <definedName name="xxxxxxxxxxxxxxxx" localSheetId="12">#REF!</definedName>
    <definedName name="xxxxxxxxxxxxxxxx">#REF!</definedName>
    <definedName name="YieldsDAY">[4]EXT!$A$1:$P$290</definedName>
    <definedName name="YieldsFIN">[4]SerX!$A$18:$Q$31</definedName>
    <definedName name="YieldsPRM">[4]SerX!$A$2:$Q$15</definedName>
    <definedName name="zssdd" localSheetId="0">#REF!</definedName>
    <definedName name="zssdd" localSheetId="13">#REF!</definedName>
    <definedName name="zssdd" localSheetId="16">#REF!</definedName>
    <definedName name="zssdd" localSheetId="17">#REF!</definedName>
    <definedName name="zssdd" localSheetId="20">#REF!</definedName>
    <definedName name="zssdd" localSheetId="2">#REF!</definedName>
    <definedName name="zssdd" localSheetId="31">#REF!</definedName>
    <definedName name="zssdd" localSheetId="1">#REF!</definedName>
    <definedName name="zssdd" localSheetId="32">#REF!</definedName>
    <definedName name="zssdd" localSheetId="23">#REF!</definedName>
    <definedName name="zssdd" localSheetId="6">#REF!</definedName>
    <definedName name="zssdd" localSheetId="33">#REF!</definedName>
    <definedName name="zssdd" localSheetId="24">#REF!</definedName>
    <definedName name="zssdd" localSheetId="10">#REF!</definedName>
    <definedName name="zssdd" localSheetId="11">#REF!</definedName>
    <definedName name="zssdd" localSheetId="12">#REF!</definedName>
    <definedName name="zssdd">#REF!</definedName>
    <definedName name="zzzz" localSheetId="0">[71]PAG_33!#REF!</definedName>
    <definedName name="zzzz" localSheetId="13">[71]PAG_33!#REF!</definedName>
    <definedName name="zzzz" localSheetId="16">[71]PAG_33!#REF!</definedName>
    <definedName name="zzzz" localSheetId="17">[71]PAG_33!#REF!</definedName>
    <definedName name="zzzz" localSheetId="20">[71]PAG_33!#REF!</definedName>
    <definedName name="zzzz" localSheetId="31">[71]PAG_33!#REF!</definedName>
    <definedName name="zzzz" localSheetId="1">[71]PAG_33!#REF!</definedName>
    <definedName name="zzzz" localSheetId="32">[71]PAG_33!#REF!</definedName>
    <definedName name="zzzz" localSheetId="23">[71]PAG_33!#REF!</definedName>
    <definedName name="zzzz" localSheetId="6">[71]PAG_33!#REF!</definedName>
    <definedName name="zzzz" localSheetId="33">[71]PAG_33!#REF!</definedName>
    <definedName name="zzzz" localSheetId="24">[71]PAG_33!#REF!</definedName>
    <definedName name="zzzz" localSheetId="10">[71]PAG_33!#REF!</definedName>
    <definedName name="zzzz" localSheetId="11">[71]PAG_33!#REF!</definedName>
    <definedName name="zzzz" localSheetId="12">[71]PAG_33!#REF!</definedName>
    <definedName name="zzzz">[71]PAG_33!#REF!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1" i="17" l="1"/>
  <c r="X15" i="17"/>
  <c r="X7" i="17"/>
  <c r="L36" i="15"/>
  <c r="L33" i="15"/>
  <c r="L23" i="15"/>
  <c r="L20" i="15"/>
  <c r="L17" i="15"/>
  <c r="L11" i="15"/>
  <c r="L8" i="15"/>
  <c r="L36" i="14"/>
  <c r="L23" i="14"/>
  <c r="L20" i="14"/>
  <c r="L17" i="14"/>
  <c r="L11" i="14"/>
  <c r="L8" i="14"/>
  <c r="L36" i="12"/>
  <c r="L33" i="12"/>
  <c r="L23" i="12"/>
  <c r="L20" i="12"/>
  <c r="L17" i="12"/>
  <c r="L11" i="12"/>
  <c r="L8" i="12"/>
  <c r="L11" i="11"/>
  <c r="K11" i="11"/>
  <c r="J11" i="11"/>
  <c r="I11" i="11"/>
  <c r="H11" i="11"/>
  <c r="G11" i="11"/>
  <c r="F11" i="11"/>
  <c r="E11" i="11"/>
  <c r="D11" i="11"/>
  <c r="K8" i="11"/>
  <c r="J8" i="11"/>
  <c r="I8" i="11"/>
  <c r="H8" i="11"/>
  <c r="G8" i="11"/>
  <c r="F8" i="11"/>
  <c r="E8" i="11"/>
  <c r="D8" i="11"/>
</calcChain>
</file>

<file path=xl/sharedStrings.xml><?xml version="1.0" encoding="utf-8"?>
<sst xmlns="http://schemas.openxmlformats.org/spreadsheetml/2006/main" count="4520" uniqueCount="870">
  <si>
    <t>3.1.1 EMISIONES DE GASES DE EFECTO INVERNADERO</t>
  </si>
  <si>
    <t xml:space="preserve">    (Gigagramos)</t>
  </si>
  <si>
    <t>Fuentes</t>
  </si>
  <si>
    <t>2000</t>
  </si>
  <si>
    <t>2005</t>
  </si>
  <si>
    <t>2010</t>
  </si>
  <si>
    <t>2012</t>
  </si>
  <si>
    <t>2014</t>
  </si>
  <si>
    <t>Total</t>
  </si>
  <si>
    <t xml:space="preserve">1 Energía </t>
  </si>
  <si>
    <t>1A1 Industria de la energía</t>
  </si>
  <si>
    <t>1A1b Refinación de petróleo</t>
  </si>
  <si>
    <t>1A1c Fabricación de combustibles sólidos y otras industrias energéticas</t>
  </si>
  <si>
    <t xml:space="preserve">1A2 Industrias manufacturas y de construcción </t>
  </si>
  <si>
    <t>1A2i Minería (con excepción de combustibles) y cantería</t>
  </si>
  <si>
    <t>1A2m Industria no especificada</t>
  </si>
  <si>
    <t>1A3 Transporte</t>
  </si>
  <si>
    <t>1A3a Aviación civil</t>
  </si>
  <si>
    <t>1A3aii Aviación nacional</t>
  </si>
  <si>
    <t>1A3b Terrestre</t>
  </si>
  <si>
    <t>1A3c Ferrocarriles</t>
  </si>
  <si>
    <t>1A3d Navegación marítima y fluvial</t>
  </si>
  <si>
    <t>1A3e Otro tipo de transporte</t>
  </si>
  <si>
    <t>1A4 Otros sectores</t>
  </si>
  <si>
    <t>1A4a Comercial/Institucional</t>
  </si>
  <si>
    <t>1A4b Residencial</t>
  </si>
  <si>
    <t xml:space="preserve">1B1 Combustibles sólidos </t>
  </si>
  <si>
    <t>1B2 Petróleo y gas natural</t>
  </si>
  <si>
    <t>2 Procesos industriales</t>
  </si>
  <si>
    <t>2A Industria de los minerales</t>
  </si>
  <si>
    <t>2A1 Producción de cemento</t>
  </si>
  <si>
    <t>2A2 Producción de cal</t>
  </si>
  <si>
    <t>2A3 Producción de vidrio</t>
  </si>
  <si>
    <t>2B Industria química</t>
  </si>
  <si>
    <t>2B2 Producción de ácido nítrico</t>
  </si>
  <si>
    <t>2B7 Producción de ceniza de sosa</t>
  </si>
  <si>
    <t>2C Industria de los metales</t>
  </si>
  <si>
    <t>2C1 Producción de hierro y acero</t>
  </si>
  <si>
    <t>2C5 Producción de plomo</t>
  </si>
  <si>
    <t>2C6 Producción de zinc</t>
  </si>
  <si>
    <t>Continúa…</t>
  </si>
  <si>
    <t>Conclusión.</t>
  </si>
  <si>
    <t>…</t>
  </si>
  <si>
    <t>TPTP Praderas que permanecen como tales</t>
  </si>
  <si>
    <t xml:space="preserve">Fuente: Ministerio del Ambiente (MINAM). </t>
  </si>
  <si>
    <t xml:space="preserve">         (Gigagramos)</t>
  </si>
  <si>
    <t>Tipo</t>
  </si>
  <si>
    <t>Automóviles</t>
  </si>
  <si>
    <t>Camiones para servicio ligero</t>
  </si>
  <si>
    <t>Camiones para servicio pesado y autobuses</t>
  </si>
  <si>
    <t>Motocicletas</t>
  </si>
  <si>
    <t>3.1.2 CONSUMO DE SUSTANCIAS QUE AFECTAN LA CAPA DE OZONO</t>
  </si>
  <si>
    <t xml:space="preserve"> (Toneladas PAO)</t>
  </si>
  <si>
    <t>PAO</t>
  </si>
  <si>
    <t>2006</t>
  </si>
  <si>
    <t>2007</t>
  </si>
  <si>
    <t>Total consumo</t>
  </si>
  <si>
    <t>1.1.1 Tricloroetano (Metilcloroformo)</t>
  </si>
  <si>
    <t>-</t>
  </si>
  <si>
    <t>HCFC 22</t>
  </si>
  <si>
    <t>HCFC - 123</t>
  </si>
  <si>
    <t>HCFC 141b</t>
  </si>
  <si>
    <t>HCFC - 142b</t>
  </si>
  <si>
    <t>HCFC - 124</t>
  </si>
  <si>
    <t>PAO: Potencial de agotamiento de la Capa de Ozono. Es la cantidad potencial de destrucción de ozono estratosférico.</t>
  </si>
  <si>
    <t xml:space="preserve">CFC: Clorofluorocarbono.  HCFC: Hidroclorofluorocarbono. </t>
  </si>
  <si>
    <t xml:space="preserve">              Superintendencia Nacional de Aduanas y de Administración Tributaria (SUNAT).</t>
  </si>
  <si>
    <t xml:space="preserve">   (Toneladas métricas)</t>
  </si>
  <si>
    <t xml:space="preserve">2005 </t>
  </si>
  <si>
    <t>HCFC - 141b</t>
  </si>
  <si>
    <t xml:space="preserve"> (Metros cúbicos)</t>
  </si>
  <si>
    <t>Departamento</t>
  </si>
  <si>
    <t>2015</t>
  </si>
  <si>
    <t>2016</t>
  </si>
  <si>
    <t>2017</t>
  </si>
  <si>
    <t>2018</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</si>
  <si>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</si>
  <si>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</si>
  <si>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</si>
  <si>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</si>
  <si>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</si>
  <si>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</si>
  <si>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</si>
  <si>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</si>
  <si>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</si>
  <si>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</si>
  <si>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</si>
  <si>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</si>
  <si>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</si>
  <si>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</si>
  <si>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</si>
  <si>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</si>
  <si>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</si>
  <si>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</si>
  <si>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</si>
  <si>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</si>
  <si>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</si>
  <si>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</si>
  <si>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</si>
  <si>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</si>
  <si>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Fuente: Superintendencia Nacional de Servicios de Saneamiento (SUNASS).</t>
  </si>
  <si>
    <t>Forma de tratamiento</t>
  </si>
  <si>
    <t>Unidad de medida</t>
  </si>
  <si>
    <t>2008</t>
  </si>
  <si>
    <t>2009</t>
  </si>
  <si>
    <t>2011</t>
  </si>
  <si>
    <t>2013</t>
  </si>
  <si>
    <t>2019</t>
  </si>
  <si>
    <t>Total de aguas servidas tratadas</t>
  </si>
  <si>
    <t xml:space="preserve">Caudal </t>
  </si>
  <si>
    <t>l/s</t>
  </si>
  <si>
    <t>19 436 a/</t>
  </si>
  <si>
    <t>20 274 a/</t>
  </si>
  <si>
    <t>Caudal</t>
  </si>
  <si>
    <t>Volumen generado</t>
  </si>
  <si>
    <t>Número de plantas en actividad</t>
  </si>
  <si>
    <t>Preliminar avanzado</t>
  </si>
  <si>
    <t>16 637 a/</t>
  </si>
  <si>
    <t>16 825 a/</t>
  </si>
  <si>
    <t>Número de plantas</t>
  </si>
  <si>
    <t>Lagunas aireadas</t>
  </si>
  <si>
    <t>Lagunas lodos activados</t>
  </si>
  <si>
    <t>Sistemas anaerobios - aerobios</t>
  </si>
  <si>
    <t>Filtro percolador</t>
  </si>
  <si>
    <t>a/ Los datos corresponden al mes de Diciembre de 2016 y 2017.</t>
  </si>
  <si>
    <t>Fuente: Servicio de Agua Potable y Alcantarillado de Lima (SEDAPAL) - Gerencia de Gestión de Aguas Residuales.</t>
  </si>
  <si>
    <t xml:space="preserve">     (Porcentaje)</t>
  </si>
  <si>
    <t xml:space="preserve"> Tamaño de Empresa / EPS</t>
  </si>
  <si>
    <t>Tamaño</t>
  </si>
  <si>
    <t xml:space="preserve">2002 </t>
  </si>
  <si>
    <t>2003</t>
  </si>
  <si>
    <t>2004</t>
  </si>
  <si>
    <t xml:space="preserve">2007 </t>
  </si>
  <si>
    <t xml:space="preserve">2008 </t>
  </si>
  <si>
    <t>Empresa (Más de 1 millón de conexiones potables
 administradas)</t>
  </si>
  <si>
    <t>Lima y Callao</t>
  </si>
  <si>
    <t>EPS Grandes (Más de 40 mil hasta 250 mil 
conexiones de agua potable administradas)</t>
  </si>
  <si>
    <t>EMAPA SAN MARTÍN S.A.</t>
  </si>
  <si>
    <t>G</t>
  </si>
  <si>
    <t>EMSAPUNO S.A.</t>
  </si>
  <si>
    <t>M</t>
  </si>
  <si>
    <t>EPS GRAU S.A.</t>
  </si>
  <si>
    <t>SEDACUSCO S.A.</t>
  </si>
  <si>
    <t>EPS TACNA S.A.</t>
  </si>
  <si>
    <t>SEDA AYACUCHO S.A.</t>
  </si>
  <si>
    <t>EPSEL S.A.</t>
  </si>
  <si>
    <t>SEDACHIMBOTE S.A.</t>
  </si>
  <si>
    <t>SEDA HUÁNUCO S.A.</t>
  </si>
  <si>
    <t>SEDAJULIACA S.A.</t>
  </si>
  <si>
    <t>SEDACAJ S.A.</t>
  </si>
  <si>
    <t>SEDALIB S.A.</t>
  </si>
  <si>
    <t>SEDAPAR S.A.</t>
  </si>
  <si>
    <t>EPS SEMAPACH S.A</t>
  </si>
  <si>
    <t>Empresas Medianas (Más de 15 mil hasta 40 mil 
conexiones de agua potable administradas)</t>
  </si>
  <si>
    <t>EMAPA CAÑETE S.A</t>
  </si>
  <si>
    <t>EMAPISCO S.A.</t>
  </si>
  <si>
    <t>EPS ILO S.A.</t>
  </si>
  <si>
    <t>EPS MUNICIPAL MANTARO S.A.</t>
  </si>
  <si>
    <t>….</t>
  </si>
  <si>
    <t>EPS MARAÑON S.A.</t>
  </si>
  <si>
    <t>EPS MOQUEGUA S.A.</t>
  </si>
  <si>
    <t>EPS SELVA CENTRAL S.A.</t>
  </si>
  <si>
    <t>Junín - Pasco</t>
  </si>
  <si>
    <t>EPS Pequeñas (Hasta 15 mil conexiones de agua
 potable administradas)</t>
  </si>
  <si>
    <t>EPS MOYOBAMBA S.A.</t>
  </si>
  <si>
    <t>P</t>
  </si>
  <si>
    <t>EMAPAVIGS S.A.</t>
  </si>
  <si>
    <t>EPS AGUAS DEL ALTIPLANO S.R.L.</t>
  </si>
  <si>
    <t>EPS NOR PUNO S.A.</t>
  </si>
  <si>
    <t xml:space="preserve">    (Grados centígrados)</t>
  </si>
  <si>
    <t>Planta de tratamiento de aguas 
residuales</t>
  </si>
  <si>
    <t>2001</t>
  </si>
  <si>
    <t>2002</t>
  </si>
  <si>
    <t>Centro</t>
  </si>
  <si>
    <t>Carapongo</t>
  </si>
  <si>
    <t>Ep</t>
  </si>
  <si>
    <t>...</t>
  </si>
  <si>
    <t>Sp</t>
  </si>
  <si>
    <t>San Antonio de Carapongo</t>
  </si>
  <si>
    <t>La Atarjea</t>
  </si>
  <si>
    <t>a/</t>
  </si>
  <si>
    <t>Manchay</t>
  </si>
  <si>
    <t>Cieneguilla</t>
  </si>
  <si>
    <t>Santa Clara</t>
  </si>
  <si>
    <t>Sur</t>
  </si>
  <si>
    <t>San Juan de Miraflores</t>
  </si>
  <si>
    <t>Huáscar</t>
  </si>
  <si>
    <t>San Pedro de Lurín</t>
  </si>
  <si>
    <t>Nuevo Lurín</t>
  </si>
  <si>
    <t>Julio C. Tello</t>
  </si>
  <si>
    <t>José Gálvez</t>
  </si>
  <si>
    <t>Pucusana</t>
  </si>
  <si>
    <t>Punta Hermosa</t>
  </si>
  <si>
    <t>San Bartolo</t>
  </si>
  <si>
    <t>Balneario San Bartolo Sur</t>
  </si>
  <si>
    <t>Balneario San Bartolo Norte</t>
  </si>
  <si>
    <t xml:space="preserve">Santa María 1 </t>
  </si>
  <si>
    <t>Santa María 2</t>
  </si>
  <si>
    <t>Norte</t>
  </si>
  <si>
    <t>Puente Piedra</t>
  </si>
  <si>
    <t>Ventanilla</t>
  </si>
  <si>
    <t>Ancón</t>
  </si>
  <si>
    <t>Santa Rosa</t>
  </si>
  <si>
    <t>Jerusalén</t>
  </si>
  <si>
    <r>
      <rPr>
        <b/>
        <sz val="8"/>
        <rFont val="Arial Narrow"/>
        <family val="2"/>
      </rPr>
      <t>Nota:</t>
    </r>
    <r>
      <rPr>
        <sz val="8"/>
        <rFont val="Arial Narrow"/>
        <family val="2"/>
      </rPr>
      <t xml:space="preserve"> Las plantas de tratamiento de aguas residuales Santa María 1 y Santa María 2 fueron transferidas a SEDAPAL a fines de noviembre de 2017.</t>
    </r>
  </si>
  <si>
    <t>Ep: Entrada de planta.</t>
  </si>
  <si>
    <r>
      <rPr>
        <vertAlign val="superscript"/>
        <sz val="8"/>
        <color indexed="8"/>
        <rFont val="Arial Narrow"/>
        <family val="2"/>
      </rPr>
      <t>a/</t>
    </r>
    <r>
      <rPr>
        <sz val="8"/>
        <color indexed="8"/>
        <rFont val="Arial Narrow"/>
        <family val="2"/>
      </rPr>
      <t xml:space="preserve"> No operativa.</t>
    </r>
  </si>
  <si>
    <t>Sp: Salida de planta.</t>
  </si>
  <si>
    <t>Fuente: Servicio de Agua Potable y Alcantarillado de Lima (SEDAPAL).</t>
  </si>
  <si>
    <t>Planta de tratamiento de
 aguas residuales</t>
  </si>
  <si>
    <t xml:space="preserve">La Atarjea </t>
  </si>
  <si>
    <t xml:space="preserve">San Bartolo </t>
  </si>
  <si>
    <r>
      <t xml:space="preserve">pH: </t>
    </r>
    <r>
      <rPr>
        <sz val="8"/>
        <rFont val="Arial Narrow"/>
        <family val="2"/>
      </rPr>
      <t>Iones de hidrógeno.</t>
    </r>
  </si>
  <si>
    <r>
      <rPr>
        <vertAlign val="superscript"/>
        <sz val="8"/>
        <color indexed="8"/>
        <rFont val="Arial Narrow"/>
        <family val="2"/>
      </rPr>
      <t>a/</t>
    </r>
    <r>
      <rPr>
        <sz val="8"/>
        <color indexed="8"/>
        <rFont val="Arial Narrow"/>
        <family val="2"/>
      </rPr>
      <t xml:space="preserve"> No operativa. </t>
    </r>
  </si>
  <si>
    <t>(Miligramos por litro)</t>
  </si>
  <si>
    <t>Planta de tratamiento de 
aguas residuales</t>
  </si>
  <si>
    <t>% Efic.</t>
  </si>
  <si>
    <t>% Efic: Capacidad de remoción o de reducción de patógenos del sistema que se determina a través de mediciones de muestras afluente - efluente.</t>
  </si>
  <si>
    <t>70,9%</t>
  </si>
  <si>
    <t>80,6%</t>
  </si>
  <si>
    <t>78,4%</t>
  </si>
  <si>
    <t>84,4%</t>
  </si>
  <si>
    <t>29,9%</t>
  </si>
  <si>
    <t>49,6%</t>
  </si>
  <si>
    <t>66,8%</t>
  </si>
  <si>
    <t>91,7%</t>
  </si>
  <si>
    <t>92,8%</t>
  </si>
  <si>
    <t>96,9%</t>
  </si>
  <si>
    <t>92,1%</t>
  </si>
  <si>
    <t>87,6%</t>
  </si>
  <si>
    <t>93,4%</t>
  </si>
  <si>
    <t>84,9%</t>
  </si>
  <si>
    <t>86,5%</t>
  </si>
  <si>
    <t>98,2%</t>
  </si>
  <si>
    <t>98,8%</t>
  </si>
  <si>
    <t>99,6%</t>
  </si>
  <si>
    <t>85,4%</t>
  </si>
  <si>
    <t>93,5%</t>
  </si>
  <si>
    <t>96,6%</t>
  </si>
  <si>
    <t>92,9%</t>
  </si>
  <si>
    <t>Balneario San Bartolo  Norte</t>
  </si>
  <si>
    <t>2,3</t>
  </si>
  <si>
    <t>0,4</t>
  </si>
  <si>
    <t>0,6</t>
  </si>
  <si>
    <t>3,0</t>
  </si>
  <si>
    <t>3,5</t>
  </si>
  <si>
    <t>3,9</t>
  </si>
  <si>
    <t>2,5</t>
  </si>
  <si>
    <t>0,7</t>
  </si>
  <si>
    <t>0,8</t>
  </si>
  <si>
    <t>0,9</t>
  </si>
  <si>
    <t>3,7</t>
  </si>
  <si>
    <t>4,1</t>
  </si>
  <si>
    <t>4,0</t>
  </si>
  <si>
    <t>3,3</t>
  </si>
  <si>
    <t>4,5</t>
  </si>
  <si>
    <t>3,6</t>
  </si>
  <si>
    <t>2,6</t>
  </si>
  <si>
    <t>2,1</t>
  </si>
  <si>
    <t>1,2</t>
  </si>
  <si>
    <t>3,1</t>
  </si>
  <si>
    <t>0,3</t>
  </si>
  <si>
    <t>4,7</t>
  </si>
  <si>
    <t>0,5</t>
  </si>
  <si>
    <t>2,9</t>
  </si>
  <si>
    <t>10,9</t>
  </si>
  <si>
    <t>4,6</t>
  </si>
  <si>
    <t>2,0</t>
  </si>
  <si>
    <t>0,2</t>
  </si>
  <si>
    <t>2,8</t>
  </si>
  <si>
    <t>1,0</t>
  </si>
  <si>
    <t>1,6</t>
  </si>
  <si>
    <t>5,0</t>
  </si>
  <si>
    <t>4,3</t>
  </si>
  <si>
    <t>1,1</t>
  </si>
  <si>
    <t>3,8</t>
  </si>
  <si>
    <t>(Número más probable por 100 mililitros)</t>
  </si>
  <si>
    <t>491;606 663</t>
  </si>
  <si>
    <t>Santa María 1</t>
  </si>
  <si>
    <t xml:space="preserve"> (Número más probable por 100 mililitros)</t>
  </si>
  <si>
    <t>11.   PLANTAS Y TIPO DE TRATAMIENTO DE AGUAS RESIDUALES DE LIMA METROPOLITANA, 2019</t>
  </si>
  <si>
    <t>Planta de tratamiento de aguas residuales</t>
  </si>
  <si>
    <t>Distrito de 
ubicación</t>
  </si>
  <si>
    <t>Tipo de tratamiento</t>
  </si>
  <si>
    <t>Ate - Vitarte</t>
  </si>
  <si>
    <t>Sistema anaerobio-aerobio</t>
  </si>
  <si>
    <t>Lurigancho</t>
  </si>
  <si>
    <t>Lodos activados</t>
  </si>
  <si>
    <t xml:space="preserve">Atarjea </t>
  </si>
  <si>
    <t>El Agustino</t>
  </si>
  <si>
    <t>Pachacámac</t>
  </si>
  <si>
    <t>Ate Vitarte</t>
  </si>
  <si>
    <t>Villa El Salvador</t>
  </si>
  <si>
    <t>Lurín</t>
  </si>
  <si>
    <t>Lagunas de oxidación</t>
  </si>
  <si>
    <t>Santa María</t>
  </si>
  <si>
    <t>La Chira</t>
  </si>
  <si>
    <t>Chorrillos</t>
  </si>
  <si>
    <t>San Martín de Porres</t>
  </si>
  <si>
    <t>Filtro Percolador</t>
  </si>
  <si>
    <t>Taboada</t>
  </si>
  <si>
    <t xml:space="preserve">Callao </t>
  </si>
  <si>
    <t xml:space="preserve">   (Litros por segundo)</t>
  </si>
  <si>
    <t>Tecnología aplicada</t>
  </si>
  <si>
    <t>Distrito</t>
  </si>
  <si>
    <t>Caudal total</t>
  </si>
  <si>
    <t>Sistemas anaerobios-aerobios</t>
  </si>
  <si>
    <t>b/</t>
  </si>
  <si>
    <t>Callao</t>
  </si>
  <si>
    <t>Lagunas anaerobia</t>
  </si>
  <si>
    <t>(Metros cúbicos)</t>
  </si>
  <si>
    <t>Minería</t>
  </si>
  <si>
    <t>Energía</t>
  </si>
  <si>
    <t>Industria</t>
  </si>
  <si>
    <t>Saneamiento</t>
  </si>
  <si>
    <t>Agricultura</t>
  </si>
  <si>
    <t>Fuente: Autoridad Nacional del Agua (ANA).</t>
  </si>
  <si>
    <t xml:space="preserve"> (Miles de conexiones)</t>
  </si>
  <si>
    <t>EPSSMU S.A.</t>
  </si>
  <si>
    <t>EMAPAB S.A.</t>
  </si>
  <si>
    <t>EMUSAP S.A.</t>
  </si>
  <si>
    <t>EPS CHAVIN S.A.</t>
  </si>
  <si>
    <t>EMUSAP ABANCAY S.A.C.</t>
  </si>
  <si>
    <t>EMSAP CHANKA S.A.</t>
  </si>
  <si>
    <t>Apurímac - Ayacucho</t>
  </si>
  <si>
    <t>EMSAPA CALCA S.A.</t>
  </si>
  <si>
    <t>EMPSSAPAL S.A.</t>
  </si>
  <si>
    <t>EMAQ S.R.L.</t>
  </si>
  <si>
    <t>EMAPA HUANCAVELICA S.A.</t>
  </si>
  <si>
    <t>EPS SIERRA CENTRAL S.R.L.</t>
  </si>
  <si>
    <t>SEDAM HUANCAYO S.A.</t>
  </si>
  <si>
    <t>EMSAPA YAULI - LA OROYA S.R.L.</t>
  </si>
  <si>
    <t>EPS BARRANCA S.A.</t>
  </si>
  <si>
    <t>EMAPA HUARAL S.A</t>
  </si>
  <si>
    <t>EPS AGUAS DE LIMA NORTE S.A.</t>
  </si>
  <si>
    <t>EPS SEDALORETO S.A.</t>
  </si>
  <si>
    <t>EMAPAT S.A.</t>
  </si>
  <si>
    <t>EMAPA PASCO S.A.</t>
  </si>
  <si>
    <t>EMAPA - Y S.R.L.</t>
  </si>
  <si>
    <t>EMAPACOP S.A.</t>
  </si>
  <si>
    <t>Ucayalí</t>
  </si>
  <si>
    <t>1. EMISIONES DE DIÓXIDO DE CARBONO EQUIVALENTE, 2000, 2005, 2010, 2012, 2014 Y 2016</t>
  </si>
  <si>
    <t>2020</t>
  </si>
  <si>
    <t>1A Actividades de quema de combustibles</t>
  </si>
  <si>
    <t xml:space="preserve">1A4c Agricultura </t>
  </si>
  <si>
    <t>1A4c Pesca</t>
  </si>
  <si>
    <t>2A4 Otros usos de carbonatos</t>
  </si>
  <si>
    <t>3 Agricultura, silvicultura y otros usos de la tierra</t>
  </si>
  <si>
    <t>3A Ganado</t>
  </si>
  <si>
    <t>3A1 Fermentación entérica</t>
  </si>
  <si>
    <t>3A2 Manejo de estiércol</t>
  </si>
  <si>
    <t>3B Tierras</t>
  </si>
  <si>
    <t>3B1 Tierras forestales</t>
  </si>
  <si>
    <t>3B2 Tierras de cultivo</t>
  </si>
  <si>
    <t>3B3 Pastizales</t>
  </si>
  <si>
    <t>3B5 Asentamientos</t>
  </si>
  <si>
    <t>3B6 Otras tierras</t>
  </si>
  <si>
    <t>3C1 Emisiones por quema de biomasa</t>
  </si>
  <si>
    <t>3C3 Aplicación de urea</t>
  </si>
  <si>
    <t>3C7 Cultivo de arroz</t>
  </si>
  <si>
    <t>4 Desechos</t>
  </si>
  <si>
    <t>4A Eliminación de Desechos Sólidos</t>
  </si>
  <si>
    <t>4C Incineración e incineración abierta de desechos sólidos</t>
  </si>
  <si>
    <t>4C2 Incineración abierta de desechos</t>
  </si>
  <si>
    <t>4D Tratamiento y eliminación de aguas residuales</t>
  </si>
  <si>
    <t>4D1 Tratamiento y eliminación de aguas residuales domésticas</t>
  </si>
  <si>
    <t>4D2 Tratamiento y eliminación de aguas residuales industriales</t>
  </si>
  <si>
    <t xml:space="preserve">Anexo B - Grupo 3 </t>
  </si>
  <si>
    <t>Anexo C - Grupo 1</t>
  </si>
  <si>
    <t xml:space="preserve">Anexo E - Grupo 1 </t>
  </si>
  <si>
    <t xml:space="preserve">Anexo C - Grupo 1 </t>
  </si>
  <si>
    <t>Anexo E - Grupo 1</t>
  </si>
  <si>
    <r>
      <rPr>
        <b/>
        <sz val="8"/>
        <rFont val="Arial Narrow"/>
        <family val="2"/>
      </rPr>
      <t>Nota</t>
    </r>
    <r>
      <rPr>
        <sz val="8"/>
        <rFont val="Arial Narrow"/>
        <family val="2"/>
      </rPr>
      <t>: Los totales pueden diferir por efecto de redondeo. Perú no es productor de las sustancias controladas por el Protocolo de Montreal, el total del consumo equivale a las importaciones realizadas. En el marco del Protocolo de Montreal las últimas Sustancias Agotadoras de la Capa de Ozono pendiente por eliminar en Perú son las sustancias del Anexo C - Grupo I (Hidroclorofluorocarbono - HCFC) y la sustancia del Anexo E  - Grupo I (Bromuro de Metilo).</t>
    </r>
  </si>
  <si>
    <t>Provisur</t>
  </si>
  <si>
    <r>
      <rPr>
        <b/>
        <sz val="8"/>
        <rFont val="Arial Narrow"/>
        <family val="2"/>
      </rPr>
      <t xml:space="preserve">Nota: </t>
    </r>
    <r>
      <rPr>
        <sz val="8"/>
        <rFont val="Arial Narrow"/>
        <family val="2"/>
      </rPr>
      <t>Los totales pueden diferir por efecto de redondeo. La información está referida al número total de conexiones de alcantarillado.</t>
    </r>
  </si>
  <si>
    <t>Región Lima</t>
  </si>
  <si>
    <t xml:space="preserve">Santa Clara </t>
  </si>
  <si>
    <t xml:space="preserve">Nuevo Lurín </t>
  </si>
  <si>
    <t xml:space="preserve">Punta Hermosa </t>
  </si>
  <si>
    <t xml:space="preserve">Santa Maria 1 </t>
  </si>
  <si>
    <t xml:space="preserve">Santa Maria 2 </t>
  </si>
  <si>
    <t>Preliminar Avanzado</t>
  </si>
  <si>
    <t>Fuente: Ministerio de la Producción (PRODUCE) - Dirección General de Asuntos Ambientales de Industria (DGAAMI).</t>
  </si>
  <si>
    <r>
      <t>Santa María 2</t>
    </r>
    <r>
      <rPr>
        <vertAlign val="superscript"/>
        <sz val="11"/>
        <rFont val="Arial Narrow"/>
        <family val="2"/>
      </rPr>
      <t xml:space="preserve"> </t>
    </r>
  </si>
  <si>
    <r>
      <rPr>
        <b/>
        <sz val="8"/>
        <rFont val="Arial Narrow"/>
        <family val="2"/>
      </rPr>
      <t>Nota</t>
    </r>
    <r>
      <rPr>
        <sz val="8"/>
        <rFont val="Arial Narrow"/>
        <family val="2"/>
      </rPr>
      <t>: Los totales pueden diferir por efecto de redondeo. A partir del Inventario Nacional de Gases de Efecto Invernadero del año 2016 se actualizaron los años anteriores. Para mayor información revisar la página oficial de INFOCARBONO: http://infocarbono.minam.gob.pe/</t>
    </r>
  </si>
  <si>
    <r>
      <rPr>
        <vertAlign val="superscript"/>
        <sz val="8"/>
        <rFont val="Arial Narrow"/>
        <family val="2"/>
      </rPr>
      <t>1/</t>
    </r>
    <r>
      <rPr>
        <sz val="8"/>
        <rFont val="Arial Narrow"/>
        <family val="2"/>
      </rPr>
      <t xml:space="preserve"> Proveniente del Sistema Eléctrico Interconectado Nacional (SEIN) y por la generación de electricidad en el Sistema Aislado (SA).</t>
    </r>
  </si>
  <si>
    <r>
      <rPr>
        <vertAlign val="superscript"/>
        <sz val="8"/>
        <rFont val="Arial Narrow"/>
        <family val="2"/>
      </rPr>
      <t>2/</t>
    </r>
    <r>
      <rPr>
        <sz val="8"/>
        <rFont val="Arial Narrow"/>
        <family val="2"/>
      </rPr>
      <t xml:space="preserve"> Provenientes de la fabricación de combustibles.</t>
    </r>
  </si>
  <si>
    <r>
      <rPr>
        <b/>
        <sz val="8"/>
        <color theme="1"/>
        <rFont val="Arial Narrow"/>
        <family val="2"/>
      </rPr>
      <t xml:space="preserve">Nota: </t>
    </r>
    <r>
      <rPr>
        <sz val="8"/>
        <color theme="1"/>
        <rFont val="Arial Narrow"/>
        <family val="2"/>
      </rPr>
      <t>Los totales pueden diferir por efecto de redondeo. Información correspondiente a la combustión móvil del sector energía.</t>
    </r>
  </si>
  <si>
    <r>
      <t>Nota:</t>
    </r>
    <r>
      <rPr>
        <sz val="8"/>
        <rFont val="Arial Narrow"/>
        <family val="2"/>
      </rPr>
      <t xml:space="preserve"> Los totales pueden diferir por efecto de redondeo. El Perú no es productor de las sustancias controladas por el Protocolo de Montreal, el total del consumo equivale a las importaciones realizadas.</t>
    </r>
  </si>
  <si>
    <r>
      <rPr>
        <vertAlign val="superscript"/>
        <sz val="8"/>
        <rFont val="Arial Narrow"/>
        <family val="2"/>
      </rPr>
      <t xml:space="preserve">1/ </t>
    </r>
    <r>
      <rPr>
        <sz val="8"/>
        <rFont val="Arial Narrow"/>
        <family val="2"/>
      </rPr>
      <t>A la fecha, el Protocolo de Montreal no ha establecido medidas para controlar los polioles premezclados que contengan HCFC-141b.</t>
    </r>
  </si>
  <si>
    <r>
      <rPr>
        <vertAlign val="superscript"/>
        <sz val="8"/>
        <rFont val="Arial Narrow"/>
        <family val="2"/>
      </rPr>
      <t xml:space="preserve">2/ </t>
    </r>
    <r>
      <rPr>
        <sz val="8"/>
        <rFont val="Arial Narrow"/>
        <family val="2"/>
      </rPr>
      <t>Es una sustancia agotadora de la Capa de Ozono, utilizada en su forma gaseosa como un plaguicida de amplio espectro en desinfección de suelos agrícolas, fumigación de almacenes y cuarentenas.</t>
    </r>
  </si>
  <si>
    <r>
      <rPr>
        <b/>
        <sz val="8"/>
        <rFont val="Arial Narrow"/>
        <family val="2"/>
      </rPr>
      <t>Nota:</t>
    </r>
    <r>
      <rPr>
        <sz val="8"/>
        <rFont val="Arial Narrow"/>
        <family val="2"/>
      </rPr>
      <t xml:space="preserve"> Los totales pueden diferir por efecto de redondeo.</t>
    </r>
  </si>
  <si>
    <t>Sistemas convencionales - Lagunas de oxidación</t>
  </si>
  <si>
    <r>
      <rPr>
        <vertAlign val="superscript"/>
        <sz val="8"/>
        <rFont val="Arial Narrow"/>
        <family val="2"/>
      </rPr>
      <t>a/</t>
    </r>
    <r>
      <rPr>
        <sz val="8"/>
        <rFont val="Arial Narrow"/>
        <family val="2"/>
      </rPr>
      <t xml:space="preserve"> No operativa. </t>
    </r>
  </si>
  <si>
    <r>
      <rPr>
        <b/>
        <sz val="8"/>
        <rFont val="Arial Narrow"/>
        <family val="2"/>
      </rPr>
      <t>Nota:</t>
    </r>
    <r>
      <rPr>
        <sz val="8"/>
        <rFont val="Arial Narrow"/>
        <family val="2"/>
      </rPr>
      <t xml:space="preserve"> A partir de Noviembre del 2020 se empieza a reportar los caudales de la nueva PTAR Provisur.</t>
    </r>
  </si>
  <si>
    <r>
      <rPr>
        <vertAlign val="superscript"/>
        <sz val="8"/>
        <rFont val="Arial Narrow"/>
        <family val="2"/>
      </rPr>
      <t xml:space="preserve">a/ </t>
    </r>
    <r>
      <rPr>
        <sz val="8"/>
        <rFont val="Arial Narrow"/>
        <family val="2"/>
      </rPr>
      <t>Los datos corresponden al mes de Diciembre de 2016 y 2017 respectivamente.</t>
    </r>
  </si>
  <si>
    <r>
      <rPr>
        <vertAlign val="superscript"/>
        <sz val="8"/>
        <color indexed="8"/>
        <rFont val="Arial Narrow"/>
        <family val="2"/>
      </rPr>
      <t xml:space="preserve">b/ </t>
    </r>
    <r>
      <rPr>
        <sz val="8"/>
        <color indexed="8"/>
        <rFont val="Arial Narrow"/>
        <family val="2"/>
      </rPr>
      <t>No operativa.</t>
    </r>
  </si>
  <si>
    <t>Anexo/Grupo/Sustancia</t>
  </si>
  <si>
    <t>1.    CONSUMO POTENCIAL DE SUSTANCIAS AGOTADORAS DE OZONO, SEGÚN ANEXO, GRUPO Y SUSTANCIA, 2012-2021</t>
  </si>
  <si>
    <t>2.  CONSUMO DE SUSTANCIAS AGOTADORAS DE LA CAPA DE OZONO, SEGÚN ANEXO, GRUPO Y SUSTANCIA, 2011-2021</t>
  </si>
  <si>
    <t>2021 P/</t>
  </si>
  <si>
    <t>2.  GENERACIÓN DE AGUA RESIDUAL EN LIMA METROPOLITANA, SEGÚN FORMA DE TRATAMIENTO, 2012-2021</t>
  </si>
  <si>
    <t>2021</t>
  </si>
  <si>
    <t>3. PORCENTAJE DE TRATAMIENTO DE AGUAS RESIDUALES, 
SEGÚN TAMAÑO DE LA EMPRESA PRESTADORA DE SERVICIO DE SANEAMIENTO, 2015-2021</t>
  </si>
  <si>
    <t>4. TEMPERATURA DE AGUAS RESIDUALES EN PLANTAS DE TRATAMIENTO 
DE LIMA METROPOLITANA, 2015-2021</t>
  </si>
  <si>
    <t>5. NIVEL DE pH EN PLANTAS DE TRATAMIENTO DE AGUAS RESIDUALES 
DE LIMA METROPOLITANA, 2012-2021</t>
  </si>
  <si>
    <t>6.   SÓLIDOS SUSPENDIDOS EN PLANTAS DE TRATAMIENTO DE AGUAS RESIDUALES DE 
LIMA METROPOLITANA, 2013-2021</t>
  </si>
  <si>
    <t>7.   DEMANDA BIOQUÍMICA DE OXÍGENO EN PLANTAS DE TRATAMIENTO DE AGUAS RESIDUALES DE 
LIMA METROPOLITANA, 2013-2021</t>
  </si>
  <si>
    <t>8. OXÍGENO DISUELTO EN PLANTAS DE TRATAMIENTO DE AGUAS RESIDUALES 
DE LIMA METROPOLITANA, 2013-2021</t>
  </si>
  <si>
    <t>10.   COLIFORMES TERMOTOLERANTES EN PLANTAS DE TRATAMIENTO DE AGUAS RESIDUALES DE LIMA METROPOLITANA, 
2015-2021</t>
  </si>
  <si>
    <t>11.   PLANTAS Y TIPO DE TRATAMIENTO DE AGUAS RESIDUALES DE LIMA METROPOLITANA, 2020 - 2021</t>
  </si>
  <si>
    <t xml:space="preserve">2020 </t>
  </si>
  <si>
    <t>2.  EVOLUCIÓN DE EMISIONES DE GASES DE EFECTO INVERNADERO DEL TRANSPORTE TERRESTRE, SEGÚN TIPO DE VEHÍCULO, 2000, 2005, 2010, 2012, 2014 Y 2016</t>
  </si>
  <si>
    <t>&lt;1.8</t>
  </si>
  <si>
    <t>12. CAUDAL EN PLANTAS DE TRATAMIENTO DE AGUAS RESIDUALES DE LIMA METROPOLITANA, 2016-2021</t>
  </si>
  <si>
    <r>
      <rPr>
        <b/>
        <sz val="8"/>
        <rFont val="Arial Narrow"/>
        <family val="2"/>
      </rPr>
      <t>Nota</t>
    </r>
    <r>
      <rPr>
        <sz val="8"/>
        <rFont val="Arial Narrow"/>
        <family val="2"/>
      </rPr>
      <t>: Los totales pueden diferir por efecto de redondeo. En junio de 2016 se dio inicio a la operación de la planta de tratamiento La Chira y a partir del mes de Julio se empieza a reportar los caudales.</t>
    </r>
  </si>
  <si>
    <t>SEDAPAL S.A.</t>
  </si>
  <si>
    <t>EPS EMAPICA S.A.</t>
  </si>
  <si>
    <t xml:space="preserve">AGUA TUMBES </t>
  </si>
  <si>
    <t>2020-2021</t>
  </si>
  <si>
    <t>Departamento /
Empresa prestadora de servicio</t>
  </si>
  <si>
    <t>EPS RIOJA S.A.</t>
  </si>
  <si>
    <t>Pesquería</t>
  </si>
  <si>
    <t>Otros</t>
  </si>
  <si>
    <t xml:space="preserve">Total </t>
  </si>
  <si>
    <r>
      <rPr>
        <b/>
        <sz val="8"/>
        <rFont val="Arial Narrow"/>
        <family val="2"/>
      </rPr>
      <t>Nota</t>
    </r>
    <r>
      <rPr>
        <sz val="8"/>
        <rFont val="Arial Narrow"/>
        <family val="2"/>
      </rPr>
      <t>: No se cuenta con registros de vertimientos de aguas residuales autorizadas de la industria alimenticia. Los totales y sub totales pueden diferir por efecto de redondeo.</t>
    </r>
  </si>
  <si>
    <r>
      <rPr>
        <vertAlign val="superscript"/>
        <sz val="8"/>
        <rFont val="Arial Narrow"/>
        <family val="2"/>
      </rPr>
      <t xml:space="preserve">1/ </t>
    </r>
    <r>
      <rPr>
        <sz val="8"/>
        <rFont val="Arial Narrow"/>
        <family val="2"/>
      </rPr>
      <t>Provincia Constitucional del Callao.</t>
    </r>
  </si>
  <si>
    <t>Actividad económica</t>
  </si>
  <si>
    <r>
      <rPr>
        <b/>
        <sz val="8"/>
        <rFont val="Arial Narrow"/>
        <family val="2"/>
      </rPr>
      <t>Nota</t>
    </r>
    <r>
      <rPr>
        <sz val="8"/>
        <rFont val="Arial Narrow"/>
        <family val="2"/>
      </rPr>
      <t>: Los totales y sub totales pueden diferir por efecto de redondeo.</t>
    </r>
  </si>
  <si>
    <t>14. VOLUMEN DE VERTIMIENTO DE AGUAS RESIDUALES INDUSTRIALES AUTORIZADAS POR ACTIVIDAD ECONÓMICA, SEGÚN DEPARTAMENTO, 2017-2021</t>
  </si>
  <si>
    <r>
      <t>1A1a Producción de electricidad y calor como actividad principal</t>
    </r>
    <r>
      <rPr>
        <vertAlign val="superscript"/>
        <sz val="11"/>
        <rFont val="Arial Narrow"/>
        <family val="2"/>
      </rPr>
      <t xml:space="preserve"> 1/</t>
    </r>
  </si>
  <si>
    <r>
      <t xml:space="preserve">1B Emisiones fugitivas de combustibles </t>
    </r>
    <r>
      <rPr>
        <b/>
        <vertAlign val="superscript"/>
        <sz val="11"/>
        <rFont val="Arial Narrow"/>
        <family val="2"/>
      </rPr>
      <t>2/</t>
    </r>
  </si>
  <si>
    <r>
      <t>3C Fuentes agregadas y fuentes de emisión no-CO</t>
    </r>
    <r>
      <rPr>
        <vertAlign val="subscript"/>
        <sz val="11"/>
        <rFont val="Arial Narrow"/>
        <family val="2"/>
      </rPr>
      <t>2</t>
    </r>
    <r>
      <rPr>
        <sz val="11"/>
        <rFont val="Arial Narrow"/>
        <family val="2"/>
      </rPr>
      <t xml:space="preserve"> en la tierra </t>
    </r>
  </si>
  <si>
    <r>
      <t>3C4 Emisiones directas de N</t>
    </r>
    <r>
      <rPr>
        <vertAlign val="subscript"/>
        <sz val="11"/>
        <rFont val="Arial Narrow"/>
        <family val="2"/>
      </rPr>
      <t>2</t>
    </r>
    <r>
      <rPr>
        <sz val="11"/>
        <rFont val="Arial Narrow"/>
        <family val="2"/>
      </rPr>
      <t>O de suelos gestionados</t>
    </r>
  </si>
  <si>
    <r>
      <t>3C5 Emisiones indirectas de N</t>
    </r>
    <r>
      <rPr>
        <vertAlign val="subscript"/>
        <sz val="11"/>
        <rFont val="Arial Narrow"/>
        <family val="2"/>
      </rPr>
      <t>2</t>
    </r>
    <r>
      <rPr>
        <sz val="11"/>
        <rFont val="Arial Narrow"/>
        <family val="2"/>
      </rPr>
      <t>O de suelos gestionados</t>
    </r>
  </si>
  <si>
    <r>
      <t>3C6 Emisiones indirectas de N</t>
    </r>
    <r>
      <rPr>
        <vertAlign val="subscript"/>
        <sz val="11"/>
        <rFont val="Arial Narrow"/>
        <family val="2"/>
      </rPr>
      <t>2</t>
    </r>
    <r>
      <rPr>
        <sz val="11"/>
        <rFont val="Arial Narrow"/>
        <family val="2"/>
      </rPr>
      <t>O por manejo del estiércol</t>
    </r>
  </si>
  <si>
    <t>1. DESCARGAS DE AGUAS RESIDUALES DOMÉSTICAS SIN TRATAMIENTO, SEGÚN DEPARTAMENTO, 2015-2021</t>
  </si>
  <si>
    <r>
      <t xml:space="preserve"> Miles m</t>
    </r>
    <r>
      <rPr>
        <vertAlign val="superscript"/>
        <sz val="11"/>
        <rFont val="Arial Narrow"/>
        <family val="2"/>
      </rPr>
      <t>3</t>
    </r>
    <r>
      <rPr>
        <sz val="11"/>
        <rFont val="Arial Narrow"/>
        <family val="2"/>
      </rPr>
      <t>/día</t>
    </r>
  </si>
  <si>
    <r>
      <t>Miles m</t>
    </r>
    <r>
      <rPr>
        <vertAlign val="superscript"/>
        <sz val="11"/>
        <rFont val="Arial Narrow"/>
        <family val="2"/>
      </rPr>
      <t>3</t>
    </r>
    <r>
      <rPr>
        <sz val="11"/>
        <rFont val="Arial Narrow"/>
        <family val="2"/>
      </rPr>
      <t>/año</t>
    </r>
  </si>
  <si>
    <r>
      <t>Santa María 1</t>
    </r>
    <r>
      <rPr>
        <vertAlign val="superscript"/>
        <sz val="11"/>
        <rFont val="Arial Narrow"/>
        <family val="2"/>
      </rPr>
      <t xml:space="preserve"> </t>
    </r>
  </si>
  <si>
    <t>9.   COLIFORMES TOTALES EN PLANTAS DE TRATAMIENTO DE AGUAS RESIDUALES DE LIMA METROPOLITANA, 2015-2021</t>
  </si>
  <si>
    <r>
      <t xml:space="preserve">Callao </t>
    </r>
    <r>
      <rPr>
        <vertAlign val="superscript"/>
        <sz val="11"/>
        <color theme="1"/>
        <rFont val="Arial Narrow"/>
        <family val="2"/>
      </rPr>
      <t>1/</t>
    </r>
  </si>
  <si>
    <r>
      <t xml:space="preserve">HCFC - 141b (polioles premezclados) </t>
    </r>
    <r>
      <rPr>
        <vertAlign val="superscript"/>
        <sz val="11"/>
        <rFont val="Arial Narrow"/>
        <family val="2"/>
      </rPr>
      <t>1/</t>
    </r>
  </si>
  <si>
    <r>
      <rPr>
        <vertAlign val="superscript"/>
        <sz val="8"/>
        <rFont val="Arial Narrow"/>
        <family val="2"/>
      </rPr>
      <t>a/</t>
    </r>
    <r>
      <rPr>
        <sz val="8"/>
        <rFont val="Arial Narrow"/>
        <family val="2"/>
      </rPr>
      <t xml:space="preserve"> No operativa.</t>
    </r>
  </si>
  <si>
    <t>13. VOLUMEN ANUAL DE VERTIMIENTO DE AGUAS RESIDUALES INDUSTRIALES AUTORIZADAS SEGÚN ACTIVIDAD ECONÓMICA, 2017 - 2021</t>
  </si>
  <si>
    <t>15. VOLUMEN DE VERTIMIENTO DE AGUAS RESIDUALES INDUSTRIALES AUTORIZADAS POR ACTIVIDAD ECONÓMICA, SEGÚN DEPARTAMENTO, 2020</t>
  </si>
  <si>
    <t>16. VOLUMEN DE VERTIMIENTO DE AGUAS RESIDUALES INDUSTRIALES AUTORIZADAS POR ACTIVIDAD ECONÓMICA, SEGÚN DEPARTAMENTO, 2021</t>
  </si>
  <si>
    <t>17.  CONEXIONES DE ALCANTARILLADO, SEGÚN EMPRESA PRESTADORA DE SERVICIO DE SANEAMIENTO, 
2014-2021</t>
  </si>
  <si>
    <r>
      <t>Bromuro de metilo (CH</t>
    </r>
    <r>
      <rPr>
        <vertAlign val="subscript"/>
        <sz val="11"/>
        <rFont val="Arial Narrow"/>
        <family val="2"/>
      </rPr>
      <t>3</t>
    </r>
    <r>
      <rPr>
        <sz val="11"/>
        <rFont val="Arial Narrow"/>
        <family val="2"/>
      </rPr>
      <t>Br)</t>
    </r>
    <r>
      <rPr>
        <vertAlign val="superscript"/>
        <sz val="11"/>
        <rFont val="Arial Narrow"/>
        <family val="2"/>
      </rPr>
      <t xml:space="preserve"> 2/</t>
    </r>
  </si>
  <si>
    <r>
      <t xml:space="preserve">HCFC - 141b (polioles premezclados </t>
    </r>
    <r>
      <rPr>
        <vertAlign val="superscript"/>
        <sz val="11"/>
        <rFont val="Arial Narrow"/>
        <family val="2"/>
      </rPr>
      <t>1/</t>
    </r>
    <r>
      <rPr>
        <sz val="11"/>
        <rFont val="Arial Narrow"/>
        <family val="2"/>
      </rPr>
      <t>)</t>
    </r>
  </si>
  <si>
    <r>
      <t>Bromuro de metilo (CH</t>
    </r>
    <r>
      <rPr>
        <vertAlign val="subscript"/>
        <sz val="11"/>
        <rFont val="Arial Narrow"/>
        <family val="2"/>
      </rPr>
      <t>3</t>
    </r>
    <r>
      <rPr>
        <sz val="11"/>
        <rFont val="Arial Narrow"/>
        <family val="2"/>
      </rPr>
      <t xml:space="preserve">Br) </t>
    </r>
    <r>
      <rPr>
        <vertAlign val="superscript"/>
        <sz val="11"/>
        <rFont val="Arial Narrow"/>
        <family val="2"/>
      </rPr>
      <t>2/</t>
    </r>
  </si>
  <si>
    <r>
      <rPr>
        <vertAlign val="superscript"/>
        <sz val="8"/>
        <rFont val="Arial Narrow"/>
        <family val="2"/>
      </rPr>
      <t>1/</t>
    </r>
    <r>
      <rPr>
        <sz val="8"/>
        <rFont val="Arial Narrow"/>
        <family val="2"/>
      </rPr>
      <t xml:space="preserve"> A la fecha, el Protocolo de Montreal no ha establecido medidas para controlar los polioles premezclados que contengan HCFC-141b.</t>
    </r>
  </si>
  <si>
    <r>
      <rPr>
        <vertAlign val="superscript"/>
        <sz val="8"/>
        <rFont val="Arial Narrow"/>
        <family val="2"/>
      </rPr>
      <t xml:space="preserve">2/ </t>
    </r>
    <r>
      <rPr>
        <sz val="8"/>
        <rFont val="Arial Narrow"/>
        <family val="2"/>
      </rPr>
      <t>Es una sustancia agotadora de la Capa de Ozono, utilizada en su forma gaseosa como un plaguicida de amplio espectro en desinfección de suelos agrícolas, fumigación de almacenes y cuarentenas. El calendario de eliminación de esta sustancia en los países en desarrollo culminó el año 2015, a excepción para tratamientos cuarentenarios y previo al envío de productos agrícolas para exportación.</t>
    </r>
  </si>
  <si>
    <t>3.2.1 Generación y gestión de aguas residuales</t>
  </si>
  <si>
    <t>Fuente: Ministerio del Ambiente (MINAM) - Dirección General de Gestión de Residuos Sólidos.</t>
  </si>
  <si>
    <r>
      <rPr>
        <vertAlign val="superscript"/>
        <sz val="8"/>
        <color theme="1"/>
        <rFont val="Arial Narrow"/>
        <family val="2"/>
      </rPr>
      <t>1/</t>
    </r>
    <r>
      <rPr>
        <sz val="8"/>
        <color theme="1"/>
        <rFont val="Arial Narrow"/>
        <family val="2"/>
      </rPr>
      <t xml:space="preserve"> Provincia Constitucional del Callao.</t>
    </r>
  </si>
  <si>
    <r>
      <rPr>
        <b/>
        <sz val="8"/>
        <color theme="1"/>
        <rFont val="Arial Narrow"/>
        <family val="2"/>
      </rPr>
      <t>Nota</t>
    </r>
    <r>
      <rPr>
        <sz val="8"/>
        <color theme="1"/>
        <rFont val="Arial Narrow"/>
        <family val="2"/>
      </rPr>
      <t>: Los totales pueden diferir por efecto de redondeo. Datos obtenidos a partir de los reportes anuales de los años 2018 al 2020 del registro de las municipalidades del SIGERSOL Municipal.</t>
    </r>
  </si>
  <si>
    <t xml:space="preserve">Tumbes </t>
  </si>
  <si>
    <t xml:space="preserve">Tacna </t>
  </si>
  <si>
    <t xml:space="preserve">San Martín </t>
  </si>
  <si>
    <t xml:space="preserve">Puno </t>
  </si>
  <si>
    <t xml:space="preserve">Moquegua </t>
  </si>
  <si>
    <t xml:space="preserve">Madre de Dios </t>
  </si>
  <si>
    <t xml:space="preserve">Loreto </t>
  </si>
  <si>
    <t xml:space="preserve">Lima </t>
  </si>
  <si>
    <t xml:space="preserve">Junín </t>
  </si>
  <si>
    <t xml:space="preserve">Ica </t>
  </si>
  <si>
    <t xml:space="preserve">Huánuco </t>
  </si>
  <si>
    <t xml:space="preserve">Huancavelica </t>
  </si>
  <si>
    <t xml:space="preserve">Cusco </t>
  </si>
  <si>
    <t xml:space="preserve">Ayacucho </t>
  </si>
  <si>
    <t xml:space="preserve">Amazonas </t>
  </si>
  <si>
    <t>Total generación domiciliaria</t>
  </si>
  <si>
    <t>Total generación municipal</t>
  </si>
  <si>
    <t>(T/año)</t>
  </si>
  <si>
    <t>(T/día)</t>
  </si>
  <si>
    <t>1. RESIDUOS SÓLIDOS DOMICILIARIOS GENERADOS DIARIA Y ANUALMENTE SEGÚN DEPARTAMENTO,  
2018-2021</t>
  </si>
  <si>
    <t>3.3.1 GENERACIÓN DE RESIDUOS SÓLIDOS</t>
  </si>
  <si>
    <r>
      <rPr>
        <b/>
        <sz val="8"/>
        <color theme="1"/>
        <rFont val="Arial Narrow"/>
        <family val="2"/>
      </rPr>
      <t>Nota</t>
    </r>
    <r>
      <rPr>
        <sz val="8"/>
        <color theme="1"/>
        <rFont val="Arial Narrow"/>
        <family val="2"/>
      </rPr>
      <t>: Los totales pueden diferir por efecto de redondeo.</t>
    </r>
  </si>
  <si>
    <t>0,57</t>
  </si>
  <si>
    <t>Generación percápita domiciliaria</t>
  </si>
  <si>
    <t>Generación percápita municipal</t>
  </si>
  <si>
    <t xml:space="preserve"> (Kg/hab/día)</t>
  </si>
  <si>
    <t>2. RESIDUOS SÓLIDOS PER CÁPITA GENERADOS DIARIAMENTE, SEGÚN DEPARTAMENTO, 
2016 -2021</t>
  </si>
  <si>
    <t xml:space="preserve">   - Sub Gerencia de Gestión Ambiental - División de Gestión de Residuos Sólidos.</t>
  </si>
  <si>
    <t>Fuente: Municipalidad Metropolitana de Lima (MUNLIMA) - Gerencia de Servicios a la Ciudad y Gestión Ambiental</t>
  </si>
  <si>
    <r>
      <rPr>
        <vertAlign val="superscript"/>
        <sz val="8"/>
        <rFont val="Arial Narrow"/>
        <family val="2"/>
      </rPr>
      <t xml:space="preserve">1/ </t>
    </r>
    <r>
      <rPr>
        <sz val="8"/>
        <rFont val="Arial Narrow"/>
        <family val="2"/>
      </rPr>
      <t>Distritos en donde se aplicó el incremento de 1 % anual a la generación per cápita calculado del año base, hasta llegar a la generación per cápita del año respectivo.</t>
    </r>
  </si>
  <si>
    <r>
      <t xml:space="preserve">Villa María del Triunfo </t>
    </r>
    <r>
      <rPr>
        <vertAlign val="superscript"/>
        <sz val="11"/>
        <rFont val="Arial Narrow"/>
        <family val="2"/>
      </rPr>
      <t>1/</t>
    </r>
  </si>
  <si>
    <r>
      <t xml:space="preserve">Villa El Salvador </t>
    </r>
    <r>
      <rPr>
        <vertAlign val="superscript"/>
        <sz val="11"/>
        <rFont val="Arial Narrow"/>
        <family val="2"/>
      </rPr>
      <t>1/</t>
    </r>
  </si>
  <si>
    <r>
      <t xml:space="preserve">Surquillo </t>
    </r>
    <r>
      <rPr>
        <vertAlign val="superscript"/>
        <sz val="11"/>
        <rFont val="Arial Narrow"/>
        <family val="2"/>
      </rPr>
      <t xml:space="preserve"> 1/</t>
    </r>
  </si>
  <si>
    <t>Santiago de Surco</t>
  </si>
  <si>
    <r>
      <t xml:space="preserve">Santa Rosa </t>
    </r>
    <r>
      <rPr>
        <vertAlign val="superscript"/>
        <sz val="11"/>
        <rFont val="Arial Narrow"/>
        <family val="2"/>
      </rPr>
      <t>1/</t>
    </r>
  </si>
  <si>
    <r>
      <t xml:space="preserve">Santa María del Mar </t>
    </r>
    <r>
      <rPr>
        <vertAlign val="superscript"/>
        <sz val="11"/>
        <rFont val="Arial Narrow"/>
        <family val="2"/>
      </rPr>
      <t>1/</t>
    </r>
  </si>
  <si>
    <t xml:space="preserve">Santa Anita </t>
  </si>
  <si>
    <r>
      <t xml:space="preserve">San Miguel </t>
    </r>
    <r>
      <rPr>
        <vertAlign val="superscript"/>
        <sz val="11"/>
        <rFont val="Arial Narrow"/>
        <family val="2"/>
      </rPr>
      <t xml:space="preserve"> 1/</t>
    </r>
  </si>
  <si>
    <r>
      <t xml:space="preserve">San Martín de Porres </t>
    </r>
    <r>
      <rPr>
        <vertAlign val="superscript"/>
        <sz val="11"/>
        <rFont val="Arial Narrow"/>
        <family val="2"/>
      </rPr>
      <t>1/</t>
    </r>
  </si>
  <si>
    <r>
      <t xml:space="preserve">San Luis </t>
    </r>
    <r>
      <rPr>
        <vertAlign val="superscript"/>
        <sz val="11"/>
        <rFont val="Arial Narrow"/>
        <family val="2"/>
      </rPr>
      <t xml:space="preserve"> 1/</t>
    </r>
  </si>
  <si>
    <r>
      <t xml:space="preserve">San Juan de Miraflores </t>
    </r>
    <r>
      <rPr>
        <vertAlign val="superscript"/>
        <sz val="11"/>
        <rFont val="Arial Narrow"/>
        <family val="2"/>
      </rPr>
      <t>1/</t>
    </r>
  </si>
  <si>
    <r>
      <t>San Juan de Lurigancho</t>
    </r>
    <r>
      <rPr>
        <vertAlign val="superscript"/>
        <sz val="11"/>
        <rFont val="Arial Narrow"/>
        <family val="2"/>
      </rPr>
      <t xml:space="preserve"> 1/</t>
    </r>
  </si>
  <si>
    <r>
      <t xml:space="preserve">San Isidro  </t>
    </r>
    <r>
      <rPr>
        <vertAlign val="superscript"/>
        <sz val="11"/>
        <rFont val="Arial Narrow"/>
        <family val="2"/>
      </rPr>
      <t>1/</t>
    </r>
  </si>
  <si>
    <t>San Borja</t>
  </si>
  <si>
    <r>
      <t xml:space="preserve">San Bartolo  </t>
    </r>
    <r>
      <rPr>
        <vertAlign val="superscript"/>
        <sz val="11"/>
        <rFont val="Arial Narrow"/>
        <family val="2"/>
      </rPr>
      <t>1/</t>
    </r>
  </si>
  <si>
    <r>
      <t xml:space="preserve">Rímac </t>
    </r>
    <r>
      <rPr>
        <vertAlign val="superscript"/>
        <sz val="11"/>
        <rFont val="Arial Narrow"/>
        <family val="2"/>
      </rPr>
      <t xml:space="preserve"> 1/</t>
    </r>
  </si>
  <si>
    <r>
      <t xml:space="preserve">Punta Negra </t>
    </r>
    <r>
      <rPr>
        <vertAlign val="superscript"/>
        <sz val="11"/>
        <rFont val="Arial Narrow"/>
        <family val="2"/>
      </rPr>
      <t>1/</t>
    </r>
  </si>
  <si>
    <r>
      <t xml:space="preserve">Punta Hermosa </t>
    </r>
    <r>
      <rPr>
        <vertAlign val="superscript"/>
        <sz val="11"/>
        <rFont val="Arial Narrow"/>
        <family val="2"/>
      </rPr>
      <t>1/</t>
    </r>
  </si>
  <si>
    <r>
      <t xml:space="preserve">Puente Piedra  </t>
    </r>
    <r>
      <rPr>
        <vertAlign val="superscript"/>
        <sz val="11"/>
        <rFont val="Arial Narrow"/>
        <family val="2"/>
      </rPr>
      <t>1/</t>
    </r>
  </si>
  <si>
    <r>
      <t>Pueblo Libre</t>
    </r>
    <r>
      <rPr>
        <vertAlign val="superscript"/>
        <sz val="11"/>
        <rFont val="Arial Narrow"/>
        <family val="2"/>
      </rPr>
      <t xml:space="preserve"> 1/</t>
    </r>
  </si>
  <si>
    <r>
      <t xml:space="preserve">Pucusana  </t>
    </r>
    <r>
      <rPr>
        <vertAlign val="superscript"/>
        <sz val="11"/>
        <rFont val="Arial Narrow"/>
        <family val="2"/>
      </rPr>
      <t>1/</t>
    </r>
  </si>
  <si>
    <r>
      <t xml:space="preserve">Pachacámac </t>
    </r>
    <r>
      <rPr>
        <vertAlign val="superscript"/>
        <sz val="11"/>
        <rFont val="Arial Narrow"/>
        <family val="2"/>
      </rPr>
      <t xml:space="preserve"> 1/</t>
    </r>
  </si>
  <si>
    <r>
      <t>Miraflores</t>
    </r>
    <r>
      <rPr>
        <vertAlign val="superscript"/>
        <sz val="11"/>
        <rFont val="Arial Narrow"/>
        <family val="2"/>
      </rPr>
      <t xml:space="preserve"> 1/</t>
    </r>
  </si>
  <si>
    <r>
      <t xml:space="preserve">Magdalena del Mar </t>
    </r>
    <r>
      <rPr>
        <vertAlign val="superscript"/>
        <sz val="11"/>
        <rFont val="Arial Narrow"/>
        <family val="2"/>
      </rPr>
      <t xml:space="preserve"> 1/</t>
    </r>
  </si>
  <si>
    <r>
      <t xml:space="preserve">Lurín </t>
    </r>
    <r>
      <rPr>
        <vertAlign val="superscript"/>
        <sz val="11"/>
        <rFont val="Arial Narrow"/>
        <family val="2"/>
      </rPr>
      <t>1/</t>
    </r>
  </si>
  <si>
    <r>
      <t xml:space="preserve">Lurigancho </t>
    </r>
    <r>
      <rPr>
        <vertAlign val="superscript"/>
        <sz val="11"/>
        <rFont val="Arial Narrow"/>
        <family val="2"/>
      </rPr>
      <t xml:space="preserve"> 1/</t>
    </r>
  </si>
  <si>
    <t xml:space="preserve">Los Olivos </t>
  </si>
  <si>
    <r>
      <t xml:space="preserve">Lince  </t>
    </r>
    <r>
      <rPr>
        <vertAlign val="superscript"/>
        <sz val="11"/>
        <rFont val="Arial Narrow"/>
        <family val="2"/>
      </rPr>
      <t>1/</t>
    </r>
  </si>
  <si>
    <t xml:space="preserve">La Victoria </t>
  </si>
  <si>
    <r>
      <t xml:space="preserve">La Molina </t>
    </r>
    <r>
      <rPr>
        <vertAlign val="superscript"/>
        <sz val="11"/>
        <rFont val="Arial Narrow"/>
        <family val="2"/>
      </rPr>
      <t xml:space="preserve"> 1/</t>
    </r>
  </si>
  <si>
    <r>
      <t xml:space="preserve">Jesús María </t>
    </r>
    <r>
      <rPr>
        <vertAlign val="superscript"/>
        <sz val="11"/>
        <rFont val="Arial Narrow"/>
        <family val="2"/>
      </rPr>
      <t xml:space="preserve"> 1/</t>
    </r>
  </si>
  <si>
    <r>
      <t xml:space="preserve">Independencia </t>
    </r>
    <r>
      <rPr>
        <vertAlign val="superscript"/>
        <sz val="11"/>
        <rFont val="Arial Narrow"/>
        <family val="2"/>
      </rPr>
      <t>1/</t>
    </r>
  </si>
  <si>
    <r>
      <t xml:space="preserve">El Agustino  </t>
    </r>
    <r>
      <rPr>
        <vertAlign val="superscript"/>
        <sz val="11"/>
        <rFont val="Arial Narrow"/>
        <family val="2"/>
      </rPr>
      <t>1/</t>
    </r>
  </si>
  <si>
    <r>
      <t>Comas</t>
    </r>
    <r>
      <rPr>
        <vertAlign val="superscript"/>
        <sz val="11"/>
        <rFont val="Arial Narrow"/>
        <family val="2"/>
      </rPr>
      <t xml:space="preserve"> 1/</t>
    </r>
  </si>
  <si>
    <r>
      <t xml:space="preserve">Cieneguilla </t>
    </r>
    <r>
      <rPr>
        <vertAlign val="superscript"/>
        <sz val="11"/>
        <rFont val="Arial Narrow"/>
        <family val="2"/>
      </rPr>
      <t>1/</t>
    </r>
  </si>
  <si>
    <r>
      <t xml:space="preserve">Chorrillos  </t>
    </r>
    <r>
      <rPr>
        <vertAlign val="superscript"/>
        <sz val="11"/>
        <rFont val="Arial Narrow"/>
        <family val="2"/>
      </rPr>
      <t>1/</t>
    </r>
  </si>
  <si>
    <r>
      <t xml:space="preserve">Chaclacayo </t>
    </r>
    <r>
      <rPr>
        <vertAlign val="superscript"/>
        <sz val="11"/>
        <rFont val="Arial Narrow"/>
        <family val="2"/>
      </rPr>
      <t xml:space="preserve"> 1/</t>
    </r>
  </si>
  <si>
    <r>
      <t xml:space="preserve">Carabayllo </t>
    </r>
    <r>
      <rPr>
        <vertAlign val="superscript"/>
        <sz val="11"/>
        <rFont val="Arial Narrow"/>
        <family val="2"/>
      </rPr>
      <t>1/</t>
    </r>
  </si>
  <si>
    <r>
      <t xml:space="preserve">Breña </t>
    </r>
    <r>
      <rPr>
        <vertAlign val="superscript"/>
        <sz val="11"/>
        <rFont val="Arial Narrow"/>
        <family val="2"/>
      </rPr>
      <t>1/</t>
    </r>
  </si>
  <si>
    <r>
      <t xml:space="preserve">Barranco </t>
    </r>
    <r>
      <rPr>
        <vertAlign val="superscript"/>
        <sz val="11"/>
        <rFont val="Arial Narrow"/>
        <family val="2"/>
      </rPr>
      <t>1/</t>
    </r>
  </si>
  <si>
    <t>Ate</t>
  </si>
  <si>
    <r>
      <t xml:space="preserve">Ancón </t>
    </r>
    <r>
      <rPr>
        <vertAlign val="superscript"/>
        <sz val="11"/>
        <rFont val="Arial Narrow"/>
        <family val="2"/>
      </rPr>
      <t>1/</t>
    </r>
  </si>
  <si>
    <t xml:space="preserve">      (Toneladas)</t>
  </si>
  <si>
    <t>3.  RESIDUOS SÓLIDOS MUNICIPALES GENERADOS EN LA PROVINCIA DE LIMA, SEGÚN DISTRITO, 2013-2021</t>
  </si>
  <si>
    <t>Fuente: Municipalidad Metropolitana de Lima (MUNLIMA) - Gerencia de Servicios a la Ciudad y Gestión Ambiental - Sub-Gerencia de Gestión Ambiental - División de Gestión de Residuos Sólidos.</t>
  </si>
  <si>
    <t>Villa María del Triunfo</t>
  </si>
  <si>
    <t xml:space="preserve">Villa El Salvador </t>
  </si>
  <si>
    <t>Surquillo</t>
  </si>
  <si>
    <t xml:space="preserve">Santiago de Surco </t>
  </si>
  <si>
    <t xml:space="preserve">Santa Rosa </t>
  </si>
  <si>
    <t xml:space="preserve">Santa María del Mar </t>
  </si>
  <si>
    <t>San Miguel</t>
  </si>
  <si>
    <t xml:space="preserve">San Martín de Porres </t>
  </si>
  <si>
    <t>San Luis</t>
  </si>
  <si>
    <t xml:space="preserve">San Juan de Miraflores </t>
  </si>
  <si>
    <t xml:space="preserve">San Juan de Lurigancho </t>
  </si>
  <si>
    <t>San Isidro</t>
  </si>
  <si>
    <t>Rímac</t>
  </si>
  <si>
    <t xml:space="preserve">Punta Negra </t>
  </si>
  <si>
    <t xml:space="preserve">Pueblo Libre </t>
  </si>
  <si>
    <t xml:space="preserve">Miraflores </t>
  </si>
  <si>
    <t>Magdalena del Mar</t>
  </si>
  <si>
    <t xml:space="preserve">Lurín </t>
  </si>
  <si>
    <t xml:space="preserve">Lurigancho </t>
  </si>
  <si>
    <t>Lince</t>
  </si>
  <si>
    <t>La Molina</t>
  </si>
  <si>
    <t xml:space="preserve">Jesús María </t>
  </si>
  <si>
    <t xml:space="preserve">Independencia </t>
  </si>
  <si>
    <t xml:space="preserve">Comas </t>
  </si>
  <si>
    <t xml:space="preserve">Cieneguilla </t>
  </si>
  <si>
    <t>Chaclacayo</t>
  </si>
  <si>
    <t xml:space="preserve">Carabayllo </t>
  </si>
  <si>
    <t xml:space="preserve">Breña </t>
  </si>
  <si>
    <t xml:space="preserve">Barranco </t>
  </si>
  <si>
    <t xml:space="preserve">Ancón </t>
  </si>
  <si>
    <t>(Kg/hab/día)</t>
  </si>
  <si>
    <t>4.  RESIDUOS SÓLIDOS MUNICIPALES PER CÁPITA EN LA PROVINCIA DE LIMA,
 SEGÚN DISTRITO, 2015-2021</t>
  </si>
  <si>
    <t>(Tonelada/día)</t>
  </si>
  <si>
    <t>5.  RESIDUOS SÓLIDOS MUNICIPALES GENERADOS DIARIAMENTE EN LA PROVINCIA DE LIMA, 
SEGÚN DISTRITO, 2015-2021</t>
  </si>
  <si>
    <t>Fuente: Municipalidad Provincial del Callao.</t>
  </si>
  <si>
    <r>
      <rPr>
        <b/>
        <sz val="8"/>
        <rFont val="Arial Narrow"/>
        <family val="2"/>
      </rPr>
      <t>Nota:</t>
    </r>
    <r>
      <rPr>
        <sz val="8"/>
        <rFont val="Arial Narrow"/>
        <family val="2"/>
      </rPr>
      <t xml:space="preserve"> Los valores de la GPC para el año 2021 han sido proyectados considerando el valor 1,4% como tasa de crecimiento poblacional según lo publicado por el Instituto Nacional de Estadística e Informática en el año 2021. </t>
    </r>
  </si>
  <si>
    <t>Mi Perú</t>
  </si>
  <si>
    <t>La Punta</t>
  </si>
  <si>
    <t>La Perla</t>
  </si>
  <si>
    <t>Carmen de La Legua - Reynoso</t>
  </si>
  <si>
    <t>Bellavista</t>
  </si>
  <si>
    <t>Promedio</t>
  </si>
  <si>
    <t>(Kilogramo/habitante/día)</t>
  </si>
  <si>
    <t>7.  RESIDUOS SÓLIDOS PER CÁPITA GENERADOS DIARIAMENTE EN LA PROVINCIA CONSTITUCIONAL DEL CALLAO, SEGÚN DISTRITO, 2016-2021</t>
  </si>
  <si>
    <r>
      <rPr>
        <b/>
        <sz val="8"/>
        <rFont val="Arial Narrow"/>
        <family val="2"/>
      </rPr>
      <t>2/</t>
    </r>
    <r>
      <rPr>
        <sz val="8"/>
        <rFont val="Arial Narrow"/>
        <family val="2"/>
      </rPr>
      <t xml:space="preserve"> Proyección de los valores consignados en el año 2020, tras haberse realizado la modificación en el año 2021 de las cantidades establecidas en el oficio N° 276-2021-INEI/JEF. En ese sentido se consideró como tasa de crecimiento poblacional, 1.4% siendo este valor consignado en la pag.10 del documento elaborado por el INEI denominado "</t>
    </r>
    <r>
      <rPr>
        <i/>
        <sz val="8"/>
        <rFont val="Arial Narrow"/>
        <family val="2"/>
      </rPr>
      <t>Perú: Estado de la población en el año del bicentenario, 2021</t>
    </r>
    <r>
      <rPr>
        <sz val="8"/>
        <rFont val="Arial Narrow"/>
        <family val="2"/>
      </rPr>
      <t>"</t>
    </r>
  </si>
  <si>
    <r>
      <rPr>
        <b/>
        <sz val="8"/>
        <rFont val="Arial Narrow"/>
        <family val="2"/>
      </rPr>
      <t>1/</t>
    </r>
    <r>
      <rPr>
        <sz val="8"/>
        <rFont val="Arial Narrow"/>
        <family val="2"/>
      </rPr>
      <t xml:space="preserve"> Ánalisis de las toneladas dispuestas en el Relleno Sanitario Modelo Callao 2021. (344.309.05TM/365 días)</t>
    </r>
  </si>
  <si>
    <r>
      <t>34,70</t>
    </r>
    <r>
      <rPr>
        <b/>
        <vertAlign val="superscript"/>
        <sz val="11"/>
        <color theme="1"/>
        <rFont val="Arial Narrow"/>
        <family val="2"/>
      </rPr>
      <t xml:space="preserve"> 2/</t>
    </r>
  </si>
  <si>
    <r>
      <t>199,75</t>
    </r>
    <r>
      <rPr>
        <b/>
        <vertAlign val="superscript"/>
        <sz val="11"/>
        <color theme="1"/>
        <rFont val="Arial Narrow"/>
        <family val="2"/>
      </rPr>
      <t xml:space="preserve"> 2/</t>
    </r>
  </si>
  <si>
    <r>
      <t>2,43</t>
    </r>
    <r>
      <rPr>
        <b/>
        <vertAlign val="superscript"/>
        <sz val="11"/>
        <color theme="1"/>
        <rFont val="Arial Narrow"/>
        <family val="2"/>
      </rPr>
      <t xml:space="preserve"> 2/</t>
    </r>
  </si>
  <si>
    <r>
      <t>38,00</t>
    </r>
    <r>
      <rPr>
        <b/>
        <vertAlign val="superscript"/>
        <sz val="11"/>
        <color theme="1"/>
        <rFont val="Arial Narrow"/>
        <family val="2"/>
      </rPr>
      <t xml:space="preserve"> 2/</t>
    </r>
  </si>
  <si>
    <r>
      <t>35,97</t>
    </r>
    <r>
      <rPr>
        <b/>
        <vertAlign val="superscript"/>
        <sz val="11"/>
        <color theme="1"/>
        <rFont val="Arial Narrow"/>
        <family val="2"/>
      </rPr>
      <t xml:space="preserve"> 2/</t>
    </r>
  </si>
  <si>
    <r>
      <t>42,41</t>
    </r>
    <r>
      <rPr>
        <b/>
        <vertAlign val="superscript"/>
        <sz val="11"/>
        <color theme="1"/>
        <rFont val="Arial Narrow"/>
        <family val="2"/>
      </rPr>
      <t xml:space="preserve"> 2/</t>
    </r>
  </si>
  <si>
    <r>
      <t>943,31</t>
    </r>
    <r>
      <rPr>
        <b/>
        <vertAlign val="superscript"/>
        <sz val="11"/>
        <color theme="1"/>
        <rFont val="Arial Narrow"/>
        <family val="2"/>
      </rPr>
      <t xml:space="preserve"> 1/</t>
    </r>
  </si>
  <si>
    <t>6.  RESIDUOS SÓLIDOS DOMICILIARIOS GENERADOS DIARIAMENTE EN LA PROVINCIA CONSTITUCIONAL DEL CALLAO, SEGÚN DISTRITO, 2016-2021</t>
  </si>
  <si>
    <t>Fuente: Ministerio del Ambiente (MINAM).</t>
  </si>
  <si>
    <r>
      <rPr>
        <vertAlign val="superscript"/>
        <sz val="8"/>
        <color theme="1"/>
        <rFont val="Arial Narrow"/>
        <family val="2"/>
      </rPr>
      <t>2/</t>
    </r>
    <r>
      <rPr>
        <sz val="8"/>
        <color theme="1"/>
        <rFont val="Arial Narrow"/>
        <family val="2"/>
      </rPr>
      <t xml:space="preserve"> Comprende: Jebe, caucho, chatarra electrónica, material inerte, pilas y otros no especificados.</t>
    </r>
  </si>
  <si>
    <r>
      <rPr>
        <vertAlign val="superscript"/>
        <sz val="8"/>
        <color theme="1"/>
        <rFont val="Arial Narrow"/>
        <family val="2"/>
      </rPr>
      <t>1/</t>
    </r>
    <r>
      <rPr>
        <sz val="8"/>
        <color theme="1"/>
        <rFont val="Arial Narrow"/>
        <family val="2"/>
      </rPr>
      <t xml:space="preserve"> Para el año 2011 comprende Chatarra ferrosa y no ferrosa; y en el año 2017 el material inorgánico incluye madera y follaje. No se dispone de información del año 2012.</t>
    </r>
  </si>
  <si>
    <r>
      <rPr>
        <b/>
        <sz val="8"/>
        <rFont val="Arial Narrow"/>
        <family val="2"/>
      </rPr>
      <t>Nota:</t>
    </r>
    <r>
      <rPr>
        <sz val="8"/>
        <rFont val="Arial Narrow"/>
        <family val="2"/>
      </rPr>
      <t xml:space="preserve"> La información del año 2021 se encuentra en proceso de sistematización.</t>
    </r>
  </si>
  <si>
    <t>Material orgánico</t>
  </si>
  <si>
    <r>
      <t xml:space="preserve">Otro material inorgánico </t>
    </r>
    <r>
      <rPr>
        <vertAlign val="superscript"/>
        <sz val="11"/>
        <rFont val="Arial Narrow"/>
        <family val="2"/>
      </rPr>
      <t>2/</t>
    </r>
  </si>
  <si>
    <r>
      <t xml:space="preserve">Metales </t>
    </r>
    <r>
      <rPr>
        <vertAlign val="superscript"/>
        <sz val="11"/>
        <rFont val="Arial Narrow"/>
        <family val="2"/>
      </rPr>
      <t>1/</t>
    </r>
  </si>
  <si>
    <t>Vidrio</t>
  </si>
  <si>
    <t xml:space="preserve">Plásticos </t>
  </si>
  <si>
    <t xml:space="preserve">Textiles </t>
  </si>
  <si>
    <t>Papel, cartón</t>
  </si>
  <si>
    <t>Categoría</t>
  </si>
  <si>
    <t>(Porcentaje)</t>
  </si>
  <si>
    <t>9. COMPOSICIÓN DE DESECHOS MUNICIPALES, 2011-2020</t>
  </si>
  <si>
    <r>
      <rPr>
        <vertAlign val="superscript"/>
        <sz val="8"/>
        <rFont val="Arial Narrow"/>
        <family val="2"/>
      </rPr>
      <t>b/</t>
    </r>
    <r>
      <rPr>
        <sz val="8"/>
        <rFont val="Arial Narrow"/>
        <family val="2"/>
      </rPr>
      <t xml:space="preserve"> Se ha tomado la información de la generación de residuos sólidos de la provincia de Arequipa.</t>
    </r>
  </si>
  <si>
    <r>
      <rPr>
        <vertAlign val="superscript"/>
        <sz val="8"/>
        <rFont val="Arial Narrow"/>
        <family val="2"/>
      </rPr>
      <t>a/</t>
    </r>
    <r>
      <rPr>
        <sz val="8"/>
        <rFont val="Arial Narrow"/>
        <family val="2"/>
      </rPr>
      <t xml:space="preserve"> Esta información ya no es recogida a través de SIGERSOL Municipal.</t>
    </r>
  </si>
  <si>
    <t>Porcentaje de la población de la ciudad con servicio de recogida de basura (%)</t>
  </si>
  <si>
    <t>Disposición en vertederos</t>
  </si>
  <si>
    <r>
      <t>Cantidades destinadas a r</t>
    </r>
    <r>
      <rPr>
        <sz val="11"/>
        <rFont val="Arial Narrow"/>
        <family val="2"/>
      </rPr>
      <t>eciclaje</t>
    </r>
  </si>
  <si>
    <t>Cantidad total de desechos municipales recogidos</t>
  </si>
  <si>
    <t>Cantidad total de residuos municipales generados</t>
  </si>
  <si>
    <r>
      <t>2021</t>
    </r>
    <r>
      <rPr>
        <b/>
        <vertAlign val="superscript"/>
        <sz val="11"/>
        <rFont val="Arial Narrow"/>
        <family val="2"/>
      </rPr>
      <t>b/</t>
    </r>
    <r>
      <rPr>
        <b/>
        <sz val="11"/>
        <rFont val="Arial Narrow"/>
        <family val="2"/>
      </rPr>
      <t xml:space="preserve"> P/</t>
    </r>
  </si>
  <si>
    <r>
      <t>2020</t>
    </r>
    <r>
      <rPr>
        <b/>
        <vertAlign val="superscript"/>
        <sz val="11"/>
        <rFont val="Arial Narrow"/>
        <family val="2"/>
      </rPr>
      <t>b/</t>
    </r>
  </si>
  <si>
    <t>(Miles de toneladas)</t>
  </si>
  <si>
    <t>8. GESTIÓN DE RESIDUOS SÓLIDOS MUNICIPALES EN LA CIUDAD DE AREQUIPA, 2015-2021</t>
  </si>
  <si>
    <t>Fuente: Ministerio de Salud (MINSA) - Dirección General de Salud Ambiental e Inocuidad Alimentaria (DIGESA).</t>
  </si>
  <si>
    <t>Veterinarias</t>
  </si>
  <si>
    <t>Laboratorios</t>
  </si>
  <si>
    <t>Otros centros de Atención médica privados</t>
  </si>
  <si>
    <t>Clínicas</t>
  </si>
  <si>
    <t>Centros de atención municipal</t>
  </si>
  <si>
    <t>Fuerzas Policiales (PNP)</t>
  </si>
  <si>
    <t>Ministerios (MINJUS, MP)</t>
  </si>
  <si>
    <t>Fuerzas Armadas (EP, FAP, MGP)</t>
  </si>
  <si>
    <t>Essalud</t>
  </si>
  <si>
    <t>E.S. DIRIS Lima Norte</t>
  </si>
  <si>
    <t>E.S. DIRIS Lima Sur</t>
  </si>
  <si>
    <t>E.S. DIRIS Lima Este</t>
  </si>
  <si>
    <t>E.S. DIRIS Lima Centro</t>
  </si>
  <si>
    <t>Hospitales MINSA</t>
  </si>
  <si>
    <t>Generación 
de residuos 
(Toneladas)</t>
  </si>
  <si>
    <t>Establecimientos 
de salud 
reportados</t>
  </si>
  <si>
    <t>2020 P/</t>
  </si>
  <si>
    <t>Establecimiento de salud</t>
  </si>
  <si>
    <t>10.  GENERACIÓN DE RESIDUOS SÓLIDOS PELIGROSOS EN ESTABLECIMIENTOS DE ATENCIÓN DE SALUD DE LA PROVINCIA DE LIMA, 2016-2021</t>
  </si>
  <si>
    <t>Instituto Nacional de Rehabilitación "Dra. Adriana Rebaza Flores" Amistad Perú-Japón</t>
  </si>
  <si>
    <t>Instituto Nacional de Salud del Niño - Sede San Borja</t>
  </si>
  <si>
    <t>Instituto Nacional de Salud Mental Honorio Delgado - Noguchi</t>
  </si>
  <si>
    <t>Instituto Nacional de Salud del Niño - Sede Breña</t>
  </si>
  <si>
    <t>Instituto Nacional de Oftalmología - INO</t>
  </si>
  <si>
    <t>Instituto Nacional de Enfermedades Neoplásicas - INEN</t>
  </si>
  <si>
    <t>Instituto Nacional de Ciencias Neurológicas</t>
  </si>
  <si>
    <t>Instituto Nacional Materno Perinatal</t>
  </si>
  <si>
    <t>Hospital de Emergencia de Ate Vitarte</t>
  </si>
  <si>
    <t>Hospital de Emergencia Villa El Salvador</t>
  </si>
  <si>
    <t>Hospital José Agurto Tello de Chosica</t>
  </si>
  <si>
    <t>Hospital de baja complejidad de Huaycán</t>
  </si>
  <si>
    <t>Hospital de baja complejidad de Vitarte</t>
  </si>
  <si>
    <t>Hospital Víctor Larco Herrera</t>
  </si>
  <si>
    <t>Hospital Santa Rosa</t>
  </si>
  <si>
    <t>Hospital San Juan de Lurigancho</t>
  </si>
  <si>
    <t>Hospital Carlos Lanfranco La Hoz (exPuente Piedra)</t>
  </si>
  <si>
    <t>Hospital Nacional Sergio E. Bernales</t>
  </si>
  <si>
    <t>Hospital Nacional Hipólito Unanue</t>
  </si>
  <si>
    <t>Hospital Nacional Dos de Mayo</t>
  </si>
  <si>
    <t>Hospital Nacional Docente Madre Niño "San Bartolomé"</t>
  </si>
  <si>
    <t>Hospital Nacional Arzobispo Loayza</t>
  </si>
  <si>
    <t>Hospital María Auxiliadora</t>
  </si>
  <si>
    <t>Hospital Hermilio Valdizán</t>
  </si>
  <si>
    <t>Hospital de Emergencias Pediátricas</t>
  </si>
  <si>
    <t>Hospital de Emergencias José Casimiro Ulloa</t>
  </si>
  <si>
    <t>Hospital Cayetano Heredia</t>
  </si>
  <si>
    <t>Hospital</t>
  </si>
  <si>
    <t xml:space="preserve">       (Toneladas)</t>
  </si>
  <si>
    <t>11.  GENERACIÓN DE RESIDUOS SÓLIDOS PELIGROSOS EN HOSPITALES DEL MINISTERIO DE SALUD DE LA PROVINCIA DE LIMA, 2015-2021</t>
  </si>
  <si>
    <r>
      <rPr>
        <b/>
        <sz val="8"/>
        <color theme="1"/>
        <rFont val="Arial Narrow"/>
        <family val="2"/>
      </rPr>
      <t>Nota:</t>
    </r>
    <r>
      <rPr>
        <sz val="8"/>
        <color theme="1"/>
        <rFont val="Arial Narrow"/>
        <family val="2"/>
      </rPr>
      <t xml:space="preserve"> Los totales pueden diferir por efecto de redondeo. No se cuenta con información para el año 2021.</t>
    </r>
  </si>
  <si>
    <t>Otros centros privados de atención médica</t>
  </si>
  <si>
    <t>Clínicas particulares</t>
  </si>
  <si>
    <t>Sanidades (FF.AA. y Policiales)</t>
  </si>
  <si>
    <t>Gobierno Regional</t>
  </si>
  <si>
    <t>Generación de 
residuos 
(Toneladas)</t>
  </si>
  <si>
    <t>(Toneladas)</t>
  </si>
  <si>
    <t>13. GENERACIÓN DE RESIDUOS SÓLIDOS BIOCONTAMINADOS DE ESTABLECIMIENTOS DE ATENCIÓN DE SALUD DE LA REGIÓN CALLAO, 2018-2020</t>
  </si>
  <si>
    <t>Fuente: Ministerio de Salud (MINSA)  - Dirección General de Salud Ambiental e Inocuidad Alimentaria (DIGESA).</t>
  </si>
  <si>
    <t>Hospital San José</t>
  </si>
  <si>
    <t>Hospital de Rehabilitación del Callao</t>
  </si>
  <si>
    <t>Hospital de Ventanilla</t>
  </si>
  <si>
    <t>Hospital Nacional Daniel Alcides Carrión</t>
  </si>
  <si>
    <t>12.  GENERACIÓN DE RESIDUOS SÓLIDOS BIOCONTAMINADOS EN HOSPITALES MINSA DE LA REGIÓN CALLAO, 
2017-2020</t>
  </si>
  <si>
    <t>Fuente: Instituto Nacional de Estadística e Informática – Encuesta Nacional de Programas Presupuestales.</t>
  </si>
  <si>
    <r>
      <rPr>
        <vertAlign val="superscript"/>
        <sz val="8"/>
        <rFont val="Arial Narrow"/>
        <family val="2"/>
      </rPr>
      <t xml:space="preserve">3/ </t>
    </r>
    <r>
      <rPr>
        <sz val="8"/>
        <rFont val="Arial Narrow"/>
        <family val="2"/>
      </rPr>
      <t>Comprende el área urbana de las provincias de Barranca, Canta, Cañete, Huaral, Huarochirí, Huaura, Oyón, Cajatambo y Yauyos.</t>
    </r>
  </si>
  <si>
    <r>
      <rPr>
        <vertAlign val="superscript"/>
        <sz val="8"/>
        <rFont val="Arial Narrow"/>
        <family val="2"/>
      </rPr>
      <t xml:space="preserve">2/ </t>
    </r>
    <r>
      <rPr>
        <sz val="8"/>
        <rFont val="Arial Narrow"/>
        <family val="2"/>
      </rPr>
      <t>Corresponde a los 43 distritos de la Provincia de Lima.</t>
    </r>
  </si>
  <si>
    <r>
      <t xml:space="preserve">Lima </t>
    </r>
    <r>
      <rPr>
        <vertAlign val="superscript"/>
        <sz val="11"/>
        <rFont val="Arial Narrow"/>
        <family val="2"/>
      </rPr>
      <t>3/</t>
    </r>
  </si>
  <si>
    <r>
      <t xml:space="preserve">Lima Metropolitana </t>
    </r>
    <r>
      <rPr>
        <vertAlign val="superscript"/>
        <sz val="11"/>
        <rFont val="Arial Narrow"/>
        <family val="2"/>
      </rPr>
      <t>2/</t>
    </r>
  </si>
  <si>
    <r>
      <t xml:space="preserve">Callao </t>
    </r>
    <r>
      <rPr>
        <vertAlign val="superscript"/>
        <sz val="11"/>
        <rFont val="Arial Narrow"/>
        <family val="2"/>
      </rPr>
      <t>1/</t>
    </r>
  </si>
  <si>
    <t>Selva</t>
  </si>
  <si>
    <t>Sierra</t>
  </si>
  <si>
    <t>Costa</t>
  </si>
  <si>
    <t>Región natural</t>
  </si>
  <si>
    <t>Región natural / Departamento</t>
  </si>
  <si>
    <t>1. PORCENTAJE DE HOGARES URBANOS QUE CUENTAN CON EL SERVICIO DE RECOLECCIÓN DOMICILIARIO DE RESIDUOS SÓLIDOS, SEGÚN REGIÓN NATURAL Y DEPARTAMENTO, 2013-2021</t>
  </si>
  <si>
    <t>3.3.2 GESTIÓN DE RESIDUOS SÓLIDOS</t>
  </si>
  <si>
    <t>Fuente: Instituto Nacional de Estadística e Informática (INEI) - Registro Nacional de Municipalidades (RENAMU), 2021.</t>
  </si>
  <si>
    <r>
      <rPr>
        <vertAlign val="superscript"/>
        <sz val="8"/>
        <rFont val="Arial Narrow"/>
        <family val="2"/>
      </rPr>
      <t>3/</t>
    </r>
    <r>
      <rPr>
        <sz val="8"/>
        <rFont val="Arial Narrow"/>
        <family val="2"/>
      </rPr>
      <t xml:space="preserve"> Comprende las provincias de Barranca, Cajatambo, Canta, Cañete, Huaral, Huarochirí, Huaura, Oyón y Yauyos.</t>
    </r>
  </si>
  <si>
    <r>
      <rPr>
        <vertAlign val="superscript"/>
        <sz val="8"/>
        <rFont val="Arial Narrow"/>
        <family val="2"/>
      </rPr>
      <t xml:space="preserve">2/ </t>
    </r>
    <r>
      <rPr>
        <sz val="8"/>
        <rFont val="Arial Narrow"/>
        <family val="2"/>
      </rPr>
      <t>Comprende los 43 distritos de la provincia de Lima.</t>
    </r>
  </si>
  <si>
    <r>
      <rPr>
        <vertAlign val="superscript"/>
        <sz val="8"/>
        <rFont val="Arial Narrow"/>
        <family val="2"/>
      </rPr>
      <t>1/</t>
    </r>
    <r>
      <rPr>
        <sz val="8"/>
        <rFont val="Arial Narrow"/>
        <family val="2"/>
      </rPr>
      <t xml:space="preserve"> Provincia Constitucional del Callao.</t>
    </r>
  </si>
  <si>
    <t xml:space="preserve">Municipalidades que no 
realizaron recojo 
de residuos sólidos </t>
  </si>
  <si>
    <t>Cantidad promedio
diaria de recojo
de residuos sólidos
(Kilogramos)</t>
  </si>
  <si>
    <t xml:space="preserve">Municipalidades que 
realizaron recojo 
de residuos sólidos </t>
  </si>
  <si>
    <t>Municipalidades</t>
  </si>
  <si>
    <t>2. CANTIDAD PROMEDIO DIARIA DE RESIDUOS SÓLIDOS RECOLECTADOS, SEGÚN DEPARTAMENTO, 2020</t>
  </si>
  <si>
    <t>Fuente: Instituto Nacional de Estadística e Informática (INEI) - Registro Nacional de Municipalidades 2021.</t>
  </si>
  <si>
    <t xml:space="preserve">3/ Denominación establecida mediante Ley N° 31140, comprende las provincias de: Barranca, Cajatambo, Canta, Cañete, Huaral, Huarochirí, Huaura, Oyón y Yauyos. </t>
  </si>
  <si>
    <t>2/ Denominación establecidas mediante Ley N° 31140, las publicaciones estadísticas referidas a la Provincia de Lima se denominarán en adelante, Lima Metropolitana y comprende los 43 distritos.</t>
  </si>
  <si>
    <t>1/ Provincia Constitucional del Callao.</t>
  </si>
  <si>
    <t>Una vez 
por semana</t>
  </si>
  <si>
    <t>Dos veces 
por semana</t>
  </si>
  <si>
    <t>Inter-
diario</t>
  </si>
  <si>
    <t>Diaria</t>
  </si>
  <si>
    <t>Municipalidades que 
no realizaron recojo de
residuos sólidos</t>
  </si>
  <si>
    <t>Frecuencia de recojo de residuos</t>
  </si>
  <si>
    <t>Municipalidades que 
realizaron recojo de 
residuos sólidos</t>
  </si>
  <si>
    <t>3. FRECUENCIA DE RECOJO DE RESIDUOS SÓLIDOS, SEGÚN  DEPARTAMENTO, 2020</t>
  </si>
  <si>
    <t>4/ Comprende: Compostaje, planta de tratamiento, celda transitoria, entre otros.</t>
  </si>
  <si>
    <r>
      <rPr>
        <b/>
        <sz val="8"/>
        <rFont val="Arial Narrow"/>
        <family val="2"/>
      </rPr>
      <t>Nota:</t>
    </r>
    <r>
      <rPr>
        <sz val="8"/>
        <rFont val="Arial Narrow"/>
        <family val="2"/>
      </rPr>
      <t xml:space="preserve"> Pregunta con respuesta múltiple.</t>
    </r>
  </si>
  <si>
    <r>
      <t xml:space="preserve">Otro </t>
    </r>
    <r>
      <rPr>
        <b/>
        <vertAlign val="superscript"/>
        <sz val="11"/>
        <rFont val="Arial Narrow"/>
        <family val="2"/>
      </rPr>
      <t>4/</t>
    </r>
  </si>
  <si>
    <t>Quemados / 
incinerados</t>
  </si>
  <si>
    <t>Reciclaje</t>
  </si>
  <si>
    <t xml:space="preserve">Botadero </t>
  </si>
  <si>
    <t>Relleno 
sanitario</t>
  </si>
  <si>
    <t>Municipalidades 
que no realizaron
recojo de residuos sólidos</t>
  </si>
  <si>
    <t>Destino final de los residuos sólidos recolectados</t>
  </si>
  <si>
    <t>Municipalidades 
que realizaron 
recojo de residuos
sólidos</t>
  </si>
  <si>
    <t>Municipa-
lidades</t>
  </si>
  <si>
    <t>4. DESTINO FINAL DE LOS RESIDUOS SÓLIDOS RECOLECTADOS POR LAS MUNICIPALIDADES,
SEGÚN DEPARTAMENTO, 2020</t>
  </si>
  <si>
    <r>
      <rPr>
        <b/>
        <sz val="8"/>
        <rFont val="Arial Narrow"/>
        <family val="2"/>
      </rPr>
      <t xml:space="preserve">Nota: </t>
    </r>
    <r>
      <rPr>
        <sz val="8"/>
        <rFont val="Arial Narrow"/>
        <family val="2"/>
      </rPr>
      <t xml:space="preserve">Los totales pueden diferir por efecto de redondeo. La información de la disposición de residuos sólidos es proporcionada de manera trimestral por los Rellenos Sanitarios. Los datos comprenden básicamente los residuos sólidos domiciliarios, comerciales y los recogidos por el servicio de limpieza pública; no incluye residuos sólidos de la construcción y desmontes. </t>
    </r>
  </si>
  <si>
    <t>Santa María del Mar</t>
  </si>
  <si>
    <t>Santa Anita</t>
  </si>
  <si>
    <t>San Juan de Lurigancho</t>
  </si>
  <si>
    <t>Punta Negra</t>
  </si>
  <si>
    <t>Pueblo Libre</t>
  </si>
  <si>
    <t>Miraflores</t>
  </si>
  <si>
    <t>La Victoria</t>
  </si>
  <si>
    <t>Jesús María</t>
  </si>
  <si>
    <t>Independencia</t>
  </si>
  <si>
    <t>Comas</t>
  </si>
  <si>
    <t>Carabayllo</t>
  </si>
  <si>
    <t>Breña</t>
  </si>
  <si>
    <t>Barranco</t>
  </si>
  <si>
    <t xml:space="preserve">  (Toneladas)</t>
  </si>
  <si>
    <t>5.  RESIDUOS SÓLIDOS MUNICIPALES CONTROLADOS EN LOS RELLENOS SANITARIOS DE LA PROVINCIA DE LIMA, SEGÚN DISTRITO, 2013-2021</t>
  </si>
  <si>
    <t xml:space="preserve">              División de Gestión de Residuos Sólidos.</t>
  </si>
  <si>
    <t>Fuente: Municipalidad Metropolitana de Lima (MUNLIMA) - Gerencia de Servicios a la Ciudad y Gestión Ambiental - Sub-Gerencia de Gestión Ambiental -</t>
  </si>
  <si>
    <r>
      <rPr>
        <vertAlign val="superscript"/>
        <sz val="8"/>
        <rFont val="Arial Narrow"/>
        <family val="2"/>
      </rPr>
      <t>2/</t>
    </r>
    <r>
      <rPr>
        <sz val="8"/>
        <rFont val="Arial Narrow"/>
        <family val="2"/>
      </rPr>
      <t xml:space="preserve"> Información extraída del Sistema de Información para la Gestión de los Residuos Sólidos - SIGERSOL Municipal.</t>
    </r>
  </si>
  <si>
    <r>
      <rPr>
        <vertAlign val="superscript"/>
        <sz val="8"/>
        <rFont val="Arial Narrow"/>
        <family val="2"/>
      </rPr>
      <t>1/</t>
    </r>
    <r>
      <rPr>
        <sz val="8"/>
        <rFont val="Arial Narrow"/>
        <family val="2"/>
      </rPr>
      <t xml:space="preserve"> Información propórcionada por las Municipalidades Distritales de la Provincia de Lima.</t>
    </r>
  </si>
  <si>
    <r>
      <t>Nota:</t>
    </r>
    <r>
      <rPr>
        <sz val="8"/>
        <rFont val="Arial Narrow"/>
        <family val="2"/>
      </rPr>
      <t xml:space="preserve"> Los totales pueden diferir por efecto de redondeo.</t>
    </r>
    <r>
      <rPr>
        <b/>
        <sz val="8"/>
        <rFont val="Arial Narrow"/>
        <family val="2"/>
      </rPr>
      <t xml:space="preserve"> </t>
    </r>
    <r>
      <rPr>
        <sz val="8"/>
        <rFont val="Arial Narrow"/>
        <family val="2"/>
      </rPr>
      <t>Los datos corresponden básicamente a los residuos sólidos domiciliarios, comerciales, los provenientes del servicio de limpieza pública y parques y jardines; no incluye residuos sólidos de las actividades de la construcción y demolición. Esta información ha sido extraída de la información proporcionada por las mismas Municipalidades Distritales que conforman la Provincia de Lima.</t>
    </r>
  </si>
  <si>
    <r>
      <t xml:space="preserve">Villa El Salvador </t>
    </r>
    <r>
      <rPr>
        <vertAlign val="superscript"/>
        <sz val="11"/>
        <rFont val="Arial Narrow"/>
        <family val="2"/>
      </rPr>
      <t>2/</t>
    </r>
  </si>
  <si>
    <r>
      <t xml:space="preserve">Surquillo </t>
    </r>
    <r>
      <rPr>
        <vertAlign val="superscript"/>
        <sz val="11"/>
        <rFont val="Arial Narrow"/>
        <family val="2"/>
      </rPr>
      <t>1/</t>
    </r>
  </si>
  <si>
    <r>
      <t xml:space="preserve">Santiago de Surco </t>
    </r>
    <r>
      <rPr>
        <vertAlign val="superscript"/>
        <sz val="11"/>
        <rFont val="Arial Narrow"/>
        <family val="2"/>
      </rPr>
      <t>1/</t>
    </r>
  </si>
  <si>
    <r>
      <t xml:space="preserve">Santa Anita </t>
    </r>
    <r>
      <rPr>
        <vertAlign val="superscript"/>
        <sz val="11"/>
        <rFont val="Arial Narrow"/>
        <family val="2"/>
      </rPr>
      <t>1/</t>
    </r>
  </si>
  <si>
    <r>
      <t xml:space="preserve">San Miguel </t>
    </r>
    <r>
      <rPr>
        <vertAlign val="superscript"/>
        <sz val="11"/>
        <rFont val="Arial Narrow"/>
        <family val="2"/>
      </rPr>
      <t>2/</t>
    </r>
  </si>
  <si>
    <r>
      <t xml:space="preserve">San Martín de Porres </t>
    </r>
    <r>
      <rPr>
        <vertAlign val="superscript"/>
        <sz val="11"/>
        <rFont val="Arial Narrow"/>
        <family val="2"/>
      </rPr>
      <t>2/</t>
    </r>
  </si>
  <si>
    <r>
      <t xml:space="preserve">San Luis </t>
    </r>
    <r>
      <rPr>
        <vertAlign val="superscript"/>
        <sz val="11"/>
        <rFont val="Arial Narrow"/>
        <family val="2"/>
      </rPr>
      <t>1/</t>
    </r>
  </si>
  <si>
    <r>
      <t xml:space="preserve">San Juan de Lurigancho </t>
    </r>
    <r>
      <rPr>
        <vertAlign val="superscript"/>
        <sz val="11"/>
        <rFont val="Arial Narrow"/>
        <family val="2"/>
      </rPr>
      <t>1/</t>
    </r>
  </si>
  <si>
    <r>
      <t xml:space="preserve">San Isidro </t>
    </r>
    <r>
      <rPr>
        <vertAlign val="superscript"/>
        <sz val="11"/>
        <rFont val="Arial Narrow"/>
        <family val="2"/>
      </rPr>
      <t>1/</t>
    </r>
  </si>
  <si>
    <r>
      <t xml:space="preserve">San Borja </t>
    </r>
    <r>
      <rPr>
        <vertAlign val="superscript"/>
        <sz val="11"/>
        <rFont val="Arial Narrow"/>
        <family val="2"/>
      </rPr>
      <t>1/</t>
    </r>
  </si>
  <si>
    <r>
      <t xml:space="preserve">San Bartolo </t>
    </r>
    <r>
      <rPr>
        <vertAlign val="superscript"/>
        <sz val="11"/>
        <rFont val="Arial Narrow"/>
        <family val="2"/>
      </rPr>
      <t>1/</t>
    </r>
  </si>
  <si>
    <r>
      <t xml:space="preserve">Rímac </t>
    </r>
    <r>
      <rPr>
        <vertAlign val="superscript"/>
        <sz val="11"/>
        <rFont val="Arial Narrow"/>
        <family val="2"/>
      </rPr>
      <t>1/</t>
    </r>
  </si>
  <si>
    <r>
      <t>Punta Hermosa</t>
    </r>
    <r>
      <rPr>
        <vertAlign val="superscript"/>
        <sz val="11"/>
        <rFont val="Arial Narrow"/>
        <family val="2"/>
      </rPr>
      <t xml:space="preserve"> 2/</t>
    </r>
  </si>
  <si>
    <r>
      <t xml:space="preserve">Puente Piedra </t>
    </r>
    <r>
      <rPr>
        <vertAlign val="superscript"/>
        <sz val="11"/>
        <rFont val="Arial Narrow"/>
        <family val="2"/>
      </rPr>
      <t>1/</t>
    </r>
  </si>
  <si>
    <r>
      <t xml:space="preserve">Pueblo Libre </t>
    </r>
    <r>
      <rPr>
        <vertAlign val="superscript"/>
        <sz val="11"/>
        <rFont val="Arial Narrow"/>
        <family val="2"/>
      </rPr>
      <t>1/</t>
    </r>
  </si>
  <si>
    <r>
      <t xml:space="preserve">Pucusana </t>
    </r>
    <r>
      <rPr>
        <vertAlign val="superscript"/>
        <sz val="11"/>
        <rFont val="Arial Narrow"/>
        <family val="2"/>
      </rPr>
      <t>1/</t>
    </r>
  </si>
  <si>
    <r>
      <t xml:space="preserve">Pachacámac </t>
    </r>
    <r>
      <rPr>
        <vertAlign val="superscript"/>
        <sz val="11"/>
        <rFont val="Arial Narrow"/>
        <family val="2"/>
      </rPr>
      <t>1/</t>
    </r>
  </si>
  <si>
    <r>
      <t xml:space="preserve">Miraflores </t>
    </r>
    <r>
      <rPr>
        <vertAlign val="superscript"/>
        <sz val="11"/>
        <rFont val="Arial Narrow"/>
        <family val="2"/>
      </rPr>
      <t>1/</t>
    </r>
  </si>
  <si>
    <r>
      <t xml:space="preserve">Magdalena del Mar </t>
    </r>
    <r>
      <rPr>
        <vertAlign val="superscript"/>
        <sz val="11"/>
        <rFont val="Arial Narrow"/>
        <family val="2"/>
      </rPr>
      <t>1/</t>
    </r>
  </si>
  <si>
    <r>
      <t xml:space="preserve">Lurín </t>
    </r>
    <r>
      <rPr>
        <vertAlign val="superscript"/>
        <sz val="11"/>
        <rFont val="Arial Narrow"/>
        <family val="2"/>
      </rPr>
      <t>2/</t>
    </r>
  </si>
  <si>
    <r>
      <t xml:space="preserve">Lurigancho </t>
    </r>
    <r>
      <rPr>
        <vertAlign val="superscript"/>
        <sz val="11"/>
        <rFont val="Arial Narrow"/>
        <family val="2"/>
      </rPr>
      <t>1/</t>
    </r>
  </si>
  <si>
    <r>
      <t xml:space="preserve">Los Olivos </t>
    </r>
    <r>
      <rPr>
        <vertAlign val="superscript"/>
        <sz val="11"/>
        <rFont val="Arial Narrow"/>
        <family val="2"/>
      </rPr>
      <t>1/</t>
    </r>
  </si>
  <si>
    <r>
      <t xml:space="preserve">Lince </t>
    </r>
    <r>
      <rPr>
        <vertAlign val="superscript"/>
        <sz val="11"/>
        <rFont val="Arial Narrow"/>
        <family val="2"/>
      </rPr>
      <t>1/</t>
    </r>
  </si>
  <si>
    <r>
      <t xml:space="preserve">Lima </t>
    </r>
    <r>
      <rPr>
        <vertAlign val="superscript"/>
        <sz val="11"/>
        <rFont val="Arial Narrow"/>
        <family val="2"/>
      </rPr>
      <t>1/</t>
    </r>
  </si>
  <si>
    <r>
      <t xml:space="preserve">La Victoria </t>
    </r>
    <r>
      <rPr>
        <vertAlign val="superscript"/>
        <sz val="11"/>
        <rFont val="Arial Narrow"/>
        <family val="2"/>
      </rPr>
      <t>1/</t>
    </r>
  </si>
  <si>
    <r>
      <t xml:space="preserve">La Molina </t>
    </r>
    <r>
      <rPr>
        <vertAlign val="superscript"/>
        <sz val="11"/>
        <rFont val="Arial Narrow"/>
        <family val="2"/>
      </rPr>
      <t>1/</t>
    </r>
  </si>
  <si>
    <r>
      <t xml:space="preserve">Jesús María </t>
    </r>
    <r>
      <rPr>
        <vertAlign val="superscript"/>
        <sz val="11"/>
        <rFont val="Arial Narrow"/>
        <family val="2"/>
      </rPr>
      <t>1/</t>
    </r>
  </si>
  <si>
    <r>
      <t xml:space="preserve">El Agustino </t>
    </r>
    <r>
      <rPr>
        <vertAlign val="superscript"/>
        <sz val="11"/>
        <rFont val="Arial Narrow"/>
        <family val="2"/>
      </rPr>
      <t>2/</t>
    </r>
  </si>
  <si>
    <r>
      <t xml:space="preserve">Comas </t>
    </r>
    <r>
      <rPr>
        <vertAlign val="superscript"/>
        <sz val="11"/>
        <rFont val="Arial Narrow"/>
        <family val="2"/>
      </rPr>
      <t>2/</t>
    </r>
  </si>
  <si>
    <r>
      <t xml:space="preserve">Cieneguilla </t>
    </r>
    <r>
      <rPr>
        <vertAlign val="superscript"/>
        <sz val="11"/>
        <rFont val="Arial Narrow"/>
        <family val="2"/>
      </rPr>
      <t>2/</t>
    </r>
  </si>
  <si>
    <r>
      <t xml:space="preserve">Chorrillos </t>
    </r>
    <r>
      <rPr>
        <vertAlign val="superscript"/>
        <sz val="11"/>
        <rFont val="Arial Narrow"/>
        <family val="2"/>
      </rPr>
      <t>1/</t>
    </r>
  </si>
  <si>
    <r>
      <t xml:space="preserve">Chaclacayo </t>
    </r>
    <r>
      <rPr>
        <vertAlign val="superscript"/>
        <sz val="11"/>
        <rFont val="Arial Narrow"/>
        <family val="2"/>
      </rPr>
      <t>1/</t>
    </r>
  </si>
  <si>
    <r>
      <t xml:space="preserve">Ate </t>
    </r>
    <r>
      <rPr>
        <vertAlign val="superscript"/>
        <sz val="11"/>
        <rFont val="Arial Narrow"/>
        <family val="2"/>
      </rPr>
      <t xml:space="preserve"> 1/</t>
    </r>
  </si>
  <si>
    <t>Diciembre</t>
  </si>
  <si>
    <t>Noviembre</t>
  </si>
  <si>
    <t>Octubre</t>
  </si>
  <si>
    <t>Septiembre</t>
  </si>
  <si>
    <t>Agosto</t>
  </si>
  <si>
    <t>Julio</t>
  </si>
  <si>
    <t>Junio</t>
  </si>
  <si>
    <t>Mayo</t>
  </si>
  <si>
    <t>Abril</t>
  </si>
  <si>
    <t>Marzo</t>
  </si>
  <si>
    <t>Febrero</t>
  </si>
  <si>
    <t>Enero</t>
  </si>
  <si>
    <t xml:space="preserve"> (Toneladas)</t>
  </si>
  <si>
    <t>6. RESIDUOS SÓLIDOS CONTROLADOS MENSUALMENTE EN LOS RELLENOS SANITARIOS DE LA PROVINCIA DE LIMA, SEGÚN DISTRITO, 2021</t>
  </si>
  <si>
    <t xml:space="preserve">              Sub-Gerencia de Gestión Ambiental - División de Gestión de Residuos Sólidos. </t>
  </si>
  <si>
    <t xml:space="preserve">Fuente: Municipalidad Metropolitana de Lima (MUNLIMA) - Gerencia de Servicios a la Ciudad y Gestión Ambiental - </t>
  </si>
  <si>
    <r>
      <rPr>
        <b/>
        <sz val="8"/>
        <rFont val="Arial Narrow"/>
        <family val="2"/>
      </rPr>
      <t>Nota:</t>
    </r>
    <r>
      <rPr>
        <sz val="8"/>
        <rFont val="Arial Narrow"/>
        <family val="2"/>
      </rPr>
      <t xml:space="preserve"> Los totales pueden diferir por efecto de redondeo. </t>
    </r>
  </si>
  <si>
    <t>San Martín de Porras</t>
  </si>
  <si>
    <t>Magdalena</t>
  </si>
  <si>
    <t>Los Olivos</t>
  </si>
  <si>
    <t>Modelo del Callao</t>
  </si>
  <si>
    <t>Zapallal</t>
  </si>
  <si>
    <t>Portillo
Grande</t>
  </si>
  <si>
    <t>Huaycoloro</t>
  </si>
  <si>
    <t>7. RESIDUOS SÓLIDOS MUNICIPALES CONTROLADOS DE LA PROVINCIA DE LIMA EN LOS RELLENOS SANITARIOS, SEGÚN DISTRITO, 2021</t>
  </si>
  <si>
    <t xml:space="preserve">               Sub Gerencia de Gestión Ambiental - División de Gestión de Residuos Sólidos.</t>
  </si>
  <si>
    <t>Fuente: Municipalidad Metropolitana de Lima (MUNLIMA) - Gerencia de Servicios a la Ciudad y Gestión Ambiental -</t>
  </si>
  <si>
    <r>
      <rPr>
        <b/>
        <sz val="8"/>
        <rFont val="Arial Narrow"/>
        <family val="2"/>
      </rPr>
      <t xml:space="preserve">Nota:  </t>
    </r>
    <r>
      <rPr>
        <sz val="8"/>
        <rFont val="Arial Narrow"/>
        <family val="2"/>
      </rPr>
      <t xml:space="preserve">Los datos corresponden al total de los residuos sólidos dispuestos en los rellenos sanitarios autorizados (ámbito municipal y no municipal). Esta información ha sido extraída de los reportes remitidos de manera trimestral, por las empresas concesionarias de los centros de operación final de residuos sólidos; Innova Ambiental S.A. (concesionaria de los rellenos sanitarios de Portillo Grande y El Zapallal, que operan en la Provincia de Lima) y Petramás S.A.C. (concesionaria de los rellenos sanitarios de Huaycoloro, que opera en la Provincia de Huarochirí y Modelo del Callao, que opera en la Provincia Constitucional del Callao. </t>
    </r>
  </si>
  <si>
    <t>Setiembre</t>
  </si>
  <si>
    <t xml:space="preserve">Enero </t>
  </si>
  <si>
    <t>Modelo del
Callao</t>
  </si>
  <si>
    <t>Portillo 
Grande</t>
  </si>
  <si>
    <t>Mes</t>
  </si>
  <si>
    <t>8. INGRESO MENSUAL DE RESIDUOS SÓLIDOS DE LA PROVINCIA DE LIMA EN LOS RELLENOS SANITARIOS, 2018-2021</t>
  </si>
  <si>
    <t>10.  RESIDUOS SÓLIDOS DE LA PROVINCIA DE LIMA CONTROLADOS MENSUALMENTE EN LOS RELLENOS SANITARIOS, 2012-2021</t>
  </si>
  <si>
    <r>
      <rPr>
        <b/>
        <sz val="8"/>
        <rFont val="Arial Narrow"/>
        <family val="2"/>
      </rPr>
      <t xml:space="preserve">Nota:  </t>
    </r>
    <r>
      <rPr>
        <sz val="8"/>
        <rFont val="Arial Narrow"/>
        <family val="2"/>
      </rPr>
      <t>Los datos corresponden al total de los residuos sólidos dispuestos en los rellenos sanitarios autorizados (ámbito municipal y no municipal).</t>
    </r>
  </si>
  <si>
    <t>9.  INGRESO MENSUAL DE RESIDUOS SÓLIDOS DE LA PROVINCIA DE LIMA EN LOS RELLENOS SANITARIOS, 
2012-2021</t>
  </si>
  <si>
    <t xml:space="preserve">       Municipalidad Provincial del Callao - Gerencia General de Protección del Medio Ambiente.</t>
  </si>
  <si>
    <t>Fuente: PETRAMÁS S.A.C.</t>
  </si>
  <si>
    <r>
      <rPr>
        <b/>
        <sz val="8"/>
        <rFont val="Arial Narrow"/>
        <family val="2"/>
      </rPr>
      <t>Nota:</t>
    </r>
    <r>
      <rPr>
        <sz val="8"/>
        <rFont val="Arial Narrow"/>
        <family val="2"/>
      </rPr>
      <t xml:space="preserve"> Información extraída de las liquidaciones de la empresa PETRAMAS S.A.C por la prestación del servicio de disposición final a la Municipalidad Provincial del Callao.</t>
    </r>
  </si>
  <si>
    <t>12.  DISPOSICIÓN MENSUAL DE RESIDUOS SÓLIDOS EN EL RELLENO SANITARIO MODELO DEL CALLAO, 2012-2021</t>
  </si>
  <si>
    <t xml:space="preserve">Fuente: Empresa de Servicio y Limpieza Municipal Pública Callao S.A.  (ESLIMP CALLAO S.A.). </t>
  </si>
  <si>
    <r>
      <rPr>
        <b/>
        <sz val="8"/>
        <rFont val="Arial Narrow"/>
        <family val="2"/>
      </rPr>
      <t>Nota:</t>
    </r>
    <r>
      <rPr>
        <sz val="8"/>
        <rFont val="Arial Narrow"/>
        <family val="2"/>
      </rPr>
      <t xml:space="preserve"> Información extraída de las liquidaciones de la Empresa ESLIMP Callao S.A. por la prestación del Servicio de Limpieza pública a la Municipalidad Provincial del Callao.</t>
    </r>
  </si>
  <si>
    <t>Recolección diaria (Tonelada/día)</t>
  </si>
  <si>
    <t>Recolección anual (Tonelada/anual)</t>
  </si>
  <si>
    <t>No Domiciliarios</t>
  </si>
  <si>
    <t>Domiciliarios</t>
  </si>
  <si>
    <t>Concepto</t>
  </si>
  <si>
    <t>11. RESIDUOS SÓLIDOS DOMICILIARIOS Y NO DOMICILIARIOS RECOLECTADOS EN EL DISTRITO DEL CALLAO, 2012-2021</t>
  </si>
  <si>
    <t xml:space="preserve">Fuente: Ministerio de Desarrollo Agrario y Riego (MIDAGRI). </t>
  </si>
  <si>
    <t>Sulfato de 
magnesio
y potasio</t>
  </si>
  <si>
    <t>Sulfato de 
potasio</t>
  </si>
  <si>
    <t>Cloruro de 
potasio</t>
  </si>
  <si>
    <t>Superfosfatos 
de calcio
triple</t>
  </si>
  <si>
    <t>Fosfato de 
amonio</t>
  </si>
  <si>
    <t>Sulfato de 
amonio</t>
  </si>
  <si>
    <t>Nitrato de 
amonio</t>
  </si>
  <si>
    <t>Urea</t>
  </si>
  <si>
    <t>Año</t>
  </si>
  <si>
    <t xml:space="preserve">   (Toneladas)</t>
  </si>
  <si>
    <t>2.   VOLUMEN DE IMPORTACIÓN DE FERTILIZANTES QUÍMICOS POR TIPO, 2006-2021</t>
  </si>
  <si>
    <t>Fuente: Ministerio de Desarrollo Agrario y Riego (MIDAGRI).</t>
  </si>
  <si>
    <t>Importación</t>
  </si>
  <si>
    <t>Oferta total</t>
  </si>
  <si>
    <t>1.   OFERTA TOTAL DE FERTILIZANTES QUÍMICOS, 2011-2021</t>
  </si>
  <si>
    <t>3.4.1 LIBERACIÓN DE SUSTANCIAS QUÍMICAS</t>
  </si>
  <si>
    <t>Fuente: Servicio Nacional de Sanidad Agraria (SENASA).</t>
  </si>
  <si>
    <t>El registro de los plaguicidas químicos de uso agrícola se encuentra normado por la Decisión 436 de la Comunidad Andina (y sus modificatorias), Norma Andina para el registro y control de plaguicidas químicos de uso agrícola; mientras que los productos biológicos formulados están regulados por el Decreto Supremo N° 015-95-AG, reglamento sobre el registro, comercialización  y control de plaguicidas agrícolas.</t>
  </si>
  <si>
    <r>
      <rPr>
        <b/>
        <sz val="8"/>
        <rFont val="Arial Narrow"/>
        <family val="2"/>
      </rPr>
      <t>Nota:</t>
    </r>
    <r>
      <rPr>
        <sz val="8"/>
        <rFont val="Arial Narrow"/>
        <family val="2"/>
      </rPr>
      <t xml:space="preserve"> Los plaguicidas químicos de uso agrícola son sustancias o mezcla de sustancias destinadas a prevenir, destruir o controlar cualquier plaga, las especies no deseadas de plantas o animales que causan perjuicio o que interfiere de cualquier otra forma en la producción, elaboración, almacenamiento, transporte o comercialización de alimentos, productos agrícolas, madera y productos de madera. El término incluye las sustancias destinadas a utilizarse en el crecimiento de las plantas, defoliantes, desecantes y las sustancias o mezclas de sustancias aplicadas a los cultivos antes o después de las cosechas para proteger el producto contra el deterioro durante el almacenamiento y transporte. Este término no incluye los agentes biológicos para el control de plagas (agentes bioquímicos y agentes microbianos).</t>
    </r>
  </si>
  <si>
    <t>Rodenticidas</t>
  </si>
  <si>
    <t>Insecticidas</t>
  </si>
  <si>
    <t>Herbicidas</t>
  </si>
  <si>
    <t>Fungicidas</t>
  </si>
  <si>
    <t>Acaricidas</t>
  </si>
  <si>
    <t>3. IMPORTACIÓN DE PLAGUICIDAS QUÍMICOS DE USO AGRÍCOLA POR TIPO, 
2009-2021</t>
  </si>
  <si>
    <t xml:space="preserve">Fuente: Instituto Nacional de Estadística e Informática (INEI) - Encuesta Nacional Agropecuaria (ENA), 2017-2019. </t>
  </si>
  <si>
    <r>
      <rPr>
        <vertAlign val="superscript"/>
        <sz val="8"/>
        <color theme="1"/>
        <rFont val="Arial Narrow"/>
        <family val="2"/>
      </rPr>
      <t>1/</t>
    </r>
    <r>
      <rPr>
        <sz val="8"/>
        <color theme="1"/>
        <rFont val="Arial Narrow"/>
        <family val="2"/>
      </rPr>
      <t xml:space="preserve"> Comprende: Control biológico, control mecánico, genético y legal.</t>
    </r>
  </si>
  <si>
    <r>
      <rPr>
        <b/>
        <sz val="8"/>
        <color theme="1"/>
        <rFont val="Arial Narrow"/>
        <family val="2"/>
      </rPr>
      <t xml:space="preserve">Nota: </t>
    </r>
    <r>
      <rPr>
        <sz val="8"/>
        <color theme="1"/>
        <rFont val="Arial Narrow"/>
        <family val="2"/>
      </rPr>
      <t>Los porcentajes no totalizan el 100,0%. La información tiene únicamente valor referencial por presentar un coeficiente de variación mayor al 15,0%. En el año 2020 no se realizó la Encuesta Nacional Agropecuaria debido a restricciones por la emergencia sanitaria ocasionada por la pandemia (COVID-19), y en el año 2021 no se investigó manejo integrado de plagas.</t>
    </r>
  </si>
  <si>
    <r>
      <t xml:space="preserve">Otro </t>
    </r>
    <r>
      <rPr>
        <vertAlign val="superscript"/>
        <sz val="11"/>
        <color theme="1"/>
        <rFont val="Arial Narrow"/>
        <family val="2"/>
      </rPr>
      <t>1/</t>
    </r>
  </si>
  <si>
    <t>Control físico (barreras naturales, cercos vivos)</t>
  </si>
  <si>
    <t>Control químico (plaguicidas)</t>
  </si>
  <si>
    <t>Control cultural (podas, preparación, limpieza de campo, etc.)</t>
  </si>
  <si>
    <t>Tipo de control</t>
  </si>
  <si>
    <t>5. PEQUEÑOS Y MEDIANOS PRODUCTORES SEGÚN TIPO DE CONTROL EN EL MANEJO INTEGRADO DE PLAGAS, 2017-2019</t>
  </si>
  <si>
    <t xml:space="preserve">Fuente: Instituto Nacional de Estadística e Informática (INEI) - Encuesta Nacional Agropecuaria (ENA), 2017-2021. </t>
  </si>
  <si>
    <r>
      <rPr>
        <b/>
        <sz val="8"/>
        <color theme="1"/>
        <rFont val="Arial Narrow"/>
        <family val="2"/>
      </rPr>
      <t>Nota</t>
    </r>
    <r>
      <rPr>
        <sz val="8"/>
        <color theme="1"/>
        <rFont val="Arial Narrow"/>
        <family val="2"/>
      </rPr>
      <t>: Los plaguicidas comprenden insecticidas, fungicidas, herbicidas, acaricidas, bactericidas, nematicidas, rodenticidas, molusquicidas, etc. El uso de semillas certificadas solo se considera en cultivos transitorios (Cultivos cuyo ciclo de crecimiento es menor de un año y al terminar de cosechar se destruye totalmente la planta). En el año 2020 no se realizó la Encuesta Nacional Agropecuaria debido a restricciones por la emergencia sanitaria ocasionada por la pandemia (COVID-19), y en el año 2021 no se investigó manejo integrado de plagas.</t>
    </r>
  </si>
  <si>
    <t>Manejo integrado de plagas</t>
  </si>
  <si>
    <t>Semilla certificada</t>
  </si>
  <si>
    <t>Plaguicidas</t>
  </si>
  <si>
    <t>Abono y fertilizante</t>
  </si>
  <si>
    <t>Solo fertilizante</t>
  </si>
  <si>
    <t>Solo abono</t>
  </si>
  <si>
    <t>Abono o fertilizante</t>
  </si>
  <si>
    <t>Insumos agrícolas</t>
  </si>
  <si>
    <t>4.  PEQUEÑOS Y MEDIANOS PRODUCTORES QUE APLICAN INSUMOS AGRÍCOLAS, 2017-2021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</si>
</sst>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0.000"/>
    <numFmt numFmtId="165" formatCode="#,##0.0000"/>
    <numFmt numFmtId="166" formatCode="#,##0.000"/>
    <numFmt numFmtId="167" formatCode="_ * #,##0.00_ ;_ * \-#,##0.00_ ;_ * &quot;-&quot;??_ ;_ @_ "/>
    <numFmt numFmtId="168" formatCode="\ #.00\ ###\ ###\ ###"/>
    <numFmt numFmtId="169" formatCode="0.0000"/>
    <numFmt numFmtId="170" formatCode="\ #\ ###\ ###\ ###"/>
    <numFmt numFmtId="171" formatCode="\ #.000\ ###\ ###\ ###"/>
    <numFmt numFmtId="172" formatCode="#\ ###\ ###"/>
    <numFmt numFmtId="173" formatCode="0.0"/>
    <numFmt numFmtId="174" formatCode="###\ ##0.00"/>
    <numFmt numFmtId="175" formatCode="0.0%"/>
    <numFmt numFmtId="176" formatCode="_(* #,##0.00_);_(* \(#,##0.00\);_(* &quot;-&quot;??_);_(@_)"/>
    <numFmt numFmtId="177" formatCode="#,##0;[Red]#,##0"/>
    <numFmt numFmtId="178" formatCode="#\ ##0"/>
    <numFmt numFmtId="179" formatCode="#,##0.0"/>
    <numFmt numFmtId="180" formatCode="###\ ###\ ###"/>
    <numFmt numFmtId="181" formatCode="#\ ###\ 000"/>
    <numFmt numFmtId="182" formatCode="#.0\ ###\ 000"/>
    <numFmt numFmtId="183" formatCode="#\ ##0.0"/>
    <numFmt numFmtId="184" formatCode="#,##0.00000"/>
    <numFmt numFmtId="185" formatCode="#\ ###\ ##0.0"/>
    <numFmt numFmtId="186" formatCode="#\ ###\ ##0"/>
    <numFmt numFmtId="187" formatCode="#.0000\ ###\ ##0"/>
    <numFmt numFmtId="188" formatCode="###\ ###\ ##0"/>
    <numFmt numFmtId="189" formatCode="#,###,###.0"/>
    <numFmt numFmtId="190" formatCode="##\ ##0.0"/>
    <numFmt numFmtId="191" formatCode="###\ ###\ ###.0"/>
  </numFmts>
  <fonts count="59">
    <font>
      <sz val="11"/>
      <color theme="1"/>
      <name val="Calibri"/>
      <family val="2"/>
      <scheme val="minor"/>
    </font>
    <font>
      <sz val="11"/>
      <color theme="1"/>
      <name val="Calibri"/>
      <family val="2"/>
      <scheme val="minor"/>
    </font>
    <font>
      <sz val="10"/>
      <color theme="1"/>
      <name val="Arial Narrow"/>
      <family val="2"/>
    </font>
    <font>
      <b/>
      <sz val="11"/>
      <color rgb="FF3B4A1E"/>
      <name val="Arial Narrow"/>
      <family val="2"/>
    </font>
    <font>
      <sz val="9"/>
      <color indexed="10"/>
      <name val="Geneva"/>
      <family val="2"/>
    </font>
    <font>
      <sz val="8"/>
      <color indexed="10"/>
      <name val="Arial Narrow"/>
      <family val="2"/>
    </font>
    <font>
      <sz val="8"/>
      <name val="Arial Narrow"/>
      <family val="2"/>
    </font>
    <font>
      <b/>
      <sz val="8"/>
      <name val="Arial Narrow"/>
      <family val="2"/>
    </font>
    <font>
      <sz val="10"/>
      <name val="Verdana"/>
      <family val="2"/>
    </font>
    <font>
      <sz val="8"/>
      <color theme="1"/>
      <name val="Arial Narrow"/>
      <family val="2"/>
    </font>
    <font>
      <sz val="10"/>
      <name val="Arial"/>
      <family val="2"/>
    </font>
    <font>
      <sz val="12"/>
      <name val="Arial"/>
      <family val="2"/>
    </font>
    <font>
      <vertAlign val="superscript"/>
      <sz val="8"/>
      <name val="Arial Narrow"/>
      <family val="2"/>
    </font>
    <font>
      <sz val="8"/>
      <color indexed="9"/>
      <name val="Arial Narrow"/>
      <family val="2"/>
    </font>
    <font>
      <sz val="8"/>
      <color indexed="8"/>
      <name val="Arial Narrow"/>
      <family val="2"/>
    </font>
    <font>
      <vertAlign val="superscript"/>
      <sz val="8"/>
      <color indexed="8"/>
      <name val="Arial Narrow"/>
      <family val="2"/>
    </font>
    <font>
      <sz val="8"/>
      <name val="Arial"/>
      <family val="2"/>
    </font>
    <font>
      <sz val="7"/>
      <name val="Times New Roman"/>
      <family val="1"/>
    </font>
    <font>
      <sz val="8"/>
      <name val="Calibri"/>
      <family val="2"/>
      <scheme val="minor"/>
    </font>
    <font>
      <sz val="11"/>
      <color theme="1"/>
      <name val="Arial Narrow"/>
      <family val="2"/>
    </font>
    <font>
      <sz val="11"/>
      <color indexed="10"/>
      <name val="Arial Narrow"/>
      <family val="2"/>
    </font>
    <font>
      <sz val="11"/>
      <name val="Arial Narrow"/>
      <family val="2"/>
    </font>
    <font>
      <b/>
      <sz val="11"/>
      <name val="Arial Narrow"/>
      <family val="2"/>
    </font>
    <font>
      <vertAlign val="superscript"/>
      <sz val="11"/>
      <name val="Arial Narrow"/>
      <family val="2"/>
    </font>
    <font>
      <b/>
      <sz val="11"/>
      <color indexed="8"/>
      <name val="Arial Narrow"/>
      <family val="2"/>
    </font>
    <font>
      <sz val="11"/>
      <color indexed="12"/>
      <name val="Arial Narrow"/>
      <family val="2"/>
    </font>
    <font>
      <sz val="11"/>
      <color indexed="9"/>
      <name val="Arial Narrow"/>
      <family val="2"/>
    </font>
    <font>
      <b/>
      <sz val="8"/>
      <color theme="1"/>
      <name val="Arial Narrow"/>
      <family val="2"/>
    </font>
    <font>
      <b/>
      <sz val="11"/>
      <color theme="9" tint="-0.499984740745262"/>
      <name val="Arial Narrow"/>
      <family val="2"/>
    </font>
    <font>
      <sz val="11"/>
      <color theme="9" tint="-0.499984740745262"/>
      <name val="Arial Narrow"/>
      <family val="2"/>
    </font>
    <font>
      <sz val="8"/>
      <color indexed="12"/>
      <name val="Arial Narrow"/>
      <family val="2"/>
    </font>
    <font>
      <sz val="11"/>
      <color theme="0" tint="-0.34998626667073579"/>
      <name val="Arial Narrow"/>
      <family val="2"/>
    </font>
    <font>
      <b/>
      <sz val="11"/>
      <color rgb="FFFF0000"/>
      <name val="Arial Narrow"/>
      <family val="2"/>
    </font>
    <font>
      <b/>
      <vertAlign val="superscript"/>
      <sz val="11"/>
      <name val="Arial Narrow"/>
      <family val="2"/>
    </font>
    <font>
      <vertAlign val="subscript"/>
      <sz val="11"/>
      <name val="Arial Narrow"/>
      <family val="2"/>
    </font>
    <font>
      <sz val="11"/>
      <color rgb="FF3B4A1E"/>
      <name val="Arial Narrow"/>
      <family val="2"/>
    </font>
    <font>
      <sz val="11"/>
      <color rgb="FFFF0000"/>
      <name val="Arial Narrow"/>
      <family val="2"/>
    </font>
    <font>
      <b/>
      <sz val="11"/>
      <color theme="6" tint="-0.499984740745262"/>
      <name val="Arial Narrow"/>
      <family val="2"/>
    </font>
    <font>
      <sz val="11"/>
      <color theme="0" tint="-0.499984740745262"/>
      <name val="Arial Narrow"/>
      <family val="2"/>
    </font>
    <font>
      <sz val="11"/>
      <color indexed="8"/>
      <name val="Arial Narrow"/>
      <family val="2"/>
    </font>
    <font>
      <sz val="11"/>
      <color rgb="FF000000"/>
      <name val="Arial Narrow"/>
      <family val="2"/>
    </font>
    <font>
      <sz val="11"/>
      <color theme="0"/>
      <name val="Arial Narrow"/>
      <family val="2"/>
    </font>
    <font>
      <vertAlign val="superscript"/>
      <sz val="11"/>
      <color theme="1"/>
      <name val="Arial Narrow"/>
      <family val="2"/>
    </font>
    <font>
      <b/>
      <sz val="8"/>
      <color rgb="FFFF0000"/>
      <name val="Arial Narrow"/>
      <family val="2"/>
    </font>
    <font>
      <b/>
      <sz val="11"/>
      <color theme="1"/>
      <name val="Arial Narrow"/>
      <family val="2"/>
    </font>
    <font>
      <vertAlign val="superscript"/>
      <sz val="8"/>
      <color theme="1"/>
      <name val="Arial Narrow"/>
      <family val="2"/>
    </font>
    <font>
      <sz val="11"/>
      <color theme="0" tint="-0.249977111117893"/>
      <name val="Arial Narrow"/>
      <family val="2"/>
    </font>
    <font>
      <b/>
      <sz val="11"/>
      <color theme="0" tint="-0.249977111117893"/>
      <name val="Arial Narrow"/>
      <family val="2"/>
    </font>
    <font>
      <i/>
      <sz val="8"/>
      <name val="Arial Narrow"/>
      <family val="2"/>
    </font>
    <font>
      <b/>
      <vertAlign val="superscript"/>
      <sz val="11"/>
      <color theme="1"/>
      <name val="Arial Narrow"/>
      <family val="2"/>
    </font>
    <font>
      <sz val="8"/>
      <color theme="1"/>
      <name val="Calibri"/>
      <family val="2"/>
      <scheme val="minor"/>
    </font>
    <font>
      <b/>
      <sz val="8"/>
      <color rgb="FF000000"/>
      <name val="Arial Narrow"/>
      <family val="2"/>
    </font>
    <font>
      <b/>
      <sz val="8"/>
      <color indexed="8"/>
      <name val="Arial Narrow"/>
      <family val="2"/>
    </font>
    <font>
      <b/>
      <sz val="11"/>
      <color rgb="FF000000"/>
      <name val="Arial Narrow"/>
      <family val="2"/>
    </font>
    <font>
      <sz val="11"/>
      <color theme="6" tint="-0.499984740745262"/>
      <name val="Arial Narrow"/>
      <family val="2"/>
    </font>
    <font>
      <b/>
      <sz val="11"/>
      <color rgb="FF002060"/>
      <name val="Arial Narrow"/>
      <family val="2"/>
    </font>
    <font>
      <b/>
      <sz val="11"/>
      <color theme="0" tint="-0.499984740745262"/>
      <name val="Arial Narrow"/>
      <family val="2"/>
    </font>
    <font>
      <i/>
      <sz val="10"/>
      <name val="Times New Roman"/>
      <family val="1"/>
    </font>
    <font>
      <sz val="8"/>
      <name val="Helv"/>
    </font>
  </fonts>
  <fills count="11">
    <fill>
      <patternFill patternType="none"/>
    </fill>
    <fill>
      <patternFill patternType="gray125"/>
    </fill>
    <fill>
      <patternFill patternType="solid">
        <fgColor theme="0"/>
        <bgColor indexed="64"/>
      </patternFill>
    </fill>
    <fill>
      <patternFill patternType="solid">
        <fgColor rgb="FFE1FFE1"/>
        <bgColor indexed="64"/>
      </patternFill>
    </fill>
    <fill>
      <patternFill patternType="solid">
        <fgColor rgb="FFF8F8F8"/>
        <bgColor indexed="64"/>
      </patternFill>
    </fill>
    <fill>
      <patternFill patternType="solid">
        <fgColor theme="9" tint="0.79998168889431442"/>
        <bgColor indexed="64"/>
      </patternFill>
    </fill>
    <fill>
      <patternFill patternType="solid">
        <fgColor theme="0"/>
        <bgColor indexed="31"/>
      </patternFill>
    </fill>
    <fill>
      <patternFill patternType="solid">
        <fgColor rgb="FFE1FFE1"/>
        <bgColor indexed="31"/>
      </patternFill>
    </fill>
    <fill>
      <patternFill patternType="solid">
        <fgColor indexed="9"/>
        <bgColor indexed="9"/>
      </patternFill>
    </fill>
    <fill>
      <patternFill patternType="solid">
        <fgColor theme="0"/>
        <bgColor indexed="9"/>
      </patternFill>
    </fill>
    <fill>
      <patternFill patternType="solid">
        <fgColor indexed="9"/>
        <bgColor indexed="64"/>
      </patternFill>
    </fill>
  </fills>
  <borders count="36">
    <border>
      <left/>
      <right/>
      <top/>
      <bottom/>
      <diagonal/>
    </border>
    <border>
      <left/>
      <right/>
      <top/>
      <bottom style="thin">
        <color indexed="64"/>
      </bottom>
      <diagonal/>
    </border>
    <border>
      <left/>
      <right style="thick">
        <color rgb="FF3B4A1E"/>
      </right>
      <top/>
      <bottom/>
      <diagonal/>
    </border>
    <border>
      <left/>
      <right style="thick">
        <color rgb="FF3B4A1E"/>
      </right>
      <top/>
      <bottom style="thin">
        <color indexed="64"/>
      </bottom>
      <diagonal/>
    </border>
    <border>
      <left/>
      <right/>
      <top style="thin">
        <color indexed="64"/>
      </top>
      <bottom/>
      <diagonal/>
    </border>
    <border>
      <left/>
      <right/>
      <top style="thin">
        <color rgb="FF3B4A1E"/>
      </top>
      <bottom/>
      <diagonal/>
    </border>
    <border>
      <left/>
      <right style="thick">
        <color theme="6" tint="-0.499984740745262"/>
      </right>
      <top style="thin">
        <color rgb="FF3B4A1E"/>
      </top>
      <bottom/>
      <diagonal/>
    </border>
    <border>
      <left style="thick">
        <color theme="6" tint="-0.499984740745262"/>
      </left>
      <right/>
      <top style="thin">
        <color rgb="FF3B4A1E"/>
      </top>
      <bottom/>
      <diagonal/>
    </border>
    <border>
      <left/>
      <right style="thick">
        <color theme="6" tint="-0.499984740745262"/>
      </right>
      <top/>
      <bottom/>
      <diagonal/>
    </border>
    <border>
      <left style="thick">
        <color theme="6" tint="-0.499984740745262"/>
      </left>
      <right/>
      <top style="thin">
        <color theme="6" tint="-0.499984740745262"/>
      </top>
      <bottom/>
      <diagonal/>
    </border>
    <border>
      <left/>
      <right/>
      <top style="thin">
        <color theme="6" tint="-0.499984740745262"/>
      </top>
      <bottom/>
      <diagonal/>
    </border>
    <border>
      <left/>
      <right style="thick">
        <color theme="6" tint="-0.499984740745262"/>
      </right>
      <top/>
      <bottom style="thin">
        <color indexed="64"/>
      </bottom>
      <diagonal/>
    </border>
    <border>
      <left/>
      <right/>
      <top style="thin">
        <color theme="9" tint="-0.499984740745262"/>
      </top>
      <bottom style="thin">
        <color theme="9" tint="-0.499984740745262"/>
      </bottom>
      <diagonal/>
    </border>
    <border>
      <left/>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diagonal/>
    </border>
    <border>
      <left/>
      <right style="thick">
        <color theme="9" tint="-0.499984740745262"/>
      </right>
      <top/>
      <bottom style="thin">
        <color theme="9" tint="-0.499984740745262"/>
      </bottom>
      <diagonal/>
    </border>
    <border>
      <left/>
      <right style="thick">
        <color rgb="FF3B4A1E"/>
      </right>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9" tint="-0.499984740745262"/>
      </left>
      <right style="thick">
        <color theme="9" tint="-0.499984740745262"/>
      </right>
      <top style="thin">
        <color theme="9" tint="-0.499984740745262"/>
      </top>
      <bottom style="thin">
        <color theme="9" tint="-0.499984740745262"/>
      </bottom>
      <diagonal/>
    </border>
    <border>
      <left/>
      <right style="thin">
        <color theme="9" tint="-0.499984740745262"/>
      </right>
      <top/>
      <bottom/>
      <diagonal/>
    </border>
    <border>
      <left style="thin">
        <color theme="9" tint="-0.499984740745262"/>
      </left>
      <right style="thick">
        <color theme="9" tint="-0.499984740745262"/>
      </right>
      <top/>
      <bottom/>
      <diagonal/>
    </border>
    <border>
      <left/>
      <right style="thin">
        <color theme="9" tint="-0.499984740745262"/>
      </right>
      <top/>
      <bottom style="thin">
        <color theme="9" tint="-0.499984740745262"/>
      </bottom>
      <diagonal/>
    </border>
    <border>
      <left style="thin">
        <color theme="9" tint="-0.499984740745262"/>
      </left>
      <right style="thick">
        <color theme="9" tint="-0.499984740745262"/>
      </right>
      <top/>
      <bottom style="thin">
        <color theme="9" tint="-0.499984740745262"/>
      </bottom>
      <diagonal/>
    </border>
    <border>
      <left/>
      <right/>
      <top style="thin">
        <color theme="9" tint="-0.499984740745262"/>
      </top>
      <bottom/>
      <diagonal/>
    </border>
    <border>
      <left/>
      <right style="thick">
        <color theme="9" tint="-0.499984740745262"/>
      </right>
      <top style="thin">
        <color theme="9" tint="-0.499984740745262"/>
      </top>
      <bottom/>
      <diagonal/>
    </border>
    <border>
      <left style="thick">
        <color theme="9" tint="-0.499984740745262"/>
      </left>
      <right/>
      <top style="thin">
        <color theme="9" tint="-0.499984740745262"/>
      </top>
      <bottom style="thin">
        <color theme="9" tint="-0.499984740745262"/>
      </bottom>
      <diagonal/>
    </border>
    <border>
      <left style="thick">
        <color theme="9" tint="-0.499984740745262"/>
      </left>
      <right/>
      <top/>
      <bottom/>
      <diagonal/>
    </border>
    <border>
      <left/>
      <right style="thick">
        <color auto="1"/>
      </right>
      <top/>
      <bottom/>
      <diagonal/>
    </border>
    <border>
      <left style="thick">
        <color theme="9" tint="-0.499984740745262"/>
      </left>
      <right/>
      <top/>
      <bottom style="thin">
        <color theme="9" tint="-0.499984740745262"/>
      </bottom>
      <diagonal/>
    </border>
    <border>
      <left/>
      <right/>
      <top style="thin">
        <color indexed="64"/>
      </top>
      <bottom style="thin">
        <color theme="9" tint="-0.499984740745262"/>
      </bottom>
      <diagonal/>
    </border>
    <border>
      <left/>
      <right/>
      <top style="thin">
        <color theme="9" tint="-0.499984740745262"/>
      </top>
      <bottom style="thin">
        <color indexed="64"/>
      </bottom>
      <diagonal/>
    </border>
    <border>
      <left/>
      <right/>
      <top style="thin">
        <color indexed="8"/>
      </top>
      <bottom style="thin">
        <color theme="9" tint="-0.499984740745262"/>
      </bottom>
      <diagonal/>
    </border>
    <border>
      <left/>
      <right/>
      <top style="thin">
        <color theme="9" tint="-0.499984740745262"/>
      </top>
      <bottom style="thin">
        <color indexed="8"/>
      </bottom>
      <diagonal/>
    </border>
    <border>
      <left/>
      <right/>
      <top style="thin">
        <color rgb="FF494949"/>
      </top>
      <bottom/>
      <diagonal/>
    </border>
    <border>
      <left/>
      <right style="thick">
        <color theme="9" tint="-0.499984740745262"/>
      </right>
      <top/>
      <bottom style="thin">
        <color auto="1"/>
      </bottom>
      <diagonal/>
    </border>
  </borders>
  <cellStyleXfs count="67">
    <xf numFmtId="0" fontId="0" fillId="0" borderId="0"/>
    <xf numFmtId="9" fontId="1" fillId="0" borderId="0" applyFont="0" applyFill="0" applyBorder="0" applyAlignment="0" applyProtection="0"/>
    <xf numFmtId="0" fontId="2" fillId="0" borderId="0"/>
    <xf numFmtId="0" fontId="4" fillId="0" borderId="0"/>
    <xf numFmtId="0" fontId="2" fillId="0" borderId="0"/>
    <xf numFmtId="0" fontId="1" fillId="0" borderId="0"/>
    <xf numFmtId="0" fontId="8" fillId="0" borderId="0"/>
    <xf numFmtId="0" fontId="10" fillId="0" borderId="0"/>
    <xf numFmtId="0" fontId="11" fillId="0" borderId="0"/>
    <xf numFmtId="0" fontId="10" fillId="0" borderId="0"/>
    <xf numFmtId="0" fontId="10" fillId="0" borderId="0"/>
    <xf numFmtId="0" fontId="10" fillId="0" borderId="0"/>
    <xf numFmtId="0" fontId="10" fillId="0" borderId="0"/>
    <xf numFmtId="0" fontId="1" fillId="0" borderId="0"/>
    <xf numFmtId="0" fontId="10" fillId="0" borderId="0"/>
    <xf numFmtId="0" fontId="6" fillId="0" borderId="0"/>
    <xf numFmtId="9" fontId="6"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6" fontId="6" fillId="0" borderId="0" applyFont="0" applyFill="0" applyBorder="0" applyAlignment="0" applyProtection="0"/>
    <xf numFmtId="167" fontId="10" fillId="0" borderId="0" applyFont="0" applyFill="0" applyBorder="0" applyAlignment="0" applyProtection="0"/>
    <xf numFmtId="0" fontId="10" fillId="0" borderId="0"/>
    <xf numFmtId="0" fontId="16" fillId="0" borderId="0">
      <alignment vertical="center"/>
    </xf>
    <xf numFmtId="0" fontId="10" fillId="0" borderId="0"/>
    <xf numFmtId="0" fontId="10" fillId="0" borderId="0"/>
    <xf numFmtId="0" fontId="1" fillId="0" borderId="0"/>
    <xf numFmtId="0" fontId="6" fillId="0" borderId="0"/>
    <xf numFmtId="0" fontId="10" fillId="0" borderId="0"/>
    <xf numFmtId="0" fontId="10" fillId="0" borderId="0"/>
    <xf numFmtId="0" fontId="1" fillId="0" borderId="0"/>
    <xf numFmtId="0" fontId="16" fillId="0" borderId="0">
      <alignment vertical="center"/>
    </xf>
    <xf numFmtId="0" fontId="17" fillId="0" borderId="0"/>
    <xf numFmtId="0" fontId="10" fillId="0" borderId="0"/>
    <xf numFmtId="0" fontId="2" fillId="0" borderId="0"/>
    <xf numFmtId="0" fontId="1" fillId="0" borderId="0"/>
    <xf numFmtId="0" fontId="10" fillId="0" borderId="0"/>
    <xf numFmtId="0" fontId="10" fillId="0" borderId="0"/>
    <xf numFmtId="167" fontId="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1" fillId="0" borderId="0"/>
    <xf numFmtId="0" fontId="10" fillId="0" borderId="0" applyNumberFormat="0" applyFill="0" applyBorder="0" applyAlignment="0" applyProtection="0"/>
    <xf numFmtId="0" fontId="10" fillId="0" borderId="0"/>
    <xf numFmtId="0" fontId="10" fillId="0" borderId="0"/>
    <xf numFmtId="0" fontId="57" fillId="0" borderId="0"/>
    <xf numFmtId="0" fontId="10" fillId="0" borderId="0"/>
    <xf numFmtId="0" fontId="10" fillId="0" borderId="0"/>
    <xf numFmtId="0" fontId="58" fillId="0" borderId="0"/>
    <xf numFmtId="0" fontId="10" fillId="0" borderId="0"/>
  </cellStyleXfs>
  <cellXfs count="1429">
    <xf numFmtId="0" fontId="0" fillId="0" borderId="0" xfId="0"/>
    <xf numFmtId="0" fontId="5" fillId="0" borderId="0" xfId="3" applyFont="1"/>
    <xf numFmtId="0" fontId="6" fillId="0" borderId="0" xfId="3" applyFont="1"/>
    <xf numFmtId="0" fontId="3" fillId="0" borderId="0" xfId="7" applyFont="1"/>
    <xf numFmtId="0" fontId="6" fillId="0" borderId="0" xfId="0" applyFont="1"/>
    <xf numFmtId="0" fontId="6" fillId="0" borderId="0" xfId="0" applyFont="1" applyAlignment="1">
      <alignment horizontal="right"/>
    </xf>
    <xf numFmtId="0" fontId="6" fillId="0" borderId="0" xfId="0" applyFont="1" applyAlignment="1">
      <alignment horizontal="center" vertical="center"/>
    </xf>
    <xf numFmtId="0" fontId="6" fillId="0" borderId="0" xfId="9" applyFont="1" applyAlignment="1">
      <alignment vertical="center"/>
    </xf>
    <xf numFmtId="0" fontId="7" fillId="2" borderId="0" xfId="11" applyFont="1" applyFill="1" applyAlignment="1">
      <alignment horizontal="left" vertical="center"/>
    </xf>
    <xf numFmtId="0" fontId="7" fillId="0" borderId="0" xfId="17" applyFont="1" applyAlignment="1">
      <alignment vertical="center"/>
    </xf>
    <xf numFmtId="0" fontId="13" fillId="0" borderId="0" xfId="17" applyFont="1" applyAlignment="1">
      <alignment vertical="center"/>
    </xf>
    <xf numFmtId="0" fontId="6" fillId="0" borderId="0" xfId="17" applyFont="1" applyAlignment="1">
      <alignment vertical="center"/>
    </xf>
    <xf numFmtId="0" fontId="5" fillId="0" borderId="0" xfId="17" applyFont="1" applyAlignment="1">
      <alignment vertical="center"/>
    </xf>
    <xf numFmtId="173" fontId="6" fillId="0" borderId="0" xfId="19" applyNumberFormat="1" applyFont="1" applyAlignment="1">
      <alignment horizontal="right" vertical="center"/>
    </xf>
    <xf numFmtId="0" fontId="14" fillId="2" borderId="0" xfId="18" applyFont="1" applyFill="1" applyAlignment="1">
      <alignment horizontal="left" vertical="center"/>
    </xf>
    <xf numFmtId="0" fontId="6" fillId="0" borderId="0" xfId="18" applyFont="1" applyAlignment="1">
      <alignment horizontal="left" vertical="center"/>
    </xf>
    <xf numFmtId="0" fontId="6" fillId="0" borderId="0" xfId="21" applyFont="1" applyAlignment="1">
      <alignment horizontal="right" vertical="center"/>
    </xf>
    <xf numFmtId="0" fontId="6" fillId="0" borderId="0" xfId="20" applyFont="1" applyAlignment="1">
      <alignment vertical="center"/>
    </xf>
    <xf numFmtId="0" fontId="14" fillId="0" borderId="0" xfId="18" applyFont="1" applyAlignment="1">
      <alignment horizontal="left" vertical="center"/>
    </xf>
    <xf numFmtId="173" fontId="6" fillId="0" borderId="0" xfId="20" applyNumberFormat="1" applyFont="1" applyAlignment="1">
      <alignment horizontal="right" vertical="center"/>
    </xf>
    <xf numFmtId="173" fontId="6" fillId="0" borderId="0" xfId="18" applyNumberFormat="1" applyFont="1" applyAlignment="1">
      <alignment horizontal="right" vertical="center"/>
    </xf>
    <xf numFmtId="173" fontId="6" fillId="0" borderId="0" xfId="17" applyNumberFormat="1" applyFont="1" applyAlignment="1">
      <alignment vertical="center"/>
    </xf>
    <xf numFmtId="0" fontId="7" fillId="0" borderId="0" xfId="22" applyFont="1"/>
    <xf numFmtId="0" fontId="6" fillId="0" borderId="0" xfId="23" applyFont="1" applyAlignment="1">
      <alignment vertical="center"/>
    </xf>
    <xf numFmtId="0" fontId="7" fillId="2" borderId="0" xfId="23" applyFont="1" applyFill="1" applyAlignment="1">
      <alignment vertical="center"/>
    </xf>
    <xf numFmtId="0" fontId="7" fillId="2" borderId="0" xfId="23" applyFont="1" applyFill="1" applyAlignment="1">
      <alignment horizontal="right" vertical="center"/>
    </xf>
    <xf numFmtId="0" fontId="6" fillId="2" borderId="0" xfId="23" applyFont="1" applyFill="1" applyAlignment="1">
      <alignment horizontal="right" vertical="center"/>
    </xf>
    <xf numFmtId="0" fontId="6" fillId="2" borderId="0" xfId="23" applyFont="1" applyFill="1" applyAlignment="1">
      <alignment vertical="center"/>
    </xf>
    <xf numFmtId="0" fontId="13" fillId="0" borderId="0" xfId="23" applyFont="1" applyAlignment="1">
      <alignment vertical="center"/>
    </xf>
    <xf numFmtId="0" fontId="7" fillId="0" borderId="0" xfId="23" applyFont="1" applyAlignment="1">
      <alignment vertical="center"/>
    </xf>
    <xf numFmtId="0" fontId="6" fillId="0" borderId="0" xfId="23" applyFont="1" applyAlignment="1">
      <alignment horizontal="right" vertical="center"/>
    </xf>
    <xf numFmtId="0" fontId="7" fillId="0" borderId="0" xfId="23" applyFont="1" applyAlignment="1">
      <alignment horizontal="center" vertical="center"/>
    </xf>
    <xf numFmtId="178" fontId="6" fillId="0" borderId="0" xfId="28" applyNumberFormat="1" applyFont="1" applyAlignment="1">
      <alignment horizontal="left" vertical="center"/>
    </xf>
    <xf numFmtId="0" fontId="6" fillId="0" borderId="0" xfId="24" applyFont="1" applyAlignment="1">
      <alignment vertical="center"/>
    </xf>
    <xf numFmtId="0" fontId="9" fillId="0" borderId="0" xfId="0" applyFont="1" applyAlignment="1">
      <alignment vertical="center"/>
    </xf>
    <xf numFmtId="0" fontId="6" fillId="0" borderId="0" xfId="35" applyFont="1"/>
    <xf numFmtId="179" fontId="6" fillId="0" borderId="0" xfId="35" applyNumberFormat="1" applyFont="1" applyAlignment="1">
      <alignment horizontal="right" vertical="center" wrapText="1"/>
    </xf>
    <xf numFmtId="0" fontId="6" fillId="0" borderId="0" xfId="35" applyFont="1" applyAlignment="1">
      <alignment vertical="center"/>
    </xf>
    <xf numFmtId="0" fontId="7" fillId="0" borderId="0" xfId="35" applyFont="1" applyAlignment="1">
      <alignment vertical="center"/>
    </xf>
    <xf numFmtId="0" fontId="3" fillId="0" borderId="0" xfId="4" applyFont="1" applyAlignment="1">
      <alignment horizontal="left" vertical="center"/>
    </xf>
    <xf numFmtId="3" fontId="6" fillId="0" borderId="0" xfId="0" applyNumberFormat="1" applyFont="1" applyAlignment="1">
      <alignment vertical="center"/>
    </xf>
    <xf numFmtId="3" fontId="6" fillId="2" borderId="0" xfId="0" applyNumberFormat="1" applyFont="1" applyFill="1" applyAlignment="1">
      <alignment vertical="center"/>
    </xf>
    <xf numFmtId="0" fontId="6" fillId="0" borderId="0" xfId="23" applyFont="1" applyAlignment="1">
      <alignment horizontal="center" vertical="center"/>
    </xf>
    <xf numFmtId="0" fontId="19" fillId="0" borderId="0" xfId="0" applyFont="1"/>
    <xf numFmtId="0" fontId="19" fillId="0" borderId="0" xfId="0" applyFont="1" applyAlignment="1">
      <alignment vertical="center"/>
    </xf>
    <xf numFmtId="0" fontId="19" fillId="0" borderId="0" xfId="13" applyFont="1"/>
    <xf numFmtId="0" fontId="19" fillId="0" borderId="0" xfId="13" applyFont="1" applyAlignment="1">
      <alignment horizontal="right"/>
    </xf>
    <xf numFmtId="0" fontId="19" fillId="2" borderId="0" xfId="0" applyFont="1" applyFill="1"/>
    <xf numFmtId="0" fontId="20" fillId="0" borderId="0" xfId="3" applyFont="1"/>
    <xf numFmtId="0" fontId="21" fillId="0" borderId="0" xfId="3" applyFont="1"/>
    <xf numFmtId="0" fontId="21" fillId="0" borderId="0" xfId="3" applyFont="1" applyAlignment="1">
      <alignment horizontal="right"/>
    </xf>
    <xf numFmtId="0" fontId="21" fillId="2" borderId="0" xfId="3" applyFont="1" applyFill="1"/>
    <xf numFmtId="4" fontId="21" fillId="0" borderId="0" xfId="3" applyNumberFormat="1" applyFont="1" applyAlignment="1">
      <alignment horizontal="right"/>
    </xf>
    <xf numFmtId="0" fontId="20" fillId="2" borderId="0" xfId="3" applyFont="1" applyFill="1"/>
    <xf numFmtId="0" fontId="21" fillId="0" borderId="0" xfId="35" applyFont="1"/>
    <xf numFmtId="0" fontId="21" fillId="0" borderId="0" xfId="0" applyFont="1"/>
    <xf numFmtId="0" fontId="21" fillId="0" borderId="0" xfId="0" applyFont="1" applyAlignment="1">
      <alignment horizontal="center"/>
    </xf>
    <xf numFmtId="0" fontId="21" fillId="0" borderId="0" xfId="35" applyFont="1" applyAlignment="1">
      <alignment horizontal="right"/>
    </xf>
    <xf numFmtId="0" fontId="21" fillId="0" borderId="0" xfId="24" applyFont="1" applyAlignment="1">
      <alignment vertical="center"/>
    </xf>
    <xf numFmtId="0" fontId="21" fillId="2" borderId="0" xfId="39" applyFont="1" applyFill="1" applyAlignment="1">
      <alignment vertical="center"/>
    </xf>
    <xf numFmtId="0" fontId="21" fillId="2" borderId="0" xfId="39" applyFont="1" applyFill="1"/>
    <xf numFmtId="0" fontId="21" fillId="0" borderId="0" xfId="39" applyFont="1" applyAlignment="1">
      <alignment vertical="center"/>
    </xf>
    <xf numFmtId="0" fontId="21" fillId="0" borderId="0" xfId="9" applyFont="1" applyAlignment="1">
      <alignment vertical="center"/>
    </xf>
    <xf numFmtId="0" fontId="21" fillId="0" borderId="0" xfId="28" applyFont="1" applyAlignment="1">
      <alignment vertical="center"/>
    </xf>
    <xf numFmtId="0" fontId="22" fillId="0" borderId="0" xfId="28" applyFont="1" applyAlignment="1">
      <alignment horizontal="left" vertical="center" indent="2"/>
    </xf>
    <xf numFmtId="49" fontId="22" fillId="3" borderId="7" xfId="28" applyNumberFormat="1" applyFont="1" applyFill="1" applyBorder="1" applyAlignment="1">
      <alignment horizontal="center" vertical="center" wrapText="1"/>
    </xf>
    <xf numFmtId="49" fontId="22" fillId="3" borderId="5" xfId="28" applyNumberFormat="1" applyFont="1" applyFill="1" applyBorder="1" applyAlignment="1">
      <alignment horizontal="center" vertical="center" wrapText="1"/>
    </xf>
    <xf numFmtId="49" fontId="22" fillId="3" borderId="5" xfId="28" applyNumberFormat="1" applyFont="1" applyFill="1" applyBorder="1" applyAlignment="1">
      <alignment horizontal="center" vertical="center"/>
    </xf>
    <xf numFmtId="1" fontId="22" fillId="3" borderId="5" xfId="28" applyNumberFormat="1" applyFont="1" applyFill="1" applyBorder="1" applyAlignment="1">
      <alignment vertical="center"/>
    </xf>
    <xf numFmtId="0" fontId="22" fillId="0" borderId="0" xfId="17" applyFont="1" applyAlignment="1">
      <alignment vertical="center"/>
    </xf>
    <xf numFmtId="178" fontId="22" fillId="2" borderId="8" xfId="28" applyNumberFormat="1" applyFont="1" applyFill="1" applyBorder="1" applyAlignment="1">
      <alignment horizontal="center" vertical="center" wrapText="1"/>
    </xf>
    <xf numFmtId="49" fontId="22" fillId="2" borderId="9" xfId="28" applyNumberFormat="1" applyFont="1" applyFill="1" applyBorder="1" applyAlignment="1">
      <alignment horizontal="center" vertical="center" wrapText="1"/>
    </xf>
    <xf numFmtId="49" fontId="22" fillId="2" borderId="10" xfId="28" applyNumberFormat="1" applyFont="1" applyFill="1" applyBorder="1" applyAlignment="1">
      <alignment horizontal="center" vertical="center" wrapText="1"/>
    </xf>
    <xf numFmtId="49" fontId="22" fillId="2" borderId="10" xfId="28" applyNumberFormat="1" applyFont="1" applyFill="1" applyBorder="1" applyAlignment="1">
      <alignment horizontal="center" vertical="center"/>
    </xf>
    <xf numFmtId="1" fontId="22" fillId="2" borderId="10" xfId="28" applyNumberFormat="1" applyFont="1" applyFill="1" applyBorder="1" applyAlignment="1">
      <alignment vertical="center"/>
    </xf>
    <xf numFmtId="0" fontId="21" fillId="2" borderId="0" xfId="28" applyFont="1" applyFill="1" applyAlignment="1">
      <alignment vertical="center"/>
    </xf>
    <xf numFmtId="1" fontId="21" fillId="2" borderId="0" xfId="28" applyNumberFormat="1" applyFont="1" applyFill="1" applyAlignment="1">
      <alignment horizontal="left" vertical="center" indent="1"/>
    </xf>
    <xf numFmtId="1" fontId="21" fillId="2" borderId="8" xfId="28" applyNumberFormat="1" applyFont="1" applyFill="1" applyBorder="1" applyAlignment="1">
      <alignment vertical="center"/>
    </xf>
    <xf numFmtId="1" fontId="21" fillId="2" borderId="0" xfId="28" applyNumberFormat="1" applyFont="1" applyFill="1" applyAlignment="1">
      <alignment vertical="center"/>
    </xf>
    <xf numFmtId="178" fontId="21" fillId="2" borderId="0" xfId="28" applyNumberFormat="1" applyFont="1" applyFill="1" applyAlignment="1">
      <alignment horizontal="left" vertical="center"/>
    </xf>
    <xf numFmtId="178" fontId="25" fillId="2" borderId="0" xfId="28" applyNumberFormat="1" applyFont="1" applyFill="1" applyAlignment="1">
      <alignment horizontal="right" vertical="center" wrapText="1"/>
    </xf>
    <xf numFmtId="0" fontId="21" fillId="2" borderId="0" xfId="28" applyFont="1" applyFill="1" applyAlignment="1">
      <alignment horizontal="left" vertical="center" indent="1"/>
    </xf>
    <xf numFmtId="0" fontId="21" fillId="2" borderId="8" xfId="28" applyFont="1" applyFill="1" applyBorder="1" applyAlignment="1">
      <alignment vertical="center"/>
    </xf>
    <xf numFmtId="178" fontId="21" fillId="2" borderId="0" xfId="28" applyNumberFormat="1" applyFont="1" applyFill="1" applyAlignment="1">
      <alignment horizontal="right" vertical="center" wrapText="1"/>
    </xf>
    <xf numFmtId="0" fontId="24" fillId="2" borderId="0" xfId="18" applyFont="1" applyFill="1" applyAlignment="1">
      <alignment vertical="center"/>
    </xf>
    <xf numFmtId="1" fontId="21" fillId="0" borderId="0" xfId="28" applyNumberFormat="1" applyFont="1" applyAlignment="1">
      <alignment vertical="center"/>
    </xf>
    <xf numFmtId="0" fontId="21" fillId="2" borderId="0" xfId="18" applyFont="1" applyFill="1" applyAlignment="1">
      <alignment horizontal="left" vertical="center" indent="1"/>
    </xf>
    <xf numFmtId="0" fontId="21" fillId="2" borderId="1" xfId="18" applyFont="1" applyFill="1" applyBorder="1" applyAlignment="1">
      <alignment horizontal="left" vertical="center" indent="1"/>
    </xf>
    <xf numFmtId="1" fontId="21" fillId="2" borderId="11" xfId="28" applyNumberFormat="1" applyFont="1" applyFill="1" applyBorder="1" applyAlignment="1">
      <alignment vertical="center"/>
    </xf>
    <xf numFmtId="1" fontId="21" fillId="2" borderId="1" xfId="28" applyNumberFormat="1" applyFont="1" applyFill="1" applyBorder="1" applyAlignment="1">
      <alignment vertical="center"/>
    </xf>
    <xf numFmtId="178" fontId="21" fillId="2" borderId="1" xfId="28" applyNumberFormat="1" applyFont="1" applyFill="1" applyBorder="1" applyAlignment="1">
      <alignment horizontal="left" vertical="center"/>
    </xf>
    <xf numFmtId="178" fontId="25" fillId="2" borderId="1" xfId="28" applyNumberFormat="1" applyFont="1" applyFill="1" applyBorder="1" applyAlignment="1">
      <alignment horizontal="right" vertical="center" wrapText="1"/>
    </xf>
    <xf numFmtId="0" fontId="21" fillId="0" borderId="0" xfId="23" applyFont="1" applyAlignment="1">
      <alignment vertical="center"/>
    </xf>
    <xf numFmtId="0" fontId="26" fillId="0" borderId="0" xfId="23" applyFont="1" applyAlignment="1">
      <alignment vertical="center"/>
    </xf>
    <xf numFmtId="0" fontId="21" fillId="0" borderId="0" xfId="23" applyFont="1" applyAlignment="1">
      <alignment horizontal="right" vertical="center"/>
    </xf>
    <xf numFmtId="177" fontId="21" fillId="0" borderId="0" xfId="25" applyNumberFormat="1" applyFont="1" applyAlignment="1">
      <alignment horizontal="right" vertical="center"/>
    </xf>
    <xf numFmtId="10" fontId="21" fillId="0" borderId="0" xfId="23" applyNumberFormat="1" applyFont="1" applyAlignment="1">
      <alignment vertical="center"/>
    </xf>
    <xf numFmtId="0" fontId="21" fillId="2" borderId="0" xfId="23" applyFont="1" applyFill="1" applyAlignment="1">
      <alignment vertical="center"/>
    </xf>
    <xf numFmtId="0" fontId="21" fillId="2" borderId="0" xfId="23" applyFont="1" applyFill="1" applyAlignment="1">
      <alignment horizontal="right" vertical="center"/>
    </xf>
    <xf numFmtId="0" fontId="21" fillId="0" borderId="0" xfId="23" applyFont="1" applyAlignment="1">
      <alignment horizontal="center" vertical="center"/>
    </xf>
    <xf numFmtId="0" fontId="21" fillId="0" borderId="0" xfId="23" applyFont="1" applyAlignment="1">
      <alignment horizontal="left"/>
    </xf>
    <xf numFmtId="0" fontId="21" fillId="0" borderId="0" xfId="17" applyFont="1" applyAlignment="1">
      <alignment horizontal="left"/>
    </xf>
    <xf numFmtId="0" fontId="21" fillId="0" borderId="0" xfId="0" applyFont="1" applyAlignment="1">
      <alignment horizontal="right"/>
    </xf>
    <xf numFmtId="0" fontId="21" fillId="0" borderId="0" xfId="23" applyFont="1"/>
    <xf numFmtId="49" fontId="21" fillId="0" borderId="0" xfId="26" applyNumberFormat="1" applyFont="1" applyFill="1" applyBorder="1" applyAlignment="1">
      <alignment horizontal="right"/>
    </xf>
    <xf numFmtId="173" fontId="21" fillId="2" borderId="0" xfId="0" applyNumberFormat="1" applyFont="1" applyFill="1"/>
    <xf numFmtId="0" fontId="26" fillId="2" borderId="0" xfId="23" applyFont="1" applyFill="1" applyAlignment="1">
      <alignment horizontal="right" vertical="center"/>
    </xf>
    <xf numFmtId="0" fontId="26" fillId="0" borderId="0" xfId="23" applyFont="1" applyAlignment="1">
      <alignment horizontal="right" vertical="center"/>
    </xf>
    <xf numFmtId="0" fontId="21" fillId="0" borderId="0" xfId="18" applyFont="1" applyAlignment="1">
      <alignment horizontal="left" vertical="center" indent="1"/>
    </xf>
    <xf numFmtId="0" fontId="21" fillId="0" borderId="0" xfId="17" applyFont="1" applyAlignment="1">
      <alignment vertical="center"/>
    </xf>
    <xf numFmtId="0" fontId="26" fillId="0" borderId="0" xfId="17" applyFont="1" applyAlignment="1">
      <alignment vertical="center"/>
    </xf>
    <xf numFmtId="0" fontId="20" fillId="0" borderId="0" xfId="17" applyFont="1" applyAlignment="1">
      <alignment vertical="center"/>
    </xf>
    <xf numFmtId="173" fontId="21" fillId="0" borderId="0" xfId="19" applyNumberFormat="1" applyFont="1" applyAlignment="1">
      <alignment horizontal="right" vertical="center"/>
    </xf>
    <xf numFmtId="0" fontId="21" fillId="2" borderId="0" xfId="17" applyFont="1" applyFill="1" applyAlignment="1">
      <alignment vertical="center"/>
    </xf>
    <xf numFmtId="0" fontId="22" fillId="0" borderId="0" xfId="17" applyFont="1" applyAlignment="1">
      <alignment horizontal="justify" vertical="center"/>
    </xf>
    <xf numFmtId="0" fontId="21" fillId="2" borderId="0" xfId="9" applyFont="1" applyFill="1" applyAlignment="1">
      <alignment vertical="center"/>
    </xf>
    <xf numFmtId="170" fontId="22" fillId="2" borderId="0" xfId="9" applyNumberFormat="1" applyFont="1" applyFill="1" applyAlignment="1">
      <alignment vertical="center"/>
    </xf>
    <xf numFmtId="0" fontId="22" fillId="2" borderId="0" xfId="9" applyFont="1" applyFill="1" applyAlignment="1">
      <alignment vertical="center"/>
    </xf>
    <xf numFmtId="1" fontId="21" fillId="2" borderId="0" xfId="9" applyNumberFormat="1" applyFont="1" applyFill="1" applyAlignment="1">
      <alignment vertical="center"/>
    </xf>
    <xf numFmtId="0" fontId="21" fillId="0" borderId="0" xfId="10" applyFont="1" applyAlignment="1">
      <alignment vertical="center"/>
    </xf>
    <xf numFmtId="0" fontId="21" fillId="0" borderId="0" xfId="10" applyFont="1" applyAlignment="1">
      <alignment horizontal="center" vertical="center"/>
    </xf>
    <xf numFmtId="0" fontId="21" fillId="0" borderId="0" xfId="0" applyFont="1" applyAlignment="1">
      <alignment vertical="center"/>
    </xf>
    <xf numFmtId="0" fontId="21" fillId="0" borderId="0" xfId="0" applyFont="1" applyAlignment="1">
      <alignment horizontal="center" vertical="center"/>
    </xf>
    <xf numFmtId="166" fontId="21" fillId="0" borderId="0" xfId="0" applyNumberFormat="1" applyFont="1" applyAlignment="1">
      <alignment horizontal="right"/>
    </xf>
    <xf numFmtId="0" fontId="21" fillId="0" borderId="0" xfId="7" applyFont="1"/>
    <xf numFmtId="2" fontId="21" fillId="0" borderId="0" xfId="7" applyNumberFormat="1" applyFont="1" applyAlignment="1">
      <alignment horizontal="right"/>
    </xf>
    <xf numFmtId="0" fontId="21" fillId="0" borderId="0" xfId="7" applyFont="1" applyAlignment="1">
      <alignment horizontal="right"/>
    </xf>
    <xf numFmtId="4" fontId="19" fillId="0" borderId="0" xfId="0" applyNumberFormat="1" applyFont="1" applyAlignment="1">
      <alignment horizontal="center"/>
    </xf>
    <xf numFmtId="0" fontId="19" fillId="0" borderId="0" xfId="0" applyFont="1" applyAlignment="1">
      <alignment horizontal="center"/>
    </xf>
    <xf numFmtId="0" fontId="6" fillId="0" borderId="0" xfId="3" applyFont="1" applyAlignment="1">
      <alignment vertical="center"/>
    </xf>
    <xf numFmtId="0" fontId="6" fillId="0" borderId="0" xfId="3" applyFont="1" applyAlignment="1">
      <alignment horizontal="justify" vertical="center" wrapText="1"/>
    </xf>
    <xf numFmtId="0" fontId="6" fillId="0" borderId="0" xfId="3" applyFont="1" applyAlignment="1">
      <alignment horizontal="justify" wrapText="1"/>
    </xf>
    <xf numFmtId="0" fontId="9" fillId="0" borderId="0" xfId="0" applyFont="1" applyAlignment="1">
      <alignment horizontal="justify" wrapText="1"/>
    </xf>
    <xf numFmtId="49" fontId="7" fillId="0" borderId="0" xfId="6" applyNumberFormat="1" applyFont="1"/>
    <xf numFmtId="4" fontId="6" fillId="0" borderId="0" xfId="3" applyNumberFormat="1" applyFont="1" applyAlignment="1">
      <alignment horizontal="right" vertical="center"/>
    </xf>
    <xf numFmtId="0" fontId="27" fillId="0" borderId="0" xfId="0" applyFont="1" applyAlignment="1">
      <alignment horizontal="left" vertical="center"/>
    </xf>
    <xf numFmtId="0" fontId="9" fillId="0" borderId="0" xfId="0" applyFont="1" applyAlignment="1">
      <alignment horizontal="left" vertical="center"/>
    </xf>
    <xf numFmtId="0" fontId="6" fillId="0" borderId="0" xfId="7" applyFont="1" applyAlignment="1">
      <alignment horizontal="left"/>
    </xf>
    <xf numFmtId="0" fontId="6" fillId="0" borderId="0" xfId="7" applyFont="1" applyAlignment="1">
      <alignment horizontal="left" vertical="center"/>
    </xf>
    <xf numFmtId="2" fontId="6" fillId="0" borderId="0" xfId="7" applyNumberFormat="1" applyFont="1" applyAlignment="1">
      <alignment horizontal="left"/>
    </xf>
    <xf numFmtId="2" fontId="7" fillId="0" borderId="0" xfId="7" applyNumberFormat="1" applyFont="1" applyAlignment="1">
      <alignment horizontal="left"/>
    </xf>
    <xf numFmtId="0" fontId="7" fillId="0" borderId="0" xfId="7" applyFont="1" applyAlignment="1">
      <alignment horizontal="left"/>
    </xf>
    <xf numFmtId="2" fontId="6" fillId="0" borderId="0" xfId="8" applyNumberFormat="1" applyFont="1" applyAlignment="1">
      <alignment horizontal="left"/>
    </xf>
    <xf numFmtId="0" fontId="9" fillId="2" borderId="0" xfId="0" applyFont="1" applyFill="1" applyAlignment="1">
      <alignment horizontal="left"/>
    </xf>
    <xf numFmtId="0" fontId="7" fillId="2" borderId="0" xfId="7" applyFont="1" applyFill="1" applyAlignment="1">
      <alignment horizontal="left"/>
    </xf>
    <xf numFmtId="0" fontId="6" fillId="2" borderId="0" xfId="7" applyFont="1" applyFill="1" applyAlignment="1">
      <alignment horizontal="left"/>
    </xf>
    <xf numFmtId="0" fontId="6" fillId="0" borderId="0" xfId="0" applyFont="1" applyAlignment="1">
      <alignment vertical="center"/>
    </xf>
    <xf numFmtId="0" fontId="7" fillId="4" borderId="0" xfId="0" applyFont="1" applyFill="1" applyAlignment="1">
      <alignment horizontal="left" vertical="center"/>
    </xf>
    <xf numFmtId="0" fontId="6" fillId="2" borderId="0" xfId="9" applyFont="1" applyFill="1" applyAlignment="1">
      <alignment horizontal="left" vertical="center"/>
    </xf>
    <xf numFmtId="0" fontId="6" fillId="2" borderId="0" xfId="10" applyFont="1" applyFill="1" applyAlignment="1">
      <alignment horizontal="left" vertical="center"/>
    </xf>
    <xf numFmtId="0" fontId="9" fillId="2" borderId="0" xfId="0" applyFont="1" applyFill="1" applyAlignment="1">
      <alignment horizontal="left" vertical="center" wrapText="1"/>
    </xf>
    <xf numFmtId="0" fontId="7" fillId="0" borderId="0" xfId="12" applyFont="1" applyAlignment="1">
      <alignment horizontal="left" vertical="center"/>
    </xf>
    <xf numFmtId="0" fontId="9" fillId="0" borderId="0" xfId="13" applyFont="1" applyAlignment="1">
      <alignment horizontal="right"/>
    </xf>
    <xf numFmtId="0" fontId="9" fillId="0" borderId="0" xfId="13" applyFont="1"/>
    <xf numFmtId="0" fontId="6" fillId="0" borderId="0" xfId="21" applyFont="1" applyAlignment="1">
      <alignment vertical="center"/>
    </xf>
    <xf numFmtId="0" fontId="6" fillId="2" borderId="0" xfId="20" applyFont="1" applyFill="1" applyAlignment="1">
      <alignment vertical="center"/>
    </xf>
    <xf numFmtId="0" fontId="14" fillId="2" borderId="0" xfId="24" applyFont="1" applyFill="1" applyAlignment="1">
      <alignment horizontal="center" vertical="center"/>
    </xf>
    <xf numFmtId="0" fontId="14" fillId="2" borderId="0" xfId="24" applyFont="1" applyFill="1" applyAlignment="1">
      <alignment horizontal="right" vertical="center"/>
    </xf>
    <xf numFmtId="173" fontId="6" fillId="2" borderId="0" xfId="23" applyNumberFormat="1" applyFont="1" applyFill="1" applyAlignment="1">
      <alignment horizontal="right" vertical="center"/>
    </xf>
    <xf numFmtId="173" fontId="6" fillId="2" borderId="0" xfId="24" applyNumberFormat="1" applyFont="1" applyFill="1" applyAlignment="1">
      <alignment horizontal="right" vertical="center"/>
    </xf>
    <xf numFmtId="0" fontId="13" fillId="2" borderId="0" xfId="23" applyFont="1" applyFill="1" applyAlignment="1">
      <alignment horizontal="right" vertical="center"/>
    </xf>
    <xf numFmtId="173" fontId="6" fillId="0" borderId="0" xfId="23" applyNumberFormat="1" applyFont="1" applyAlignment="1">
      <alignment horizontal="right" vertical="center"/>
    </xf>
    <xf numFmtId="173" fontId="6" fillId="0" borderId="0" xfId="24" applyNumberFormat="1" applyFont="1" applyAlignment="1">
      <alignment horizontal="right" vertical="center"/>
    </xf>
    <xf numFmtId="0" fontId="6" fillId="0" borderId="0" xfId="24" applyFont="1" applyAlignment="1">
      <alignment horizontal="center" vertical="center"/>
    </xf>
    <xf numFmtId="0" fontId="29" fillId="0" borderId="0" xfId="23" applyFont="1" applyAlignment="1">
      <alignment vertical="center"/>
    </xf>
    <xf numFmtId="173" fontId="6" fillId="2" borderId="0" xfId="23" applyNumberFormat="1" applyFont="1" applyFill="1" applyAlignment="1">
      <alignment vertical="center"/>
    </xf>
    <xf numFmtId="0" fontId="6" fillId="2" borderId="0" xfId="21" applyFont="1" applyFill="1" applyAlignment="1">
      <alignment vertical="center"/>
    </xf>
    <xf numFmtId="0" fontId="13" fillId="2" borderId="0" xfId="23" applyFont="1" applyFill="1" applyAlignment="1">
      <alignment vertical="center"/>
    </xf>
    <xf numFmtId="0" fontId="14" fillId="0" borderId="0" xfId="24" applyFont="1" applyAlignment="1">
      <alignment horizontal="center" vertical="center"/>
    </xf>
    <xf numFmtId="173" fontId="6" fillId="0" borderId="0" xfId="23" applyNumberFormat="1" applyFont="1" applyAlignment="1">
      <alignment vertical="center"/>
    </xf>
    <xf numFmtId="1" fontId="6" fillId="0" borderId="0" xfId="28" applyNumberFormat="1" applyFont="1" applyAlignment="1">
      <alignment vertical="center"/>
    </xf>
    <xf numFmtId="178" fontId="30" fillId="0" borderId="0" xfId="28" applyNumberFormat="1" applyFont="1" applyAlignment="1">
      <alignment horizontal="right" vertical="center" wrapText="1"/>
    </xf>
    <xf numFmtId="0" fontId="7" fillId="0" borderId="0" xfId="28" applyFont="1" applyAlignment="1">
      <alignment vertical="center"/>
    </xf>
    <xf numFmtId="0" fontId="7" fillId="0" borderId="0" xfId="24" applyFont="1" applyAlignment="1">
      <alignment vertical="center"/>
    </xf>
    <xf numFmtId="0" fontId="7" fillId="0" borderId="0" xfId="34" applyFont="1" applyAlignment="1">
      <alignment vertical="center"/>
    </xf>
    <xf numFmtId="0" fontId="29" fillId="0" borderId="0" xfId="0" applyFont="1" applyAlignment="1">
      <alignment vertical="center"/>
    </xf>
    <xf numFmtId="49" fontId="7" fillId="0" borderId="0" xfId="35" applyNumberFormat="1" applyFont="1" applyAlignment="1">
      <alignment horizontal="right"/>
    </xf>
    <xf numFmtId="49" fontId="7" fillId="2" borderId="0" xfId="35" applyNumberFormat="1" applyFont="1" applyFill="1" applyAlignment="1">
      <alignment horizontal="right"/>
    </xf>
    <xf numFmtId="0" fontId="6" fillId="0" borderId="0" xfId="35" applyFont="1" applyAlignment="1">
      <alignment horizontal="right" vertical="center"/>
    </xf>
    <xf numFmtId="0" fontId="7" fillId="0" borderId="0" xfId="35" applyFont="1" applyAlignment="1">
      <alignment horizontal="right" vertical="center"/>
    </xf>
    <xf numFmtId="0" fontId="13" fillId="0" borderId="0" xfId="23" applyFont="1" applyAlignment="1">
      <alignment horizontal="right" vertical="center"/>
    </xf>
    <xf numFmtId="0" fontId="6" fillId="0" borderId="0" xfId="7" applyFont="1" applyAlignment="1">
      <alignment horizontal="justify"/>
    </xf>
    <xf numFmtId="3" fontId="21" fillId="2" borderId="0" xfId="23" applyNumberFormat="1" applyFont="1" applyFill="1" applyAlignment="1">
      <alignment vertical="center"/>
    </xf>
    <xf numFmtId="3" fontId="22" fillId="0" borderId="0" xfId="39" applyNumberFormat="1" applyFont="1" applyAlignment="1">
      <alignment horizontal="right" vertical="center"/>
    </xf>
    <xf numFmtId="0" fontId="31" fillId="2" borderId="0" xfId="0" applyFont="1" applyFill="1"/>
    <xf numFmtId="0" fontId="6" fillId="0" borderId="0" xfId="35" applyFont="1" applyAlignment="1">
      <alignment vertical="center" wrapText="1"/>
    </xf>
    <xf numFmtId="0" fontId="7" fillId="0" borderId="0" xfId="35" applyFont="1" applyAlignment="1">
      <alignment horizontal="right"/>
    </xf>
    <xf numFmtId="0" fontId="9" fillId="0" borderId="0" xfId="32" applyFont="1"/>
    <xf numFmtId="177" fontId="9" fillId="0" borderId="0" xfId="32" applyNumberFormat="1" applyFont="1"/>
    <xf numFmtId="0" fontId="6" fillId="0" borderId="0" xfId="40" applyFont="1"/>
    <xf numFmtId="0" fontId="9" fillId="0" borderId="0" xfId="40" applyFont="1"/>
    <xf numFmtId="0" fontId="6" fillId="2" borderId="0" xfId="42" applyFont="1" applyFill="1" applyAlignment="1">
      <alignment vertical="center"/>
    </xf>
    <xf numFmtId="173" fontId="6" fillId="2" borderId="0" xfId="42" applyNumberFormat="1" applyFont="1" applyFill="1" applyAlignment="1">
      <alignment horizontal="right" vertical="center"/>
    </xf>
    <xf numFmtId="0" fontId="6" fillId="0" borderId="0" xfId="43" applyFont="1"/>
    <xf numFmtId="3" fontId="9" fillId="0" borderId="0" xfId="32" applyNumberFormat="1" applyFont="1"/>
    <xf numFmtId="0" fontId="22" fillId="0" borderId="0" xfId="4" applyFont="1"/>
    <xf numFmtId="4" fontId="32" fillId="0" borderId="0" xfId="3" applyNumberFormat="1" applyFont="1" applyAlignment="1">
      <alignment horizontal="right" vertical="center"/>
    </xf>
    <xf numFmtId="49" fontId="22" fillId="3" borderId="14" xfId="3" applyNumberFormat="1" applyFont="1" applyFill="1" applyBorder="1" applyAlignment="1">
      <alignment horizontal="center" vertical="center" wrapText="1"/>
    </xf>
    <xf numFmtId="49" fontId="22" fillId="3" borderId="12" xfId="3" applyNumberFormat="1" applyFont="1" applyFill="1" applyBorder="1" applyAlignment="1">
      <alignment horizontal="right" vertical="center" wrapText="1"/>
    </xf>
    <xf numFmtId="49" fontId="22" fillId="2" borderId="0" xfId="3" applyNumberFormat="1" applyFont="1" applyFill="1" applyAlignment="1">
      <alignment horizontal="center" vertical="center" wrapText="1"/>
    </xf>
    <xf numFmtId="49" fontId="22" fillId="2" borderId="15" xfId="3" applyNumberFormat="1" applyFont="1" applyFill="1" applyBorder="1" applyAlignment="1">
      <alignment horizontal="center" vertical="center" wrapText="1"/>
    </xf>
    <xf numFmtId="49" fontId="22" fillId="2" borderId="0" xfId="3" applyNumberFormat="1" applyFont="1" applyFill="1" applyAlignment="1">
      <alignment horizontal="right" vertical="center" wrapText="1"/>
    </xf>
    <xf numFmtId="49" fontId="22" fillId="3" borderId="15" xfId="3" applyNumberFormat="1" applyFont="1" applyFill="1" applyBorder="1" applyAlignment="1">
      <alignment horizontal="left" vertical="center" wrapText="1"/>
    </xf>
    <xf numFmtId="4" fontId="22" fillId="3" borderId="0" xfId="3" applyNumberFormat="1" applyFont="1" applyFill="1" applyAlignment="1">
      <alignment horizontal="right" vertical="center" wrapText="1"/>
    </xf>
    <xf numFmtId="49" fontId="22" fillId="2" borderId="15" xfId="3" applyNumberFormat="1" applyFont="1" applyFill="1" applyBorder="1" applyAlignment="1">
      <alignment horizontal="left" vertical="center" wrapText="1"/>
    </xf>
    <xf numFmtId="4" fontId="22" fillId="2" borderId="0" xfId="3" applyNumberFormat="1" applyFont="1" applyFill="1" applyAlignment="1">
      <alignment horizontal="right" vertical="center" wrapText="1"/>
    </xf>
    <xf numFmtId="0" fontId="22" fillId="2" borderId="2" xfId="3" applyFont="1" applyFill="1" applyBorder="1" applyAlignment="1">
      <alignment vertical="center"/>
    </xf>
    <xf numFmtId="0" fontId="22" fillId="2" borderId="0" xfId="3" applyFont="1" applyFill="1" applyAlignment="1">
      <alignment vertical="center"/>
    </xf>
    <xf numFmtId="0" fontId="21" fillId="2" borderId="15" xfId="3" applyFont="1" applyFill="1" applyBorder="1"/>
    <xf numFmtId="0" fontId="21" fillId="2" borderId="2" xfId="3" applyFont="1" applyFill="1" applyBorder="1" applyAlignment="1">
      <alignment horizontal="left" vertical="center"/>
    </xf>
    <xf numFmtId="0" fontId="21" fillId="2" borderId="0" xfId="3" applyFont="1" applyFill="1" applyAlignment="1">
      <alignment horizontal="left" vertical="center"/>
    </xf>
    <xf numFmtId="4" fontId="21" fillId="2" borderId="0" xfId="3" applyNumberFormat="1" applyFont="1" applyFill="1" applyAlignment="1">
      <alignment horizontal="right" vertical="center" wrapText="1"/>
    </xf>
    <xf numFmtId="0" fontId="21" fillId="2" borderId="2" xfId="3" applyFont="1" applyFill="1" applyBorder="1" applyAlignment="1">
      <alignment vertical="center"/>
    </xf>
    <xf numFmtId="0" fontId="19" fillId="2" borderId="15" xfId="0" applyFont="1" applyFill="1" applyBorder="1" applyAlignment="1">
      <alignment horizontal="justify" wrapText="1"/>
    </xf>
    <xf numFmtId="0" fontId="21" fillId="2" borderId="15" xfId="3" applyFont="1" applyFill="1" applyBorder="1" applyAlignment="1">
      <alignment horizontal="left" vertical="center"/>
    </xf>
    <xf numFmtId="4" fontId="21" fillId="2" borderId="0" xfId="3" applyNumberFormat="1" applyFont="1" applyFill="1" applyAlignment="1">
      <alignment horizontal="center" vertical="center" wrapText="1"/>
    </xf>
    <xf numFmtId="0" fontId="20" fillId="2" borderId="13" xfId="3" applyFont="1" applyFill="1" applyBorder="1"/>
    <xf numFmtId="0" fontId="21" fillId="2" borderId="13" xfId="3" applyFont="1" applyFill="1" applyBorder="1" applyAlignment="1">
      <alignment horizontal="left" vertical="center"/>
    </xf>
    <xf numFmtId="0" fontId="21" fillId="2" borderId="16" xfId="3" applyFont="1" applyFill="1" applyBorder="1" applyAlignment="1">
      <alignment horizontal="left" vertical="center"/>
    </xf>
    <xf numFmtId="4" fontId="21" fillId="2" borderId="13" xfId="3" applyNumberFormat="1" applyFont="1" applyFill="1" applyBorder="1" applyAlignment="1">
      <alignment horizontal="right" vertical="center" wrapText="1"/>
    </xf>
    <xf numFmtId="3" fontId="22" fillId="2" borderId="0" xfId="5" applyNumberFormat="1" applyFont="1" applyFill="1" applyAlignment="1">
      <alignment horizontal="right"/>
    </xf>
    <xf numFmtId="49" fontId="22" fillId="2" borderId="0" xfId="3" applyNumberFormat="1" applyFont="1" applyFill="1" applyAlignment="1">
      <alignment horizontal="left" vertical="center" wrapText="1"/>
    </xf>
    <xf numFmtId="0" fontId="19" fillId="2" borderId="0" xfId="3" applyFont="1" applyFill="1"/>
    <xf numFmtId="0" fontId="21" fillId="2" borderId="0" xfId="3" applyFont="1" applyFill="1" applyAlignment="1">
      <alignment vertical="center"/>
    </xf>
    <xf numFmtId="0" fontId="19" fillId="2" borderId="2" xfId="3" applyFont="1" applyFill="1" applyBorder="1" applyAlignment="1">
      <alignment horizontal="left" vertical="center"/>
    </xf>
    <xf numFmtId="0" fontId="19" fillId="2" borderId="2" xfId="3" applyFont="1" applyFill="1" applyBorder="1" applyAlignment="1">
      <alignment vertical="center"/>
    </xf>
    <xf numFmtId="0" fontId="19" fillId="2" borderId="15" xfId="3" applyFont="1" applyFill="1" applyBorder="1"/>
    <xf numFmtId="0" fontId="19" fillId="2" borderId="13" xfId="3" applyFont="1" applyFill="1" applyBorder="1"/>
    <xf numFmtId="0" fontId="19" fillId="2" borderId="17" xfId="3" applyFont="1" applyFill="1" applyBorder="1" applyAlignment="1">
      <alignment vertical="center"/>
    </xf>
    <xf numFmtId="0" fontId="19" fillId="2" borderId="16" xfId="3" applyFont="1" applyFill="1" applyBorder="1"/>
    <xf numFmtId="0" fontId="19" fillId="0" borderId="15" xfId="0" applyFont="1" applyBorder="1"/>
    <xf numFmtId="4" fontId="19" fillId="0" borderId="0" xfId="0" applyNumberFormat="1" applyFont="1"/>
    <xf numFmtId="0" fontId="19" fillId="0" borderId="16" xfId="0" applyFont="1" applyBorder="1"/>
    <xf numFmtId="4" fontId="19" fillId="0" borderId="13" xfId="0" applyNumberFormat="1" applyFont="1" applyBorder="1"/>
    <xf numFmtId="0" fontId="22" fillId="3" borderId="18" xfId="7" applyFont="1" applyFill="1" applyBorder="1" applyAlignment="1">
      <alignment horizontal="center" vertical="center"/>
    </xf>
    <xf numFmtId="0" fontId="22" fillId="3" borderId="19" xfId="7" applyFont="1" applyFill="1" applyBorder="1" applyAlignment="1">
      <alignment horizontal="center" vertical="center"/>
    </xf>
    <xf numFmtId="2" fontId="22" fillId="3" borderId="12" xfId="7" applyNumberFormat="1" applyFont="1" applyFill="1" applyBorder="1" applyAlignment="1">
      <alignment horizontal="right" vertical="center" wrapText="1"/>
    </xf>
    <xf numFmtId="0" fontId="22" fillId="3" borderId="12" xfId="7" applyFont="1" applyFill="1" applyBorder="1" applyAlignment="1">
      <alignment horizontal="right" vertical="center" wrapText="1"/>
    </xf>
    <xf numFmtId="0" fontId="22" fillId="3" borderId="12" xfId="7" applyFont="1" applyFill="1" applyBorder="1" applyAlignment="1">
      <alignment horizontal="right" vertical="center"/>
    </xf>
    <xf numFmtId="0" fontId="22" fillId="0" borderId="20" xfId="7" applyFont="1" applyBorder="1" applyAlignment="1">
      <alignment horizontal="center" vertical="center"/>
    </xf>
    <xf numFmtId="0" fontId="22" fillId="0" borderId="21" xfId="7" applyFont="1" applyBorder="1" applyAlignment="1">
      <alignment horizontal="center" vertical="center"/>
    </xf>
    <xf numFmtId="2" fontId="21" fillId="0" borderId="0" xfId="7" applyNumberFormat="1" applyFont="1" applyAlignment="1">
      <alignment horizontal="right" vertical="center"/>
    </xf>
    <xf numFmtId="0" fontId="22" fillId="0" borderId="20" xfId="7" applyFont="1" applyBorder="1"/>
    <xf numFmtId="164" fontId="22" fillId="0" borderId="21" xfId="7" applyNumberFormat="1" applyFont="1" applyBorder="1"/>
    <xf numFmtId="2" fontId="22" fillId="0" borderId="0" xfId="7" applyNumberFormat="1" applyFont="1" applyAlignment="1">
      <alignment horizontal="right" vertical="center"/>
    </xf>
    <xf numFmtId="0" fontId="21" fillId="0" borderId="20" xfId="7" applyFont="1" applyBorder="1"/>
    <xf numFmtId="164" fontId="21" fillId="0" borderId="21" xfId="7" applyNumberFormat="1" applyFont="1" applyBorder="1" applyAlignment="1">
      <alignment horizontal="center"/>
    </xf>
    <xf numFmtId="49" fontId="21" fillId="0" borderId="20" xfId="7" applyNumberFormat="1" applyFont="1" applyBorder="1" applyAlignment="1">
      <alignment horizontal="left" wrapText="1" indent="1"/>
    </xf>
    <xf numFmtId="164" fontId="21" fillId="0" borderId="21" xfId="7" applyNumberFormat="1" applyFont="1" applyBorder="1"/>
    <xf numFmtId="0" fontId="21" fillId="0" borderId="20" xfId="7" applyFont="1" applyBorder="1" applyAlignment="1">
      <alignment horizontal="left" indent="1"/>
    </xf>
    <xf numFmtId="0" fontId="21" fillId="0" borderId="22" xfId="7" applyFont="1" applyBorder="1" applyAlignment="1">
      <alignment horizontal="left" indent="1"/>
    </xf>
    <xf numFmtId="164" fontId="21" fillId="0" borderId="23" xfId="7" applyNumberFormat="1" applyFont="1" applyBorder="1" applyAlignment="1">
      <alignment horizontal="center"/>
    </xf>
    <xf numFmtId="2" fontId="21" fillId="0" borderId="13" xfId="7" applyNumberFormat="1" applyFont="1" applyBorder="1" applyAlignment="1">
      <alignment horizontal="right" vertical="center"/>
    </xf>
    <xf numFmtId="0" fontId="21" fillId="2" borderId="0" xfId="7" applyFont="1" applyFill="1" applyAlignment="1">
      <alignment vertical="center"/>
    </xf>
    <xf numFmtId="0" fontId="21" fillId="2" borderId="0" xfId="7" applyFont="1" applyFill="1" applyAlignment="1">
      <alignment horizontal="right" vertical="center"/>
    </xf>
    <xf numFmtId="0" fontId="22" fillId="3" borderId="12" xfId="7" applyFont="1" applyFill="1" applyBorder="1" applyAlignment="1">
      <alignment horizontal="left" vertical="center"/>
    </xf>
    <xf numFmtId="49" fontId="22" fillId="3" borderId="14" xfId="7" applyNumberFormat="1" applyFont="1" applyFill="1" applyBorder="1" applyAlignment="1">
      <alignment horizontal="right" vertical="center" wrapText="1"/>
    </xf>
    <xf numFmtId="49" fontId="22" fillId="3" borderId="12" xfId="7" applyNumberFormat="1" applyFont="1" applyFill="1" applyBorder="1" applyAlignment="1">
      <alignment horizontal="right" vertical="center" wrapText="1"/>
    </xf>
    <xf numFmtId="0" fontId="22" fillId="2" borderId="0" xfId="7" applyFont="1" applyFill="1" applyAlignment="1">
      <alignment horizontal="center" vertical="center"/>
    </xf>
    <xf numFmtId="0" fontId="22" fillId="2" borderId="15" xfId="7" applyFont="1" applyFill="1" applyBorder="1" applyAlignment="1">
      <alignment horizontal="center" vertical="center"/>
    </xf>
    <xf numFmtId="0" fontId="21" fillId="2" borderId="0" xfId="7" applyFont="1" applyFill="1" applyAlignment="1">
      <alignment horizontal="right"/>
    </xf>
    <xf numFmtId="0" fontId="22" fillId="2" borderId="0" xfId="7" applyFont="1" applyFill="1" applyAlignment="1">
      <alignment vertical="center"/>
    </xf>
    <xf numFmtId="0" fontId="22" fillId="2" borderId="15" xfId="7" applyFont="1" applyFill="1" applyBorder="1" applyAlignment="1">
      <alignment vertical="center"/>
    </xf>
    <xf numFmtId="2" fontId="22" fillId="2" borderId="0" xfId="7" applyNumberFormat="1" applyFont="1" applyFill="1" applyAlignment="1">
      <alignment horizontal="right" vertical="center"/>
    </xf>
    <xf numFmtId="4" fontId="22" fillId="2" borderId="0" xfId="7" applyNumberFormat="1" applyFont="1" applyFill="1" applyAlignment="1">
      <alignment horizontal="right" vertical="center"/>
    </xf>
    <xf numFmtId="2" fontId="21" fillId="2" borderId="0" xfId="7" applyNumberFormat="1" applyFont="1" applyFill="1" applyAlignment="1">
      <alignment horizontal="right" vertical="center"/>
    </xf>
    <xf numFmtId="0" fontId="22" fillId="0" borderId="0" xfId="7" applyFont="1"/>
    <xf numFmtId="49" fontId="21" fillId="2" borderId="0" xfId="7" applyNumberFormat="1" applyFont="1" applyFill="1" applyAlignment="1">
      <alignment horizontal="left" vertical="center" wrapText="1"/>
    </xf>
    <xf numFmtId="49" fontId="21" fillId="2" borderId="15" xfId="7" applyNumberFormat="1" applyFont="1" applyFill="1" applyBorder="1" applyAlignment="1">
      <alignment horizontal="left" vertical="center" wrapText="1"/>
    </xf>
    <xf numFmtId="0" fontId="21" fillId="2" borderId="15" xfId="7" applyFont="1" applyFill="1" applyBorder="1" applyAlignment="1">
      <alignment vertical="center"/>
    </xf>
    <xf numFmtId="0" fontId="21" fillId="2" borderId="0" xfId="7" applyFont="1" applyFill="1" applyAlignment="1">
      <alignment horizontal="left" vertical="center"/>
    </xf>
    <xf numFmtId="0" fontId="21" fillId="2" borderId="15" xfId="7" applyFont="1" applyFill="1" applyBorder="1" applyAlignment="1">
      <alignment horizontal="left" vertical="center"/>
    </xf>
    <xf numFmtId="0" fontId="31" fillId="2" borderId="0" xfId="7" applyFont="1" applyFill="1" applyAlignment="1">
      <alignment horizontal="left" vertical="center"/>
    </xf>
    <xf numFmtId="0" fontId="31" fillId="2" borderId="15" xfId="7" applyFont="1" applyFill="1" applyBorder="1" applyAlignment="1">
      <alignment horizontal="left" vertical="center"/>
    </xf>
    <xf numFmtId="2" fontId="31" fillId="2" borderId="0" xfId="7" applyNumberFormat="1" applyFont="1" applyFill="1" applyAlignment="1">
      <alignment horizontal="right" vertical="center"/>
    </xf>
    <xf numFmtId="0" fontId="21" fillId="2" borderId="13" xfId="7" applyFont="1" applyFill="1" applyBorder="1" applyAlignment="1">
      <alignment horizontal="left" vertical="center"/>
    </xf>
    <xf numFmtId="0" fontId="21" fillId="2" borderId="16" xfId="7" applyFont="1" applyFill="1" applyBorder="1" applyAlignment="1">
      <alignment horizontal="left" vertical="center"/>
    </xf>
    <xf numFmtId="2" fontId="21" fillId="2" borderId="13" xfId="7" applyNumberFormat="1" applyFont="1" applyFill="1" applyBorder="1" applyAlignment="1">
      <alignment horizontal="right" vertical="center"/>
    </xf>
    <xf numFmtId="0" fontId="22" fillId="0" borderId="0" xfId="0" applyFont="1" applyAlignment="1">
      <alignment horizontal="left"/>
    </xf>
    <xf numFmtId="165" fontId="22" fillId="0" borderId="0" xfId="0" applyNumberFormat="1" applyFont="1" applyAlignment="1">
      <alignment horizontal="right"/>
    </xf>
    <xf numFmtId="166" fontId="22" fillId="0" borderId="0" xfId="0" applyNumberFormat="1" applyFont="1" applyAlignment="1">
      <alignment horizontal="right"/>
    </xf>
    <xf numFmtId="0" fontId="22" fillId="3" borderId="14" xfId="0" applyFont="1" applyFill="1" applyBorder="1" applyAlignment="1">
      <alignment horizontal="center" vertical="center" wrapText="1"/>
    </xf>
    <xf numFmtId="49" fontId="22" fillId="3" borderId="12" xfId="0" applyNumberFormat="1" applyFont="1" applyFill="1" applyBorder="1" applyAlignment="1">
      <alignment horizontal="right" vertical="center" wrapText="1"/>
    </xf>
    <xf numFmtId="0" fontId="22" fillId="0" borderId="15" xfId="0" applyFont="1" applyBorder="1" applyAlignment="1">
      <alignment horizontal="center" vertical="center" wrapText="1"/>
    </xf>
    <xf numFmtId="49" fontId="22" fillId="0" borderId="0" xfId="0" applyNumberFormat="1" applyFont="1" applyAlignment="1">
      <alignment horizontal="right" vertical="center" wrapText="1"/>
    </xf>
    <xf numFmtId="0" fontId="22" fillId="3" borderId="15" xfId="0" applyFont="1" applyFill="1" applyBorder="1" applyAlignment="1">
      <alignment horizontal="left" vertical="center" wrapText="1"/>
    </xf>
    <xf numFmtId="3" fontId="22" fillId="3" borderId="0" xfId="0" applyNumberFormat="1" applyFont="1" applyFill="1" applyAlignment="1">
      <alignment horizontal="right"/>
    </xf>
    <xf numFmtId="3" fontId="22" fillId="3" borderId="0" xfId="0" applyNumberFormat="1" applyFont="1" applyFill="1" applyAlignment="1">
      <alignment horizontal="right" vertical="center"/>
    </xf>
    <xf numFmtId="0" fontId="21" fillId="0" borderId="15" xfId="0" applyFont="1" applyBorder="1" applyAlignment="1">
      <alignment horizontal="left" vertical="center" wrapText="1" indent="1"/>
    </xf>
    <xf numFmtId="3" fontId="21" fillId="0" borderId="0" xfId="0" applyNumberFormat="1" applyFont="1" applyAlignment="1">
      <alignment horizontal="right" vertical="center" wrapText="1"/>
    </xf>
    <xf numFmtId="3" fontId="21" fillId="0" borderId="0" xfId="0" applyNumberFormat="1" applyFont="1" applyAlignment="1">
      <alignment horizontal="right" vertical="center"/>
    </xf>
    <xf numFmtId="3" fontId="21" fillId="0" borderId="0" xfId="0" applyNumberFormat="1" applyFont="1" applyAlignment="1">
      <alignment horizontal="right"/>
    </xf>
    <xf numFmtId="3" fontId="21" fillId="2" borderId="0" xfId="0" applyNumberFormat="1" applyFont="1" applyFill="1" applyAlignment="1">
      <alignment horizontal="right"/>
    </xf>
    <xf numFmtId="0" fontId="21" fillId="0" borderId="16" xfId="0" applyFont="1" applyBorder="1" applyAlignment="1">
      <alignment horizontal="left" vertical="center" wrapText="1" indent="1"/>
    </xf>
    <xf numFmtId="3" fontId="21" fillId="0" borderId="13" xfId="0" applyNumberFormat="1" applyFont="1" applyBorder="1" applyAlignment="1">
      <alignment horizontal="right" vertical="center" wrapText="1"/>
    </xf>
    <xf numFmtId="3" fontId="21" fillId="0" borderId="13" xfId="0" applyNumberFormat="1" applyFont="1" applyBorder="1" applyAlignment="1">
      <alignment horizontal="right" vertical="center"/>
    </xf>
    <xf numFmtId="3" fontId="21" fillId="0" borderId="13" xfId="0" applyNumberFormat="1" applyFont="1" applyBorder="1" applyAlignment="1">
      <alignment horizontal="right"/>
    </xf>
    <xf numFmtId="3" fontId="21" fillId="2" borderId="13" xfId="0" applyNumberFormat="1" applyFont="1" applyFill="1" applyBorder="1" applyAlignment="1">
      <alignment horizontal="right"/>
    </xf>
    <xf numFmtId="0" fontId="22" fillId="0" borderId="0" xfId="9" applyFont="1" applyAlignment="1">
      <alignment horizontal="left" vertical="center"/>
    </xf>
    <xf numFmtId="0" fontId="22" fillId="0" borderId="0" xfId="9" applyFont="1" applyAlignment="1">
      <alignment horizontal="center" vertical="center"/>
    </xf>
    <xf numFmtId="2" fontId="21" fillId="0" borderId="0" xfId="9" applyNumberFormat="1" applyFont="1" applyAlignment="1">
      <alignment vertical="center"/>
    </xf>
    <xf numFmtId="49" fontId="22" fillId="3" borderId="12" xfId="9" applyNumberFormat="1" applyFont="1" applyFill="1" applyBorder="1" applyAlignment="1">
      <alignment horizontal="center" vertical="center" wrapText="1"/>
    </xf>
    <xf numFmtId="49" fontId="22" fillId="3" borderId="14" xfId="9" applyNumberFormat="1" applyFont="1" applyFill="1" applyBorder="1" applyAlignment="1">
      <alignment horizontal="center" vertical="center" wrapText="1"/>
    </xf>
    <xf numFmtId="49" fontId="22" fillId="3" borderId="12" xfId="9" applyNumberFormat="1" applyFont="1" applyFill="1" applyBorder="1" applyAlignment="1">
      <alignment horizontal="right" vertical="center"/>
    </xf>
    <xf numFmtId="49" fontId="22" fillId="2" borderId="15" xfId="9" applyNumberFormat="1" applyFont="1" applyFill="1" applyBorder="1" applyAlignment="1">
      <alignment horizontal="center" vertical="center" wrapText="1"/>
    </xf>
    <xf numFmtId="0" fontId="21" fillId="2" borderId="15" xfId="9" applyFont="1" applyFill="1" applyBorder="1" applyAlignment="1">
      <alignment horizontal="center" vertical="center"/>
    </xf>
    <xf numFmtId="1" fontId="21" fillId="2" borderId="15" xfId="9" applyNumberFormat="1" applyFont="1" applyFill="1" applyBorder="1" applyAlignment="1">
      <alignment horizontal="center" vertical="center"/>
    </xf>
    <xf numFmtId="49" fontId="21" fillId="2" borderId="15" xfId="9" applyNumberFormat="1" applyFont="1" applyFill="1" applyBorder="1" applyAlignment="1">
      <alignment horizontal="center" vertical="center" wrapText="1"/>
    </xf>
    <xf numFmtId="1" fontId="21" fillId="2" borderId="13" xfId="9" applyNumberFormat="1" applyFont="1" applyFill="1" applyBorder="1" applyAlignment="1">
      <alignment horizontal="left" vertical="center" indent="1"/>
    </xf>
    <xf numFmtId="1" fontId="21" fillId="2" borderId="16" xfId="9" applyNumberFormat="1" applyFont="1" applyFill="1" applyBorder="1" applyAlignment="1">
      <alignment horizontal="center" vertical="center"/>
    </xf>
    <xf numFmtId="170" fontId="21" fillId="2" borderId="13" xfId="9" applyNumberFormat="1" applyFont="1" applyFill="1" applyBorder="1" applyAlignment="1">
      <alignment horizontal="right" vertical="center"/>
    </xf>
    <xf numFmtId="170" fontId="21" fillId="0" borderId="13" xfId="9" applyNumberFormat="1" applyFont="1" applyBorder="1" applyAlignment="1">
      <alignment horizontal="right" vertical="center"/>
    </xf>
    <xf numFmtId="166" fontId="22" fillId="0" borderId="0" xfId="12" applyNumberFormat="1" applyFont="1" applyAlignment="1">
      <alignment horizontal="center" vertical="center"/>
    </xf>
    <xf numFmtId="166" fontId="22" fillId="0" borderId="0" xfId="12" applyNumberFormat="1" applyFont="1" applyAlignment="1">
      <alignment horizontal="right" vertical="center"/>
    </xf>
    <xf numFmtId="0" fontId="21" fillId="0" borderId="0" xfId="12" applyFont="1" applyAlignment="1">
      <alignment horizontal="right" vertical="center"/>
    </xf>
    <xf numFmtId="49" fontId="22" fillId="3" borderId="14" xfId="14" applyNumberFormat="1" applyFont="1" applyFill="1" applyBorder="1" applyAlignment="1">
      <alignment horizontal="center" vertical="center" wrapText="1"/>
    </xf>
    <xf numFmtId="49" fontId="22" fillId="3" borderId="12" xfId="12" applyNumberFormat="1" applyFont="1" applyFill="1" applyBorder="1" applyAlignment="1">
      <alignment horizontal="right" vertical="center" wrapText="1"/>
    </xf>
    <xf numFmtId="49" fontId="22" fillId="3" borderId="26" xfId="12" applyNumberFormat="1" applyFont="1" applyFill="1" applyBorder="1" applyAlignment="1">
      <alignment horizontal="right" vertical="center" wrapText="1"/>
    </xf>
    <xf numFmtId="49" fontId="22" fillId="0" borderId="15" xfId="14" applyNumberFormat="1" applyFont="1" applyBorder="1" applyAlignment="1">
      <alignment horizontal="center" vertical="center" wrapText="1"/>
    </xf>
    <xf numFmtId="49" fontId="22" fillId="0" borderId="27" xfId="12" applyNumberFormat="1" applyFont="1" applyBorder="1" applyAlignment="1">
      <alignment horizontal="right" vertical="center" wrapText="1"/>
    </xf>
    <xf numFmtId="49" fontId="22" fillId="2" borderId="27" xfId="12" applyNumberFormat="1" applyFont="1" applyFill="1" applyBorder="1" applyAlignment="1">
      <alignment horizontal="right" vertical="center" wrapText="1"/>
    </xf>
    <xf numFmtId="0" fontId="19" fillId="2" borderId="0" xfId="13" applyFont="1" applyFill="1"/>
    <xf numFmtId="0" fontId="21" fillId="2" borderId="0" xfId="0" applyFont="1" applyFill="1" applyAlignment="1">
      <alignment horizontal="left" indent="1"/>
    </xf>
    <xf numFmtId="49" fontId="21" fillId="0" borderId="15" xfId="15" applyNumberFormat="1" applyFont="1" applyBorder="1" applyAlignment="1">
      <alignment horizontal="left"/>
    </xf>
    <xf numFmtId="173" fontId="21" fillId="0" borderId="0" xfId="16" applyNumberFormat="1" applyFont="1" applyFill="1" applyBorder="1" applyAlignment="1">
      <alignment horizontal="right"/>
    </xf>
    <xf numFmtId="173" fontId="21" fillId="0" borderId="27" xfId="16" applyNumberFormat="1" applyFont="1" applyFill="1" applyBorder="1" applyAlignment="1">
      <alignment horizontal="right"/>
    </xf>
    <xf numFmtId="173" fontId="19" fillId="2" borderId="0" xfId="0" applyNumberFormat="1" applyFont="1" applyFill="1" applyAlignment="1">
      <alignment horizontal="right"/>
    </xf>
    <xf numFmtId="173" fontId="21" fillId="2" borderId="0" xfId="16" applyNumberFormat="1" applyFont="1" applyFill="1" applyBorder="1" applyAlignment="1">
      <alignment horizontal="right"/>
    </xf>
    <xf numFmtId="173" fontId="22" fillId="0" borderId="27" xfId="12" applyNumberFormat="1" applyFont="1" applyBorder="1" applyAlignment="1">
      <alignment horizontal="right" vertical="center" wrapText="1"/>
    </xf>
    <xf numFmtId="3" fontId="21" fillId="0" borderId="15" xfId="0" applyNumberFormat="1" applyFont="1" applyBorder="1" applyAlignment="1">
      <alignment horizontal="center"/>
    </xf>
    <xf numFmtId="0" fontId="21" fillId="0" borderId="15" xfId="0" applyFont="1" applyBorder="1" applyAlignment="1">
      <alignment horizontal="center"/>
    </xf>
    <xf numFmtId="3" fontId="38" fillId="0" borderId="15" xfId="0" applyNumberFormat="1" applyFont="1" applyBorder="1" applyAlignment="1">
      <alignment horizontal="center"/>
    </xf>
    <xf numFmtId="173" fontId="38" fillId="0" borderId="0" xfId="16" applyNumberFormat="1" applyFont="1" applyFill="1" applyBorder="1" applyAlignment="1">
      <alignment horizontal="right"/>
    </xf>
    <xf numFmtId="173" fontId="38" fillId="0" borderId="27" xfId="16" applyNumberFormat="1" applyFont="1" applyFill="1" applyBorder="1" applyAlignment="1">
      <alignment horizontal="right"/>
    </xf>
    <xf numFmtId="0" fontId="38" fillId="0" borderId="0" xfId="13" applyFont="1"/>
    <xf numFmtId="0" fontId="6" fillId="0" borderId="0" xfId="15" applyAlignment="1">
      <alignment horizontal="right"/>
    </xf>
    <xf numFmtId="3" fontId="6" fillId="0" borderId="0" xfId="15" applyNumberFormat="1" applyAlignment="1">
      <alignment horizontal="right"/>
    </xf>
    <xf numFmtId="0" fontId="21" fillId="0" borderId="0" xfId="17" applyFont="1" applyAlignment="1">
      <alignment horizontal="centerContinuous" vertical="center"/>
    </xf>
    <xf numFmtId="49" fontId="22" fillId="3" borderId="12" xfId="17" applyNumberFormat="1" applyFont="1" applyFill="1" applyBorder="1" applyAlignment="1">
      <alignment horizontal="right" vertical="center"/>
    </xf>
    <xf numFmtId="0" fontId="22" fillId="0" borderId="15" xfId="17" applyFont="1" applyBorder="1" applyAlignment="1">
      <alignment vertical="center"/>
    </xf>
    <xf numFmtId="174" fontId="21" fillId="0" borderId="0" xfId="17" applyNumberFormat="1" applyFont="1" applyAlignment="1">
      <alignment horizontal="right" vertical="center"/>
    </xf>
    <xf numFmtId="0" fontId="21" fillId="0" borderId="0" xfId="17" applyFont="1" applyAlignment="1">
      <alignment horizontal="right" vertical="center"/>
    </xf>
    <xf numFmtId="2" fontId="21" fillId="0" borderId="0" xfId="17" applyNumberFormat="1" applyFont="1" applyAlignment="1">
      <alignment horizontal="right" vertical="center"/>
    </xf>
    <xf numFmtId="0" fontId="39" fillId="0" borderId="0" xfId="18" applyFont="1" applyAlignment="1">
      <alignment horizontal="left" vertical="center" indent="1"/>
    </xf>
    <xf numFmtId="0" fontId="39" fillId="0" borderId="15" xfId="18" applyFont="1" applyBorder="1" applyAlignment="1">
      <alignment horizontal="center" vertical="center"/>
    </xf>
    <xf numFmtId="173" fontId="21" fillId="0" borderId="0" xfId="20" applyNumberFormat="1" applyFont="1" applyAlignment="1">
      <alignment vertical="center"/>
    </xf>
    <xf numFmtId="0" fontId="21" fillId="0" borderId="0" xfId="18" applyFont="1" applyAlignment="1">
      <alignment horizontal="left" vertical="center"/>
    </xf>
    <xf numFmtId="0" fontId="22" fillId="0" borderId="15" xfId="17" applyFont="1" applyBorder="1" applyAlignment="1">
      <alignment horizontal="center" vertical="center"/>
    </xf>
    <xf numFmtId="0" fontId="21" fillId="0" borderId="0" xfId="21" applyFont="1" applyAlignment="1">
      <alignment horizontal="right" vertical="center"/>
    </xf>
    <xf numFmtId="0" fontId="21" fillId="0" borderId="13" xfId="18" applyFont="1" applyBorder="1" applyAlignment="1">
      <alignment horizontal="left" vertical="center"/>
    </xf>
    <xf numFmtId="0" fontId="39" fillId="0" borderId="16" xfId="18" applyFont="1" applyBorder="1" applyAlignment="1">
      <alignment horizontal="center" vertical="center"/>
    </xf>
    <xf numFmtId="173" fontId="21" fillId="0" borderId="13" xfId="19" applyNumberFormat="1" applyFont="1" applyBorder="1" applyAlignment="1">
      <alignment horizontal="right" vertical="center"/>
    </xf>
    <xf numFmtId="173" fontId="21" fillId="0" borderId="13" xfId="20" applyNumberFormat="1" applyFont="1" applyBorder="1" applyAlignment="1">
      <alignment vertical="center"/>
    </xf>
    <xf numFmtId="0" fontId="21" fillId="0" borderId="1" xfId="18" applyFont="1" applyBorder="1" applyAlignment="1">
      <alignment horizontal="left" vertical="center"/>
    </xf>
    <xf numFmtId="173" fontId="21" fillId="0" borderId="1" xfId="19" applyNumberFormat="1" applyFont="1" applyBorder="1" applyAlignment="1">
      <alignment horizontal="right" vertical="center"/>
    </xf>
    <xf numFmtId="0" fontId="39" fillId="0" borderId="0" xfId="18" applyFont="1" applyAlignment="1">
      <alignment horizontal="left" vertical="center"/>
    </xf>
    <xf numFmtId="173" fontId="21" fillId="0" borderId="0" xfId="17" applyNumberFormat="1" applyFont="1" applyAlignment="1">
      <alignment vertical="center"/>
    </xf>
    <xf numFmtId="173" fontId="21" fillId="0" borderId="0" xfId="18" applyNumberFormat="1" applyFont="1" applyAlignment="1">
      <alignment horizontal="right" vertical="center"/>
    </xf>
    <xf numFmtId="49" fontId="22" fillId="0" borderId="0" xfId="17" applyNumberFormat="1" applyFont="1" applyAlignment="1">
      <alignment horizontal="center" vertical="center" wrapText="1"/>
    </xf>
    <xf numFmtId="49" fontId="22" fillId="0" borderId="15" xfId="17" applyNumberFormat="1" applyFont="1" applyBorder="1" applyAlignment="1">
      <alignment horizontal="center" vertical="center" wrapText="1"/>
    </xf>
    <xf numFmtId="49" fontId="22" fillId="0" borderId="0" xfId="17" applyNumberFormat="1" applyFont="1" applyAlignment="1">
      <alignment horizontal="right" vertical="center"/>
    </xf>
    <xf numFmtId="173" fontId="21" fillId="0" borderId="0" xfId="20" applyNumberFormat="1" applyFont="1" applyAlignment="1">
      <alignment horizontal="right" vertical="center"/>
    </xf>
    <xf numFmtId="0" fontId="24" fillId="0" borderId="0" xfId="18" applyFont="1" applyAlignment="1">
      <alignment vertical="center"/>
    </xf>
    <xf numFmtId="0" fontId="24" fillId="0" borderId="15" xfId="18" applyFont="1" applyBorder="1" applyAlignment="1">
      <alignment horizontal="center" vertical="center"/>
    </xf>
    <xf numFmtId="173" fontId="21" fillId="0" borderId="0" xfId="17" applyNumberFormat="1" applyFont="1" applyAlignment="1">
      <alignment horizontal="right" vertical="center"/>
    </xf>
    <xf numFmtId="173" fontId="21" fillId="0" borderId="0" xfId="21" applyNumberFormat="1" applyFont="1" applyAlignment="1">
      <alignment horizontal="right" vertical="center"/>
    </xf>
    <xf numFmtId="173" fontId="21" fillId="0" borderId="13" xfId="18" applyNumberFormat="1" applyFont="1" applyBorder="1" applyAlignment="1">
      <alignment horizontal="right" vertical="center"/>
    </xf>
    <xf numFmtId="173" fontId="21" fillId="0" borderId="13" xfId="20" applyNumberFormat="1" applyFont="1" applyBorder="1" applyAlignment="1">
      <alignment horizontal="right" vertical="center"/>
    </xf>
    <xf numFmtId="49" fontId="22" fillId="3" borderId="12" xfId="23" applyNumberFormat="1" applyFont="1" applyFill="1" applyBorder="1" applyAlignment="1">
      <alignment horizontal="right" vertical="center"/>
    </xf>
    <xf numFmtId="0" fontId="22" fillId="2" borderId="0" xfId="23" applyFont="1" applyFill="1" applyAlignment="1">
      <alignment vertical="center"/>
    </xf>
    <xf numFmtId="0" fontId="22" fillId="2" borderId="15" xfId="23" applyFont="1" applyFill="1" applyBorder="1" applyAlignment="1">
      <alignment vertical="center"/>
    </xf>
    <xf numFmtId="0" fontId="22" fillId="2" borderId="0" xfId="23" applyFont="1" applyFill="1" applyAlignment="1">
      <alignment horizontal="right" vertical="center"/>
    </xf>
    <xf numFmtId="174" fontId="21" fillId="2" borderId="0" xfId="23" applyNumberFormat="1" applyFont="1" applyFill="1" applyAlignment="1">
      <alignment horizontal="right" vertical="center"/>
    </xf>
    <xf numFmtId="2" fontId="21" fillId="2" borderId="0" xfId="23" applyNumberFormat="1" applyFont="1" applyFill="1" applyAlignment="1">
      <alignment horizontal="right" vertical="center"/>
    </xf>
    <xf numFmtId="0" fontId="39" fillId="2" borderId="0" xfId="24" applyFont="1" applyFill="1" applyAlignment="1">
      <alignment horizontal="left" vertical="center" indent="1"/>
    </xf>
    <xf numFmtId="0" fontId="39" fillId="2" borderId="15" xfId="24" applyFont="1" applyFill="1" applyBorder="1" applyAlignment="1">
      <alignment horizontal="left" vertical="center"/>
    </xf>
    <xf numFmtId="175" fontId="21" fillId="0" borderId="0" xfId="26" applyNumberFormat="1" applyFont="1" applyFill="1" applyBorder="1" applyAlignment="1">
      <alignment horizontal="right"/>
    </xf>
    <xf numFmtId="175" fontId="21" fillId="0" borderId="0" xfId="27" applyNumberFormat="1" applyFont="1" applyFill="1" applyBorder="1" applyAlignment="1">
      <alignment horizontal="right"/>
    </xf>
    <xf numFmtId="175" fontId="21" fillId="0" borderId="0" xfId="23" applyNumberFormat="1" applyFont="1"/>
    <xf numFmtId="175" fontId="21" fillId="2" borderId="0" xfId="0" applyNumberFormat="1" applyFont="1" applyFill="1"/>
    <xf numFmtId="0" fontId="39" fillId="2" borderId="0" xfId="24" applyFont="1" applyFill="1" applyAlignment="1">
      <alignment horizontal="left" vertical="center"/>
    </xf>
    <xf numFmtId="0" fontId="21" fillId="2" borderId="15" xfId="0" applyFont="1" applyFill="1" applyBorder="1"/>
    <xf numFmtId="175" fontId="21" fillId="2" borderId="0" xfId="1" applyNumberFormat="1" applyFont="1" applyFill="1" applyBorder="1"/>
    <xf numFmtId="175" fontId="21" fillId="2" borderId="0" xfId="1" applyNumberFormat="1" applyFont="1" applyFill="1" applyBorder="1" applyAlignment="1">
      <alignment wrapText="1"/>
    </xf>
    <xf numFmtId="175" fontId="19" fillId="2" borderId="0" xfId="1" applyNumberFormat="1" applyFont="1" applyFill="1" applyBorder="1" applyAlignment="1">
      <alignment horizontal="right"/>
    </xf>
    <xf numFmtId="0" fontId="24" fillId="2" borderId="0" xfId="24" applyFont="1" applyFill="1" applyAlignment="1">
      <alignment vertical="center"/>
    </xf>
    <xf numFmtId="0" fontId="24" fillId="2" borderId="15" xfId="24" applyFont="1" applyFill="1" applyBorder="1" applyAlignment="1">
      <alignment horizontal="left" vertical="center"/>
    </xf>
    <xf numFmtId="173" fontId="19" fillId="2" borderId="0" xfId="0" applyNumberFormat="1" applyFont="1" applyFill="1"/>
    <xf numFmtId="0" fontId="21" fillId="2" borderId="0" xfId="24" applyFont="1" applyFill="1" applyAlignment="1">
      <alignment horizontal="left" vertical="center" indent="1"/>
    </xf>
    <xf numFmtId="175" fontId="21" fillId="2" borderId="0" xfId="0" applyNumberFormat="1" applyFont="1" applyFill="1" applyAlignment="1">
      <alignment horizontal="right"/>
    </xf>
    <xf numFmtId="175" fontId="21" fillId="0" borderId="0" xfId="27" applyNumberFormat="1" applyFont="1" applyFill="1" applyBorder="1" applyAlignment="1">
      <alignment vertical="center"/>
    </xf>
    <xf numFmtId="0" fontId="21" fillId="5" borderId="0" xfId="24" applyFont="1" applyFill="1" applyAlignment="1">
      <alignment horizontal="left" vertical="center" indent="1"/>
    </xf>
    <xf numFmtId="0" fontId="39" fillId="5" borderId="15" xfId="24" applyFont="1" applyFill="1" applyBorder="1" applyAlignment="1">
      <alignment horizontal="left" vertical="center"/>
    </xf>
    <xf numFmtId="173" fontId="19" fillId="5" borderId="0" xfId="0" applyNumberFormat="1" applyFont="1" applyFill="1"/>
    <xf numFmtId="179" fontId="21" fillId="2" borderId="0" xfId="0" applyNumberFormat="1" applyFont="1" applyFill="1"/>
    <xf numFmtId="0" fontId="21" fillId="2" borderId="0" xfId="24" applyFont="1" applyFill="1" applyAlignment="1">
      <alignment horizontal="left" vertical="center"/>
    </xf>
    <xf numFmtId="0" fontId="19" fillId="2" borderId="0" xfId="0" applyFont="1" applyFill="1" applyAlignment="1">
      <alignment horizontal="left" indent="1"/>
    </xf>
    <xf numFmtId="173" fontId="21" fillId="2" borderId="0" xfId="0" applyNumberFormat="1" applyFont="1" applyFill="1" applyAlignment="1">
      <alignment horizontal="right"/>
    </xf>
    <xf numFmtId="173" fontId="21" fillId="0" borderId="0" xfId="27" applyNumberFormat="1" applyFont="1" applyFill="1" applyBorder="1" applyAlignment="1">
      <alignment horizontal="right" vertical="center"/>
    </xf>
    <xf numFmtId="0" fontId="22" fillId="2" borderId="15" xfId="23" applyFont="1" applyFill="1" applyBorder="1" applyAlignment="1">
      <alignment horizontal="left" vertical="center"/>
    </xf>
    <xf numFmtId="0" fontId="21" fillId="2" borderId="13" xfId="24" applyFont="1" applyFill="1" applyBorder="1" applyAlignment="1">
      <alignment horizontal="left" vertical="center" indent="1"/>
    </xf>
    <xf numFmtId="0" fontId="39" fillId="2" borderId="16" xfId="24" applyFont="1" applyFill="1" applyBorder="1" applyAlignment="1">
      <alignment horizontal="left" vertical="center"/>
    </xf>
    <xf numFmtId="173" fontId="21" fillId="2" borderId="13" xfId="0" applyNumberFormat="1" applyFont="1" applyFill="1" applyBorder="1"/>
    <xf numFmtId="9" fontId="21" fillId="2" borderId="0" xfId="23" applyNumberFormat="1" applyFont="1" applyFill="1" applyAlignment="1">
      <alignment vertical="center"/>
    </xf>
    <xf numFmtId="9" fontId="21" fillId="2" borderId="0" xfId="1" applyFont="1" applyFill="1" applyAlignment="1">
      <alignment vertical="center"/>
    </xf>
    <xf numFmtId="49" fontId="22" fillId="3" borderId="12" xfId="23" applyNumberFormat="1" applyFont="1" applyFill="1" applyBorder="1" applyAlignment="1">
      <alignment horizontal="right" vertical="center" wrapText="1"/>
    </xf>
    <xf numFmtId="0" fontId="22" fillId="0" borderId="0" xfId="23" applyFont="1"/>
    <xf numFmtId="0" fontId="22" fillId="0" borderId="15" xfId="23" applyFont="1" applyBorder="1"/>
    <xf numFmtId="174" fontId="21" fillId="0" borderId="0" xfId="23" applyNumberFormat="1" applyFont="1" applyAlignment="1">
      <alignment horizontal="right"/>
    </xf>
    <xf numFmtId="0" fontId="21" fillId="0" borderId="0" xfId="23" applyFont="1" applyAlignment="1">
      <alignment horizontal="right"/>
    </xf>
    <xf numFmtId="2" fontId="21" fillId="0" borderId="0" xfId="23" applyNumberFormat="1" applyFont="1" applyAlignment="1">
      <alignment horizontal="right"/>
    </xf>
    <xf numFmtId="0" fontId="21" fillId="0" borderId="0" xfId="24" applyFont="1" applyAlignment="1">
      <alignment horizontal="left" indent="1"/>
    </xf>
    <xf numFmtId="0" fontId="21" fillId="0" borderId="15" xfId="24" applyFont="1" applyBorder="1" applyAlignment="1">
      <alignment horizontal="left"/>
    </xf>
    <xf numFmtId="173" fontId="21" fillId="0" borderId="0" xfId="25" applyNumberFormat="1" applyFont="1"/>
    <xf numFmtId="173" fontId="21" fillId="0" borderId="0" xfId="25" applyNumberFormat="1" applyFont="1" applyAlignment="1">
      <alignment horizontal="right"/>
    </xf>
    <xf numFmtId="173" fontId="21" fillId="0" borderId="0" xfId="26" applyNumberFormat="1" applyFont="1" applyFill="1" applyBorder="1" applyAlignment="1">
      <alignment horizontal="right"/>
    </xf>
    <xf numFmtId="173" fontId="21" fillId="0" borderId="0" xfId="27" applyNumberFormat="1" applyFont="1" applyFill="1" applyBorder="1" applyAlignment="1">
      <alignment horizontal="right"/>
    </xf>
    <xf numFmtId="175" fontId="21" fillId="0" borderId="0" xfId="23" applyNumberFormat="1" applyFont="1" applyAlignment="1">
      <alignment horizontal="right"/>
    </xf>
    <xf numFmtId="0" fontId="21" fillId="2" borderId="0" xfId="0" applyFont="1" applyFill="1"/>
    <xf numFmtId="49" fontId="21" fillId="0" borderId="0" xfId="25" applyNumberFormat="1" applyFont="1" applyAlignment="1">
      <alignment horizontal="right"/>
    </xf>
    <xf numFmtId="0" fontId="22" fillId="0" borderId="0" xfId="24" applyFont="1"/>
    <xf numFmtId="0" fontId="22" fillId="0" borderId="15" xfId="24" applyFont="1" applyBorder="1" applyAlignment="1">
      <alignment horizontal="left"/>
    </xf>
    <xf numFmtId="173" fontId="22" fillId="0" borderId="0" xfId="24" applyNumberFormat="1" applyFont="1" applyAlignment="1">
      <alignment horizontal="center"/>
    </xf>
    <xf numFmtId="173" fontId="21" fillId="0" borderId="0" xfId="23" applyNumberFormat="1" applyFont="1" applyAlignment="1">
      <alignment horizontal="right"/>
    </xf>
    <xf numFmtId="173" fontId="21" fillId="0" borderId="0" xfId="0" applyNumberFormat="1" applyFont="1" applyAlignment="1">
      <alignment horizontal="right"/>
    </xf>
    <xf numFmtId="49" fontId="21" fillId="0" borderId="0" xfId="0" applyNumberFormat="1" applyFont="1" applyAlignment="1">
      <alignment horizontal="right"/>
    </xf>
    <xf numFmtId="175" fontId="21" fillId="0" borderId="0" xfId="0" applyNumberFormat="1" applyFont="1" applyAlignment="1">
      <alignment horizontal="right"/>
    </xf>
    <xf numFmtId="0" fontId="21" fillId="0" borderId="0" xfId="24" applyFont="1" applyAlignment="1">
      <alignment horizontal="left"/>
    </xf>
    <xf numFmtId="0" fontId="22" fillId="0" borderId="0" xfId="23" applyFont="1" applyAlignment="1">
      <alignment horizontal="justify" vertical="center"/>
    </xf>
    <xf numFmtId="0" fontId="21" fillId="0" borderId="13" xfId="23" applyFont="1" applyBorder="1" applyAlignment="1">
      <alignment vertical="center"/>
    </xf>
    <xf numFmtId="0" fontId="21" fillId="0" borderId="16" xfId="24" applyFont="1" applyBorder="1" applyAlignment="1">
      <alignment horizontal="left"/>
    </xf>
    <xf numFmtId="175" fontId="21" fillId="0" borderId="13" xfId="0" applyNumberFormat="1" applyFont="1" applyBorder="1" applyAlignment="1">
      <alignment horizontal="right"/>
    </xf>
    <xf numFmtId="0" fontId="22" fillId="0" borderId="0" xfId="23" applyFont="1" applyAlignment="1">
      <alignment horizontal="left"/>
    </xf>
    <xf numFmtId="0" fontId="22" fillId="0" borderId="15" xfId="23" applyFont="1" applyBorder="1" applyAlignment="1">
      <alignment horizontal="left"/>
    </xf>
    <xf numFmtId="0" fontId="21" fillId="0" borderId="0" xfId="0" applyFont="1" applyAlignment="1">
      <alignment horizontal="left" indent="1"/>
    </xf>
    <xf numFmtId="0" fontId="22" fillId="0" borderId="0" xfId="24" applyFont="1" applyAlignment="1">
      <alignment horizontal="left"/>
    </xf>
    <xf numFmtId="173" fontId="21" fillId="0" borderId="0" xfId="20" applyNumberFormat="1" applyFont="1" applyAlignment="1">
      <alignment horizontal="right"/>
    </xf>
    <xf numFmtId="0" fontId="21" fillId="0" borderId="0" xfId="18" applyFont="1" applyAlignment="1">
      <alignment horizontal="left" indent="1"/>
    </xf>
    <xf numFmtId="0" fontId="21" fillId="0" borderId="15" xfId="18" applyFont="1" applyBorder="1" applyAlignment="1">
      <alignment horizontal="left"/>
    </xf>
    <xf numFmtId="0" fontId="21" fillId="0" borderId="0" xfId="18" applyFont="1" applyAlignment="1">
      <alignment horizontal="left"/>
    </xf>
    <xf numFmtId="0" fontId="21" fillId="0" borderId="0" xfId="0" applyFont="1" applyAlignment="1">
      <alignment horizontal="right" wrapText="1"/>
    </xf>
    <xf numFmtId="173" fontId="21" fillId="0" borderId="0" xfId="0" applyNumberFormat="1" applyFont="1" applyAlignment="1">
      <alignment horizontal="right" wrapText="1"/>
    </xf>
    <xf numFmtId="0" fontId="21" fillId="0" borderId="13" xfId="24" applyFont="1" applyBorder="1" applyAlignment="1">
      <alignment horizontal="left" indent="1"/>
    </xf>
    <xf numFmtId="0" fontId="21" fillId="0" borderId="13" xfId="0" applyFont="1" applyBorder="1" applyAlignment="1">
      <alignment horizontal="right"/>
    </xf>
    <xf numFmtId="173" fontId="21" fillId="0" borderId="13" xfId="0" applyNumberFormat="1" applyFont="1" applyBorder="1" applyAlignment="1">
      <alignment horizontal="right"/>
    </xf>
    <xf numFmtId="0" fontId="22" fillId="0" borderId="0" xfId="23" applyFont="1" applyAlignment="1">
      <alignment vertical="center"/>
    </xf>
    <xf numFmtId="0" fontId="22" fillId="0" borderId="0" xfId="23" applyFont="1" applyAlignment="1">
      <alignment horizontal="center" vertical="center"/>
    </xf>
    <xf numFmtId="0" fontId="21" fillId="0" borderId="0" xfId="23" applyFont="1" applyAlignment="1">
      <alignment horizontal="centerContinuous" vertical="center"/>
    </xf>
    <xf numFmtId="0" fontId="22" fillId="0" borderId="15" xfId="23" applyFont="1" applyBorder="1" applyAlignment="1">
      <alignment vertical="center"/>
    </xf>
    <xf numFmtId="174" fontId="21" fillId="0" borderId="0" xfId="23" applyNumberFormat="1" applyFont="1" applyAlignment="1">
      <alignment horizontal="right" vertical="center"/>
    </xf>
    <xf numFmtId="2" fontId="21" fillId="0" borderId="0" xfId="23" applyNumberFormat="1" applyFont="1" applyAlignment="1">
      <alignment horizontal="right" vertical="center"/>
    </xf>
    <xf numFmtId="175" fontId="40" fillId="2" borderId="0" xfId="1" applyNumberFormat="1" applyFont="1" applyFill="1" applyBorder="1" applyAlignment="1">
      <alignment horizontal="right"/>
    </xf>
    <xf numFmtId="177" fontId="21" fillId="0" borderId="0" xfId="25" applyNumberFormat="1" applyFont="1" applyAlignment="1">
      <alignment vertical="center"/>
    </xf>
    <xf numFmtId="9" fontId="40" fillId="2" borderId="0" xfId="1" applyFont="1" applyFill="1" applyBorder="1" applyAlignment="1">
      <alignment horizontal="right"/>
    </xf>
    <xf numFmtId="10" fontId="40" fillId="2" borderId="13" xfId="0" applyNumberFormat="1" applyFont="1" applyFill="1" applyBorder="1" applyAlignment="1">
      <alignment horizontal="right"/>
    </xf>
    <xf numFmtId="175" fontId="40" fillId="2" borderId="13" xfId="0" applyNumberFormat="1" applyFont="1" applyFill="1" applyBorder="1" applyAlignment="1">
      <alignment horizontal="right"/>
    </xf>
    <xf numFmtId="0" fontId="22" fillId="0" borderId="15" xfId="23" applyFont="1" applyBorder="1" applyAlignment="1">
      <alignment horizontal="left" vertical="center"/>
    </xf>
    <xf numFmtId="0" fontId="39" fillId="0" borderId="0" xfId="24" applyFont="1" applyAlignment="1">
      <alignment horizontal="left" vertical="center" indent="1"/>
    </xf>
    <xf numFmtId="0" fontId="39" fillId="0" borderId="15" xfId="24" applyFont="1" applyBorder="1" applyAlignment="1">
      <alignment horizontal="left" vertical="center"/>
    </xf>
    <xf numFmtId="10" fontId="39" fillId="0" borderId="0" xfId="24" applyNumberFormat="1" applyFont="1" applyAlignment="1">
      <alignment horizontal="left" vertical="center" indent="1"/>
    </xf>
    <xf numFmtId="10" fontId="39" fillId="0" borderId="15" xfId="24" applyNumberFormat="1" applyFont="1" applyBorder="1" applyAlignment="1">
      <alignment horizontal="left" vertical="center"/>
    </xf>
    <xf numFmtId="10" fontId="21" fillId="0" borderId="0" xfId="26" applyNumberFormat="1" applyFont="1" applyFill="1" applyBorder="1" applyAlignment="1">
      <alignment vertical="center"/>
    </xf>
    <xf numFmtId="175" fontId="21" fillId="0" borderId="0" xfId="26" applyNumberFormat="1" applyFont="1" applyFill="1" applyBorder="1" applyAlignment="1">
      <alignment vertical="center"/>
    </xf>
    <xf numFmtId="173" fontId="21" fillId="0" borderId="0" xfId="26" applyNumberFormat="1" applyFont="1" applyFill="1" applyBorder="1" applyAlignment="1">
      <alignment vertical="center"/>
    </xf>
    <xf numFmtId="173" fontId="21" fillId="0" borderId="0" xfId="25" applyNumberFormat="1" applyFont="1" applyAlignment="1">
      <alignment horizontal="right" vertical="center"/>
    </xf>
    <xf numFmtId="173" fontId="21" fillId="0" borderId="0" xfId="27" applyNumberFormat="1" applyFont="1" applyFill="1" applyBorder="1" applyAlignment="1">
      <alignment vertical="center"/>
    </xf>
    <xf numFmtId="10" fontId="21" fillId="0" borderId="0" xfId="25" applyNumberFormat="1" applyFont="1" applyAlignment="1">
      <alignment horizontal="right" vertical="center"/>
    </xf>
    <xf numFmtId="175" fontId="21" fillId="0" borderId="0" xfId="25" applyNumberFormat="1" applyFont="1" applyAlignment="1">
      <alignment horizontal="right" vertical="center"/>
    </xf>
    <xf numFmtId="0" fontId="39" fillId="0" borderId="0" xfId="24" applyFont="1" applyAlignment="1">
      <alignment horizontal="left" vertical="center"/>
    </xf>
    <xf numFmtId="10" fontId="39" fillId="0" borderId="0" xfId="24" applyNumberFormat="1" applyFont="1" applyAlignment="1">
      <alignment horizontal="left" vertical="center"/>
    </xf>
    <xf numFmtId="1" fontId="19" fillId="2" borderId="0" xfId="0" applyNumberFormat="1" applyFont="1" applyFill="1" applyAlignment="1">
      <alignment horizontal="right"/>
    </xf>
    <xf numFmtId="1" fontId="21" fillId="2" borderId="0" xfId="0" applyNumberFormat="1" applyFont="1" applyFill="1"/>
    <xf numFmtId="0" fontId="24" fillId="0" borderId="0" xfId="24" applyFont="1" applyAlignment="1">
      <alignment vertical="center"/>
    </xf>
    <xf numFmtId="0" fontId="24" fillId="0" borderId="15" xfId="24" applyFont="1" applyBorder="1" applyAlignment="1">
      <alignment horizontal="left" vertical="center"/>
    </xf>
    <xf numFmtId="0" fontId="24" fillId="0" borderId="0" xfId="24" applyFont="1" applyAlignment="1">
      <alignment horizontal="center" vertical="center"/>
    </xf>
    <xf numFmtId="0" fontId="21" fillId="0" borderId="0" xfId="24" applyFont="1" applyAlignment="1">
      <alignment horizontal="left" vertical="center" indent="1"/>
    </xf>
    <xf numFmtId="10" fontId="21" fillId="0" borderId="0" xfId="24" applyNumberFormat="1" applyFont="1" applyAlignment="1">
      <alignment horizontal="left" vertical="center" indent="1"/>
    </xf>
    <xf numFmtId="10" fontId="21" fillId="0" borderId="0" xfId="24" applyNumberFormat="1" applyFont="1" applyAlignment="1">
      <alignment horizontal="left" vertical="center"/>
    </xf>
    <xf numFmtId="10" fontId="21" fillId="0" borderId="13" xfId="24" applyNumberFormat="1" applyFont="1" applyBorder="1" applyAlignment="1">
      <alignment horizontal="left" vertical="center" indent="1"/>
    </xf>
    <xf numFmtId="10" fontId="39" fillId="0" borderId="16" xfId="24" applyNumberFormat="1" applyFont="1" applyBorder="1" applyAlignment="1">
      <alignment horizontal="left" vertical="center"/>
    </xf>
    <xf numFmtId="10" fontId="21" fillId="0" borderId="13" xfId="25" applyNumberFormat="1" applyFont="1" applyBorder="1" applyAlignment="1">
      <alignment horizontal="right" vertical="center"/>
    </xf>
    <xf numFmtId="175" fontId="21" fillId="0" borderId="13" xfId="25" applyNumberFormat="1" applyFont="1" applyBorder="1" applyAlignment="1">
      <alignment horizontal="right" vertical="center"/>
    </xf>
    <xf numFmtId="49" fontId="22" fillId="3" borderId="12" xfId="28" applyNumberFormat="1" applyFont="1" applyFill="1" applyBorder="1" applyAlignment="1">
      <alignment horizontal="center" vertical="center" wrapText="1"/>
    </xf>
    <xf numFmtId="49" fontId="22" fillId="3" borderId="12" xfId="28" applyNumberFormat="1" applyFont="1" applyFill="1" applyBorder="1" applyAlignment="1">
      <alignment horizontal="center" vertical="center"/>
    </xf>
    <xf numFmtId="1" fontId="22" fillId="3" borderId="12" xfId="28" applyNumberFormat="1" applyFont="1" applyFill="1" applyBorder="1" applyAlignment="1">
      <alignment vertical="center"/>
    </xf>
    <xf numFmtId="178" fontId="22" fillId="2" borderId="15" xfId="28" applyNumberFormat="1" applyFont="1" applyFill="1" applyBorder="1" applyAlignment="1">
      <alignment horizontal="center" vertical="center" wrapText="1"/>
    </xf>
    <xf numFmtId="49" fontId="22" fillId="2" borderId="0" xfId="28" applyNumberFormat="1" applyFont="1" applyFill="1" applyAlignment="1">
      <alignment horizontal="center" vertical="center" wrapText="1"/>
    </xf>
    <xf numFmtId="49" fontId="22" fillId="2" borderId="0" xfId="28" applyNumberFormat="1" applyFont="1" applyFill="1" applyAlignment="1">
      <alignment horizontal="center" vertical="center"/>
    </xf>
    <xf numFmtId="1" fontId="22" fillId="2" borderId="0" xfId="28" applyNumberFormat="1" applyFont="1" applyFill="1" applyAlignment="1">
      <alignment vertical="center"/>
    </xf>
    <xf numFmtId="1" fontId="21" fillId="2" borderId="15" xfId="28" applyNumberFormat="1" applyFont="1" applyFill="1" applyBorder="1" applyAlignment="1">
      <alignment vertical="center"/>
    </xf>
    <xf numFmtId="0" fontId="21" fillId="2" borderId="15" xfId="28" applyFont="1" applyFill="1" applyBorder="1" applyAlignment="1">
      <alignment vertical="center"/>
    </xf>
    <xf numFmtId="0" fontId="21" fillId="2" borderId="13" xfId="18" applyFont="1" applyFill="1" applyBorder="1" applyAlignment="1">
      <alignment horizontal="left" vertical="center" indent="1"/>
    </xf>
    <xf numFmtId="1" fontId="21" fillId="2" borderId="16" xfId="28" applyNumberFormat="1" applyFont="1" applyFill="1" applyBorder="1" applyAlignment="1">
      <alignment vertical="center"/>
    </xf>
    <xf numFmtId="1" fontId="21" fillId="2" borderId="13" xfId="28" applyNumberFormat="1" applyFont="1" applyFill="1" applyBorder="1" applyAlignment="1">
      <alignment vertical="center"/>
    </xf>
    <xf numFmtId="178" fontId="21" fillId="2" borderId="13" xfId="28" applyNumberFormat="1" applyFont="1" applyFill="1" applyBorder="1" applyAlignment="1">
      <alignment horizontal="left" vertical="center"/>
    </xf>
    <xf numFmtId="178" fontId="25" fillId="2" borderId="13" xfId="28" applyNumberFormat="1" applyFont="1" applyFill="1" applyBorder="1" applyAlignment="1">
      <alignment horizontal="right" vertical="center" wrapText="1"/>
    </xf>
    <xf numFmtId="0" fontId="21" fillId="0" borderId="0" xfId="24" applyFont="1" applyAlignment="1">
      <alignment horizontal="left" vertical="center"/>
    </xf>
    <xf numFmtId="4" fontId="21" fillId="0" borderId="0" xfId="24" applyNumberFormat="1" applyFont="1" applyAlignment="1">
      <alignment vertical="center"/>
    </xf>
    <xf numFmtId="49" fontId="22" fillId="3" borderId="14" xfId="29" applyNumberFormat="1" applyFont="1" applyFill="1" applyBorder="1" applyAlignment="1">
      <alignment horizontal="center" vertical="center" wrapText="1"/>
    </xf>
    <xf numFmtId="49" fontId="22" fillId="3" borderId="12" xfId="29" applyNumberFormat="1" applyFont="1" applyFill="1" applyBorder="1" applyAlignment="1">
      <alignment horizontal="center" vertical="center" wrapText="1"/>
    </xf>
    <xf numFmtId="49" fontId="22" fillId="3" borderId="12" xfId="29" applyNumberFormat="1" applyFont="1" applyFill="1" applyBorder="1" applyAlignment="1">
      <alignment horizontal="left" vertical="center" wrapText="1"/>
    </xf>
    <xf numFmtId="49" fontId="22" fillId="3" borderId="12" xfId="39" applyNumberFormat="1" applyFont="1" applyFill="1" applyBorder="1" applyAlignment="1">
      <alignment horizontal="right" vertical="center"/>
    </xf>
    <xf numFmtId="49" fontId="22" fillId="0" borderId="15" xfId="29" applyNumberFormat="1" applyFont="1" applyBorder="1" applyAlignment="1">
      <alignment horizontal="left" vertical="center" wrapText="1"/>
    </xf>
    <xf numFmtId="49" fontId="22" fillId="0" borderId="0" xfId="29" applyNumberFormat="1" applyFont="1" applyAlignment="1">
      <alignment horizontal="left" vertical="center" wrapText="1"/>
    </xf>
    <xf numFmtId="3" fontId="22" fillId="0" borderId="0" xfId="29" applyNumberFormat="1" applyFont="1" applyAlignment="1">
      <alignment horizontal="right" vertical="center" wrapText="1"/>
    </xf>
    <xf numFmtId="3" fontId="22" fillId="0" borderId="0" xfId="24" applyNumberFormat="1" applyFont="1" applyAlignment="1">
      <alignment horizontal="right" vertical="center"/>
    </xf>
    <xf numFmtId="49" fontId="22" fillId="0" borderId="15" xfId="29" applyNumberFormat="1" applyFont="1" applyBorder="1" applyAlignment="1">
      <alignment horizontal="center" vertical="center" wrapText="1"/>
    </xf>
    <xf numFmtId="49" fontId="22" fillId="0" borderId="0" xfId="29" applyNumberFormat="1" applyFont="1" applyAlignment="1">
      <alignment horizontal="center" vertical="center" wrapText="1"/>
    </xf>
    <xf numFmtId="166" fontId="22" fillId="0" borderId="0" xfId="39" applyNumberFormat="1" applyFont="1" applyAlignment="1">
      <alignment horizontal="right" vertical="center"/>
    </xf>
    <xf numFmtId="0" fontId="22" fillId="2" borderId="15" xfId="39" applyFont="1" applyFill="1" applyBorder="1" applyAlignment="1">
      <alignment vertical="center"/>
    </xf>
    <xf numFmtId="0" fontId="22" fillId="2" borderId="0" xfId="39" applyFont="1" applyFill="1" applyAlignment="1">
      <alignment vertical="center"/>
    </xf>
    <xf numFmtId="0" fontId="22" fillId="2" borderId="0" xfId="39" applyFont="1" applyFill="1" applyAlignment="1">
      <alignment horizontal="left" vertical="center"/>
    </xf>
    <xf numFmtId="3" fontId="22" fillId="2" borderId="0" xfId="39" applyNumberFormat="1" applyFont="1" applyFill="1" applyAlignment="1">
      <alignment horizontal="right" vertical="center"/>
    </xf>
    <xf numFmtId="0" fontId="39" fillId="2" borderId="15" xfId="24" applyFont="1" applyFill="1" applyBorder="1" applyAlignment="1">
      <alignment horizontal="left" vertical="center" indent="1"/>
    </xf>
    <xf numFmtId="0" fontId="39" fillId="2" borderId="0" xfId="24" applyFont="1" applyFill="1" applyAlignment="1">
      <alignment vertical="center"/>
    </xf>
    <xf numFmtId="0" fontId="21" fillId="2" borderId="0" xfId="24" applyFont="1" applyFill="1" applyAlignment="1">
      <alignment vertical="center"/>
    </xf>
    <xf numFmtId="178" fontId="21" fillId="2" borderId="0" xfId="28" applyNumberFormat="1" applyFont="1" applyFill="1" applyAlignment="1">
      <alignment horizontal="left" vertical="center" wrapText="1"/>
    </xf>
    <xf numFmtId="3" fontId="21" fillId="2" borderId="0" xfId="24" applyNumberFormat="1" applyFont="1" applyFill="1" applyAlignment="1">
      <alignment horizontal="right" vertical="center"/>
    </xf>
    <xf numFmtId="3" fontId="21" fillId="2" borderId="0" xfId="39" applyNumberFormat="1" applyFont="1" applyFill="1" applyAlignment="1">
      <alignment horizontal="right" vertical="center"/>
    </xf>
    <xf numFmtId="1" fontId="21" fillId="2" borderId="0" xfId="21" applyNumberFormat="1" applyFont="1" applyFill="1" applyAlignment="1">
      <alignment horizontal="right" vertical="center" wrapText="1"/>
    </xf>
    <xf numFmtId="0" fontId="21" fillId="2" borderId="0" xfId="39" applyFont="1" applyFill="1" applyAlignment="1">
      <alignment horizontal="right" vertical="center"/>
    </xf>
    <xf numFmtId="1" fontId="21" fillId="2" borderId="0" xfId="39" applyNumberFormat="1" applyFont="1" applyFill="1" applyAlignment="1">
      <alignment horizontal="right" vertical="center"/>
    </xf>
    <xf numFmtId="0" fontId="21" fillId="2" borderId="15" xfId="24" applyFont="1" applyFill="1" applyBorder="1" applyAlignment="1">
      <alignment horizontal="left" vertical="center" indent="1"/>
    </xf>
    <xf numFmtId="3" fontId="21" fillId="2" borderId="0" xfId="21" applyNumberFormat="1" applyFont="1" applyFill="1" applyAlignment="1">
      <alignment horizontal="right" vertical="center"/>
    </xf>
    <xf numFmtId="0" fontId="41" fillId="2" borderId="0" xfId="24" applyFont="1" applyFill="1" applyAlignment="1">
      <alignment vertical="center"/>
    </xf>
    <xf numFmtId="166" fontId="21" fillId="2" borderId="0" xfId="24" applyNumberFormat="1" applyFont="1" applyFill="1" applyAlignment="1">
      <alignment horizontal="right" vertical="center"/>
    </xf>
    <xf numFmtId="0" fontId="39" fillId="2" borderId="15" xfId="24" applyFont="1" applyFill="1" applyBorder="1" applyAlignment="1">
      <alignment vertical="center"/>
    </xf>
    <xf numFmtId="0" fontId="24" fillId="2" borderId="15" xfId="24" applyFont="1" applyFill="1" applyBorder="1" applyAlignment="1">
      <alignment vertical="center"/>
    </xf>
    <xf numFmtId="0" fontId="24" fillId="2" borderId="0" xfId="24" applyFont="1" applyFill="1" applyAlignment="1">
      <alignment horizontal="left" vertical="center"/>
    </xf>
    <xf numFmtId="3" fontId="24" fillId="2" borderId="0" xfId="24" applyNumberFormat="1" applyFont="1" applyFill="1" applyAlignment="1">
      <alignment horizontal="right" vertical="center"/>
    </xf>
    <xf numFmtId="0" fontId="21" fillId="2" borderId="15" xfId="24" applyFont="1" applyFill="1" applyBorder="1" applyAlignment="1">
      <alignment horizontal="left" indent="1"/>
    </xf>
    <xf numFmtId="0" fontId="21" fillId="2" borderId="0" xfId="24" applyFont="1" applyFill="1" applyAlignment="1">
      <alignment horizontal="left"/>
    </xf>
    <xf numFmtId="0" fontId="21" fillId="2" borderId="0" xfId="24" applyFont="1" applyFill="1"/>
    <xf numFmtId="178" fontId="21" fillId="2" borderId="0" xfId="28" applyNumberFormat="1" applyFont="1" applyFill="1" applyAlignment="1">
      <alignment horizontal="left" wrapText="1"/>
    </xf>
    <xf numFmtId="3" fontId="21" fillId="2" borderId="0" xfId="24" applyNumberFormat="1" applyFont="1" applyFill="1" applyAlignment="1">
      <alignment horizontal="right"/>
    </xf>
    <xf numFmtId="3" fontId="21" fillId="2" borderId="0" xfId="39" applyNumberFormat="1" applyFont="1" applyFill="1" applyAlignment="1">
      <alignment horizontal="right"/>
    </xf>
    <xf numFmtId="0" fontId="21" fillId="2" borderId="0" xfId="21" applyFont="1" applyFill="1" applyAlignment="1">
      <alignment horizontal="left" vertical="center"/>
    </xf>
    <xf numFmtId="165" fontId="21" fillId="2" borderId="0" xfId="39" applyNumberFormat="1" applyFont="1" applyFill="1" applyAlignment="1">
      <alignment horizontal="right" vertical="center"/>
    </xf>
    <xf numFmtId="3" fontId="22" fillId="2" borderId="0" xfId="21" applyNumberFormat="1" applyFont="1" applyFill="1" applyAlignment="1">
      <alignment horizontal="right" vertical="center"/>
    </xf>
    <xf numFmtId="0" fontId="21" fillId="2" borderId="15" xfId="39" applyFont="1" applyFill="1" applyBorder="1" applyAlignment="1">
      <alignment horizontal="left" vertical="center" indent="1"/>
    </xf>
    <xf numFmtId="3" fontId="21" fillId="2" borderId="0" xfId="30" applyNumberFormat="1" applyFont="1" applyFill="1" applyAlignment="1">
      <alignment horizontal="left" vertical="center"/>
    </xf>
    <xf numFmtId="0" fontId="21" fillId="0" borderId="15" xfId="24" applyFont="1" applyBorder="1" applyAlignment="1">
      <alignment horizontal="left" vertical="center" indent="1"/>
    </xf>
    <xf numFmtId="178" fontId="21" fillId="0" borderId="0" xfId="28" applyNumberFormat="1" applyFont="1" applyAlignment="1">
      <alignment horizontal="left" vertical="center" wrapText="1"/>
    </xf>
    <xf numFmtId="3" fontId="21" fillId="0" borderId="0" xfId="39" applyNumberFormat="1" applyFont="1" applyAlignment="1">
      <alignment horizontal="right" vertical="center"/>
    </xf>
    <xf numFmtId="0" fontId="21" fillId="0" borderId="16" xfId="24" applyFont="1" applyBorder="1" applyAlignment="1">
      <alignment horizontal="left" vertical="center" indent="1"/>
    </xf>
    <xf numFmtId="0" fontId="21" fillId="0" borderId="13" xfId="24" applyFont="1" applyBorder="1" applyAlignment="1">
      <alignment horizontal="left" vertical="center"/>
    </xf>
    <xf numFmtId="0" fontId="21" fillId="0" borderId="13" xfId="24" applyFont="1" applyBorder="1" applyAlignment="1">
      <alignment vertical="center"/>
    </xf>
    <xf numFmtId="3" fontId="21" fillId="0" borderId="13" xfId="30" applyNumberFormat="1" applyFont="1" applyBorder="1" applyAlignment="1">
      <alignment horizontal="left" vertical="center"/>
    </xf>
    <xf numFmtId="3" fontId="21" fillId="0" borderId="13" xfId="39" applyNumberFormat="1" applyFont="1" applyBorder="1" applyAlignment="1">
      <alignment horizontal="right" vertical="center"/>
    </xf>
    <xf numFmtId="0" fontId="21" fillId="0" borderId="13" xfId="39" applyFont="1" applyBorder="1" applyAlignment="1">
      <alignment horizontal="right" vertical="center"/>
    </xf>
    <xf numFmtId="1" fontId="21" fillId="0" borderId="13" xfId="39" applyNumberFormat="1" applyFont="1" applyBorder="1" applyAlignment="1">
      <alignment horizontal="right" vertical="center"/>
    </xf>
    <xf numFmtId="0" fontId="19" fillId="0" borderId="0" xfId="32" applyFont="1"/>
    <xf numFmtId="177" fontId="22" fillId="2" borderId="0" xfId="32" applyNumberFormat="1" applyFont="1" applyFill="1" applyAlignment="1">
      <alignment horizontal="right" vertical="center"/>
    </xf>
    <xf numFmtId="0" fontId="22" fillId="2" borderId="0" xfId="32" applyFont="1" applyFill="1" applyAlignment="1">
      <alignment horizontal="right" vertical="center"/>
    </xf>
    <xf numFmtId="0" fontId="19" fillId="2" borderId="0" xfId="32" applyFont="1" applyFill="1"/>
    <xf numFmtId="3" fontId="19" fillId="0" borderId="0" xfId="32" applyNumberFormat="1" applyFont="1" applyAlignment="1">
      <alignment horizontal="right"/>
    </xf>
    <xf numFmtId="0" fontId="35" fillId="0" borderId="0" xfId="31" applyFont="1" applyAlignment="1">
      <alignment horizontal="center" vertical="center"/>
    </xf>
    <xf numFmtId="173" fontId="22" fillId="2" borderId="0" xfId="32" applyNumberFormat="1" applyFont="1" applyFill="1" applyAlignment="1">
      <alignment horizontal="right" vertical="center"/>
    </xf>
    <xf numFmtId="177" fontId="22" fillId="3" borderId="0" xfId="32" applyNumberFormat="1" applyFont="1" applyFill="1" applyAlignment="1">
      <alignment horizontal="right"/>
    </xf>
    <xf numFmtId="177" fontId="21" fillId="0" borderId="0" xfId="31" applyNumberFormat="1" applyFont="1" applyAlignment="1">
      <alignment horizontal="right" vertical="center"/>
    </xf>
    <xf numFmtId="0" fontId="21" fillId="0" borderId="0" xfId="40" applyFont="1"/>
    <xf numFmtId="0" fontId="19" fillId="0" borderId="0" xfId="40" applyFont="1"/>
    <xf numFmtId="0" fontId="29" fillId="0" borderId="0" xfId="35" applyFont="1" applyAlignment="1">
      <alignment vertical="center" wrapText="1"/>
    </xf>
    <xf numFmtId="0" fontId="29" fillId="0" borderId="0" xfId="35" applyFont="1" applyAlignment="1">
      <alignment vertical="center"/>
    </xf>
    <xf numFmtId="0" fontId="29" fillId="0" borderId="0" xfId="35" applyFont="1"/>
    <xf numFmtId="0" fontId="29" fillId="0" borderId="0" xfId="35" applyFont="1" applyAlignment="1">
      <alignment horizontal="right"/>
    </xf>
    <xf numFmtId="49" fontId="22" fillId="3" borderId="14" xfId="36" applyNumberFormat="1" applyFont="1" applyFill="1" applyBorder="1" applyAlignment="1">
      <alignment horizontal="center" vertical="center" wrapText="1"/>
    </xf>
    <xf numFmtId="49" fontId="22" fillId="3" borderId="12" xfId="36" applyNumberFormat="1" applyFont="1" applyFill="1" applyBorder="1" applyAlignment="1">
      <alignment horizontal="center" vertical="center" wrapText="1"/>
    </xf>
    <xf numFmtId="1" fontId="22" fillId="3" borderId="12" xfId="37" applyNumberFormat="1" applyFont="1" applyFill="1" applyBorder="1" applyAlignment="1">
      <alignment horizontal="right" vertical="center" wrapText="1"/>
    </xf>
    <xf numFmtId="49" fontId="22" fillId="2" borderId="15" xfId="35" applyNumberFormat="1" applyFont="1" applyFill="1" applyBorder="1" applyAlignment="1">
      <alignment horizontal="left" wrapText="1"/>
    </xf>
    <xf numFmtId="0" fontId="21" fillId="2" borderId="0" xfId="35" applyFont="1" applyFill="1"/>
    <xf numFmtId="0" fontId="22" fillId="2" borderId="15" xfId="35" applyFont="1" applyFill="1" applyBorder="1" applyAlignment="1">
      <alignment horizontal="left" wrapText="1"/>
    </xf>
    <xf numFmtId="0" fontId="21" fillId="2" borderId="15" xfId="0" applyFont="1" applyFill="1" applyBorder="1" applyAlignment="1">
      <alignment horizontal="left" indent="1"/>
    </xf>
    <xf numFmtId="173" fontId="21" fillId="2" borderId="0" xfId="35" applyNumberFormat="1" applyFont="1" applyFill="1"/>
    <xf numFmtId="0" fontId="22" fillId="2" borderId="15" xfId="35" applyFont="1" applyFill="1" applyBorder="1" applyAlignment="1">
      <alignment wrapText="1"/>
    </xf>
    <xf numFmtId="49" fontId="22" fillId="2" borderId="15" xfId="35" applyNumberFormat="1" applyFont="1" applyFill="1" applyBorder="1" applyAlignment="1">
      <alignment wrapText="1"/>
    </xf>
    <xf numFmtId="0" fontId="22" fillId="0" borderId="15" xfId="35" applyFont="1" applyBorder="1" applyAlignment="1">
      <alignment horizontal="left" wrapText="1"/>
    </xf>
    <xf numFmtId="49" fontId="22" fillId="0" borderId="15" xfId="35" applyNumberFormat="1" applyFont="1" applyBorder="1" applyAlignment="1">
      <alignment wrapText="1"/>
    </xf>
    <xf numFmtId="0" fontId="22" fillId="0" borderId="15" xfId="35" applyFont="1" applyBorder="1" applyAlignment="1">
      <alignment wrapText="1"/>
    </xf>
    <xf numFmtId="0" fontId="22" fillId="0" borderId="28" xfId="35" applyFont="1" applyBorder="1" applyAlignment="1">
      <alignment horizontal="left" wrapText="1"/>
    </xf>
    <xf numFmtId="0" fontId="21" fillId="2" borderId="28" xfId="0" applyFont="1" applyFill="1" applyBorder="1" applyAlignment="1">
      <alignment horizontal="left" indent="1"/>
    </xf>
    <xf numFmtId="0" fontId="22" fillId="0" borderId="28" xfId="35" applyFont="1" applyBorder="1" applyAlignment="1">
      <alignment wrapText="1"/>
    </xf>
    <xf numFmtId="172" fontId="21" fillId="2" borderId="15" xfId="0" applyNumberFormat="1" applyFont="1" applyFill="1" applyBorder="1" applyAlignment="1">
      <alignment horizontal="left" indent="1"/>
    </xf>
    <xf numFmtId="179" fontId="21" fillId="0" borderId="0" xfId="35" applyNumberFormat="1" applyFont="1" applyAlignment="1">
      <alignment horizontal="right" vertical="center" wrapText="1"/>
    </xf>
    <xf numFmtId="49" fontId="22" fillId="0" borderId="0" xfId="35" applyNumberFormat="1" applyFont="1" applyAlignment="1">
      <alignment horizontal="right"/>
    </xf>
    <xf numFmtId="49" fontId="22" fillId="2" borderId="0" xfId="35" applyNumberFormat="1" applyFont="1" applyFill="1" applyAlignment="1">
      <alignment horizontal="right"/>
    </xf>
    <xf numFmtId="0" fontId="21" fillId="0" borderId="15" xfId="35" applyFont="1" applyBorder="1"/>
    <xf numFmtId="0" fontId="21" fillId="0" borderId="0" xfId="35" applyFont="1" applyAlignment="1">
      <alignment wrapText="1"/>
    </xf>
    <xf numFmtId="0" fontId="21" fillId="2" borderId="16" xfId="0" applyFont="1" applyFill="1" applyBorder="1" applyAlignment="1">
      <alignment horizontal="left" indent="1"/>
    </xf>
    <xf numFmtId="3" fontId="21" fillId="0" borderId="13" xfId="0" applyNumberFormat="1" applyFont="1" applyBorder="1"/>
    <xf numFmtId="3" fontId="21" fillId="0" borderId="13" xfId="0" applyNumberFormat="1" applyFont="1" applyBorder="1" applyAlignment="1">
      <alignment horizontal="center"/>
    </xf>
    <xf numFmtId="173" fontId="21" fillId="0" borderId="13" xfId="35" applyNumberFormat="1" applyFont="1" applyBorder="1"/>
    <xf numFmtId="179" fontId="21" fillId="2" borderId="13" xfId="35" applyNumberFormat="1" applyFont="1" applyFill="1" applyBorder="1"/>
    <xf numFmtId="0" fontId="5" fillId="2" borderId="0" xfId="3" applyFont="1" applyFill="1" applyAlignment="1">
      <alignment horizontal="right" vertical="center"/>
    </xf>
    <xf numFmtId="0" fontId="6" fillId="2" borderId="0" xfId="3" applyFont="1" applyFill="1" applyAlignment="1">
      <alignment horizontal="right" vertical="center"/>
    </xf>
    <xf numFmtId="4" fontId="6" fillId="2" borderId="0" xfId="3" applyNumberFormat="1" applyFont="1" applyFill="1" applyAlignment="1">
      <alignment horizontal="right" vertical="center" wrapText="1"/>
    </xf>
    <xf numFmtId="3" fontId="7" fillId="2" borderId="0" xfId="5" applyNumberFormat="1" applyFont="1" applyFill="1" applyAlignment="1">
      <alignment horizontal="right" vertical="center"/>
    </xf>
    <xf numFmtId="0" fontId="5" fillId="0" borderId="0" xfId="3" applyFont="1" applyAlignment="1">
      <alignment horizontal="right" vertical="center"/>
    </xf>
    <xf numFmtId="0" fontId="7" fillId="0" borderId="0" xfId="4" applyFont="1" applyAlignment="1">
      <alignment horizontal="right" vertical="center"/>
    </xf>
    <xf numFmtId="4" fontId="43" fillId="0" borderId="0" xfId="3" applyNumberFormat="1" applyFont="1" applyAlignment="1">
      <alignment horizontal="right" vertical="center"/>
    </xf>
    <xf numFmtId="0" fontId="7" fillId="2" borderId="0" xfId="5" applyFont="1" applyFill="1" applyAlignment="1">
      <alignment horizontal="right" vertical="center"/>
    </xf>
    <xf numFmtId="49" fontId="22" fillId="2" borderId="0" xfId="9" applyNumberFormat="1" applyFont="1" applyFill="1" applyAlignment="1">
      <alignment horizontal="center" vertical="center" wrapText="1"/>
    </xf>
    <xf numFmtId="0" fontId="21" fillId="2" borderId="0" xfId="9" applyFont="1" applyFill="1" applyAlignment="1">
      <alignment horizontal="center" vertical="center"/>
    </xf>
    <xf numFmtId="0" fontId="22" fillId="2" borderId="0" xfId="9" applyFont="1" applyFill="1" applyAlignment="1">
      <alignment horizontal="left" vertical="center"/>
    </xf>
    <xf numFmtId="168" fontId="22" fillId="2" borderId="0" xfId="9" applyNumberFormat="1" applyFont="1" applyFill="1" applyAlignment="1">
      <alignment vertical="center"/>
    </xf>
    <xf numFmtId="169" fontId="22" fillId="2" borderId="0" xfId="9" applyNumberFormat="1" applyFont="1" applyFill="1" applyAlignment="1">
      <alignment vertical="center"/>
    </xf>
    <xf numFmtId="164" fontId="22" fillId="2" borderId="0" xfId="9" applyNumberFormat="1" applyFont="1" applyFill="1" applyAlignment="1">
      <alignment vertical="center"/>
    </xf>
    <xf numFmtId="2" fontId="22" fillId="2" borderId="0" xfId="9" applyNumberFormat="1" applyFont="1" applyFill="1" applyAlignment="1">
      <alignment vertical="center"/>
    </xf>
    <xf numFmtId="1" fontId="22" fillId="2" borderId="0" xfId="9" applyNumberFormat="1" applyFont="1" applyFill="1" applyAlignment="1">
      <alignment horizontal="left" vertical="center" indent="1"/>
    </xf>
    <xf numFmtId="170" fontId="22" fillId="2" borderId="0" xfId="9" applyNumberFormat="1" applyFont="1" applyFill="1" applyAlignment="1">
      <alignment horizontal="right" vertical="center"/>
    </xf>
    <xf numFmtId="0" fontId="22" fillId="2" borderId="0" xfId="9" applyFont="1" applyFill="1" applyAlignment="1">
      <alignment horizontal="left" vertical="center" indent="1"/>
    </xf>
    <xf numFmtId="170" fontId="22" fillId="0" borderId="0" xfId="9" applyNumberFormat="1" applyFont="1" applyAlignment="1">
      <alignment horizontal="right" vertical="center"/>
    </xf>
    <xf numFmtId="1" fontId="22" fillId="2" borderId="0" xfId="9" applyNumberFormat="1" applyFont="1" applyFill="1" applyAlignment="1">
      <alignment horizontal="left" vertical="center"/>
    </xf>
    <xf numFmtId="171" fontId="22" fillId="2" borderId="0" xfId="9" applyNumberFormat="1" applyFont="1" applyFill="1" applyAlignment="1">
      <alignment horizontal="right" vertical="center"/>
    </xf>
    <xf numFmtId="4" fontId="22" fillId="2" borderId="0" xfId="9" applyNumberFormat="1" applyFont="1" applyFill="1" applyAlignment="1">
      <alignment horizontal="right" vertical="center"/>
    </xf>
    <xf numFmtId="1" fontId="21" fillId="2" borderId="0" xfId="9" applyNumberFormat="1" applyFont="1" applyFill="1" applyAlignment="1">
      <alignment horizontal="left" vertical="center" indent="1"/>
    </xf>
    <xf numFmtId="170" fontId="21" fillId="2" borderId="0" xfId="9" applyNumberFormat="1" applyFont="1" applyFill="1" applyAlignment="1">
      <alignment horizontal="right" vertical="center"/>
    </xf>
    <xf numFmtId="170" fontId="21" fillId="0" borderId="0" xfId="9" applyNumberFormat="1" applyFont="1" applyAlignment="1">
      <alignment horizontal="right" vertical="center"/>
    </xf>
    <xf numFmtId="0" fontId="21" fillId="2" borderId="0" xfId="9" applyFont="1" applyFill="1" applyAlignment="1">
      <alignment horizontal="left" vertical="center" indent="1"/>
    </xf>
    <xf numFmtId="49" fontId="22" fillId="2" borderId="0" xfId="9" applyNumberFormat="1" applyFont="1" applyFill="1" applyAlignment="1">
      <alignment horizontal="left" vertical="center" wrapText="1"/>
    </xf>
    <xf numFmtId="0" fontId="22" fillId="0" borderId="0" xfId="12" applyFont="1" applyAlignment="1">
      <alignment horizontal="center" vertical="center"/>
    </xf>
    <xf numFmtId="49" fontId="22" fillId="0" borderId="0" xfId="14" applyNumberFormat="1" applyFont="1" applyAlignment="1">
      <alignment horizontal="center" vertical="center" wrapText="1"/>
    </xf>
    <xf numFmtId="49" fontId="22" fillId="0" borderId="0" xfId="12" applyNumberFormat="1" applyFont="1" applyAlignment="1">
      <alignment horizontal="right" vertical="center" wrapText="1"/>
    </xf>
    <xf numFmtId="49" fontId="22" fillId="2" borderId="0" xfId="0" applyNumberFormat="1" applyFont="1" applyFill="1" applyAlignment="1">
      <alignment horizontal="left" vertical="center" wrapText="1"/>
    </xf>
    <xf numFmtId="49" fontId="22" fillId="2" borderId="0" xfId="12" applyNumberFormat="1" applyFont="1" applyFill="1" applyAlignment="1">
      <alignment horizontal="right" vertical="center" wrapText="1"/>
    </xf>
    <xf numFmtId="0" fontId="19" fillId="2" borderId="0" xfId="13" applyFont="1" applyFill="1" applyAlignment="1">
      <alignment horizontal="right"/>
    </xf>
    <xf numFmtId="172" fontId="21" fillId="0" borderId="0" xfId="0" applyNumberFormat="1" applyFont="1" applyAlignment="1">
      <alignment horizontal="left"/>
    </xf>
    <xf numFmtId="173" fontId="21" fillId="0" borderId="0" xfId="15" applyNumberFormat="1" applyFont="1" applyAlignment="1">
      <alignment horizontal="right"/>
    </xf>
    <xf numFmtId="173" fontId="22" fillId="0" borderId="0" xfId="12" applyNumberFormat="1" applyFont="1" applyAlignment="1">
      <alignment horizontal="right" vertical="center" wrapText="1"/>
    </xf>
    <xf numFmtId="173" fontId="22" fillId="2" borderId="0" xfId="12" applyNumberFormat="1" applyFont="1" applyFill="1" applyAlignment="1">
      <alignment horizontal="right" vertical="center" wrapText="1"/>
    </xf>
    <xf numFmtId="173" fontId="21" fillId="2" borderId="0" xfId="12" applyNumberFormat="1" applyFont="1" applyFill="1" applyAlignment="1">
      <alignment horizontal="right" vertical="center" wrapText="1"/>
    </xf>
    <xf numFmtId="3" fontId="21" fillId="0" borderId="0" xfId="0" applyNumberFormat="1" applyFont="1"/>
    <xf numFmtId="0" fontId="38" fillId="2" borderId="0" xfId="0" applyFont="1" applyFill="1" applyAlignment="1">
      <alignment horizontal="left" indent="1"/>
    </xf>
    <xf numFmtId="3" fontId="38" fillId="0" borderId="0" xfId="0" applyNumberFormat="1" applyFont="1"/>
    <xf numFmtId="173" fontId="38" fillId="0" borderId="0" xfId="15" applyNumberFormat="1" applyFont="1" applyAlignment="1">
      <alignment horizontal="right"/>
    </xf>
    <xf numFmtId="0" fontId="21" fillId="2" borderId="13" xfId="0" applyFont="1" applyFill="1" applyBorder="1" applyAlignment="1">
      <alignment horizontal="left" indent="1"/>
    </xf>
    <xf numFmtId="3" fontId="21" fillId="0" borderId="16" xfId="0" applyNumberFormat="1" applyFont="1" applyBorder="1" applyAlignment="1">
      <alignment horizontal="center"/>
    </xf>
    <xf numFmtId="173" fontId="21" fillId="0" borderId="13" xfId="16" applyNumberFormat="1" applyFont="1" applyFill="1" applyBorder="1" applyAlignment="1">
      <alignment horizontal="right"/>
    </xf>
    <xf numFmtId="173" fontId="21" fillId="0" borderId="13" xfId="15" applyNumberFormat="1" applyFont="1" applyBorder="1" applyAlignment="1">
      <alignment horizontal="right"/>
    </xf>
    <xf numFmtId="173" fontId="21" fillId="0" borderId="29" xfId="16" applyNumberFormat="1" applyFont="1" applyFill="1" applyBorder="1" applyAlignment="1">
      <alignment horizontal="right"/>
    </xf>
    <xf numFmtId="173" fontId="21" fillId="2" borderId="13" xfId="16" applyNumberFormat="1" applyFont="1" applyFill="1" applyBorder="1" applyAlignment="1">
      <alignment horizontal="right"/>
    </xf>
    <xf numFmtId="174" fontId="21" fillId="0" borderId="0" xfId="17" applyNumberFormat="1" applyFont="1" applyAlignment="1">
      <alignment vertical="center"/>
    </xf>
    <xf numFmtId="173" fontId="21" fillId="2" borderId="0" xfId="19" applyNumberFormat="1" applyFont="1" applyFill="1" applyAlignment="1">
      <alignment horizontal="right" vertical="center"/>
    </xf>
    <xf numFmtId="173" fontId="21" fillId="2" borderId="0" xfId="20" applyNumberFormat="1" applyFont="1" applyFill="1" applyAlignment="1">
      <alignment vertical="center"/>
    </xf>
    <xf numFmtId="174" fontId="21" fillId="2" borderId="0" xfId="17" applyNumberFormat="1" applyFont="1" applyFill="1" applyAlignment="1">
      <alignment horizontal="right" vertical="center"/>
    </xf>
    <xf numFmtId="0" fontId="21" fillId="2" borderId="0" xfId="17" applyFont="1" applyFill="1" applyAlignment="1">
      <alignment horizontal="right" vertical="center"/>
    </xf>
    <xf numFmtId="0" fontId="21" fillId="2" borderId="0" xfId="21" applyFont="1" applyFill="1" applyAlignment="1">
      <alignment horizontal="right" vertical="center"/>
    </xf>
    <xf numFmtId="173" fontId="21" fillId="2" borderId="0" xfId="20" applyNumberFormat="1" applyFont="1" applyFill="1" applyAlignment="1">
      <alignment horizontal="right" vertical="center"/>
    </xf>
    <xf numFmtId="0" fontId="21" fillId="0" borderId="0" xfId="19" applyFont="1" applyAlignment="1">
      <alignment vertical="center"/>
    </xf>
    <xf numFmtId="0" fontId="21" fillId="0" borderId="15" xfId="18" applyFont="1" applyBorder="1" applyAlignment="1">
      <alignment horizontal="center" vertical="center"/>
    </xf>
    <xf numFmtId="173" fontId="21" fillId="0" borderId="0" xfId="0" applyNumberFormat="1" applyFont="1"/>
    <xf numFmtId="0" fontId="21" fillId="2" borderId="15" xfId="18" applyFont="1" applyFill="1" applyBorder="1" applyAlignment="1">
      <alignment horizontal="center" vertical="center"/>
    </xf>
    <xf numFmtId="0" fontId="21" fillId="2" borderId="0" xfId="18" applyFont="1" applyFill="1" applyAlignment="1">
      <alignment horizontal="left" vertical="center"/>
    </xf>
    <xf numFmtId="0" fontId="22" fillId="2" borderId="0" xfId="18" applyFont="1" applyFill="1" applyAlignment="1">
      <alignment vertical="center"/>
    </xf>
    <xf numFmtId="0" fontId="22" fillId="2" borderId="15" xfId="18" applyFont="1" applyFill="1" applyBorder="1" applyAlignment="1">
      <alignment horizontal="center" vertical="center"/>
    </xf>
    <xf numFmtId="0" fontId="21" fillId="0" borderId="16" xfId="18" applyFont="1" applyBorder="1" applyAlignment="1">
      <alignment horizontal="center" vertical="center"/>
    </xf>
    <xf numFmtId="0" fontId="21" fillId="0" borderId="2" xfId="18" applyFont="1" applyBorder="1" applyAlignment="1">
      <alignment horizontal="center" vertical="center"/>
    </xf>
    <xf numFmtId="0" fontId="21" fillId="0" borderId="3" xfId="18" applyFont="1" applyBorder="1" applyAlignment="1">
      <alignment horizontal="center" vertical="center"/>
    </xf>
    <xf numFmtId="0" fontId="6" fillId="0" borderId="0" xfId="18" applyFont="1" applyAlignment="1">
      <alignment horizontal="center" vertical="center"/>
    </xf>
    <xf numFmtId="3" fontId="40" fillId="2" borderId="0" xfId="0" applyNumberFormat="1" applyFont="1" applyFill="1" applyAlignment="1">
      <alignment horizontal="right"/>
    </xf>
    <xf numFmtId="0" fontId="40" fillId="2" borderId="0" xfId="0" applyFont="1" applyFill="1" applyAlignment="1">
      <alignment horizontal="right"/>
    </xf>
    <xf numFmtId="10" fontId="40" fillId="2" borderId="0" xfId="0" applyNumberFormat="1" applyFont="1" applyFill="1" applyAlignment="1">
      <alignment horizontal="right"/>
    </xf>
    <xf numFmtId="175" fontId="40" fillId="2" borderId="0" xfId="0" applyNumberFormat="1" applyFont="1" applyFill="1" applyAlignment="1">
      <alignment horizontal="right"/>
    </xf>
    <xf numFmtId="1" fontId="40" fillId="2" borderId="0" xfId="0" applyNumberFormat="1" applyFont="1" applyFill="1" applyAlignment="1">
      <alignment horizontal="right"/>
    </xf>
    <xf numFmtId="3" fontId="19" fillId="2" borderId="0" xfId="0" applyNumberFormat="1" applyFont="1" applyFill="1" applyAlignment="1">
      <alignment horizontal="right"/>
    </xf>
    <xf numFmtId="3" fontId="21" fillId="2" borderId="0" xfId="0" applyNumberFormat="1" applyFont="1" applyFill="1"/>
    <xf numFmtId="177" fontId="21" fillId="2" borderId="0" xfId="25" applyNumberFormat="1" applyFont="1" applyFill="1" applyAlignment="1">
      <alignment vertical="center"/>
    </xf>
    <xf numFmtId="3" fontId="40" fillId="2" borderId="0" xfId="0" applyNumberFormat="1" applyFont="1" applyFill="1" applyAlignment="1">
      <alignment horizontal="right" wrapText="1"/>
    </xf>
    <xf numFmtId="0" fontId="40" fillId="2" borderId="0" xfId="0" applyFont="1" applyFill="1" applyAlignment="1">
      <alignment horizontal="left" indent="1"/>
    </xf>
    <xf numFmtId="3" fontId="40" fillId="2" borderId="0" xfId="0" quotePrefix="1" applyNumberFormat="1" applyFont="1" applyFill="1" applyAlignment="1">
      <alignment horizontal="right"/>
    </xf>
    <xf numFmtId="0" fontId="40" fillId="2" borderId="0" xfId="0" quotePrefix="1" applyFont="1" applyFill="1" applyAlignment="1">
      <alignment horizontal="right"/>
    </xf>
    <xf numFmtId="3" fontId="21" fillId="2" borderId="13" xfId="39" applyNumberFormat="1" applyFont="1" applyFill="1" applyBorder="1" applyAlignment="1">
      <alignment horizontal="right"/>
    </xf>
    <xf numFmtId="3" fontId="22" fillId="3" borderId="0" xfId="32" applyNumberFormat="1" applyFont="1" applyFill="1" applyAlignment="1">
      <alignment horizontal="right"/>
    </xf>
    <xf numFmtId="3" fontId="19" fillId="0" borderId="0" xfId="32" applyNumberFormat="1" applyFont="1"/>
    <xf numFmtId="3" fontId="19" fillId="0" borderId="13" xfId="32" applyNumberFormat="1" applyFont="1" applyBorder="1"/>
    <xf numFmtId="3" fontId="19" fillId="0" borderId="13" xfId="32" applyNumberFormat="1" applyFont="1" applyBorder="1" applyAlignment="1">
      <alignment horizontal="right"/>
    </xf>
    <xf numFmtId="177" fontId="22" fillId="3" borderId="12" xfId="32" applyNumberFormat="1" applyFont="1" applyFill="1" applyBorder="1" applyAlignment="1">
      <alignment horizontal="right" vertical="center"/>
    </xf>
    <xf numFmtId="0" fontId="22" fillId="3" borderId="12" xfId="32" applyFont="1" applyFill="1" applyBorder="1" applyAlignment="1">
      <alignment horizontal="right" vertical="center"/>
    </xf>
    <xf numFmtId="173" fontId="22" fillId="3" borderId="14" xfId="32" applyNumberFormat="1" applyFont="1" applyFill="1" applyBorder="1" applyAlignment="1">
      <alignment horizontal="center" vertical="center" wrapText="1"/>
    </xf>
    <xf numFmtId="173" fontId="22" fillId="2" borderId="15" xfId="32" applyNumberFormat="1" applyFont="1" applyFill="1" applyBorder="1" applyAlignment="1">
      <alignment horizontal="center" vertical="center" wrapText="1"/>
    </xf>
    <xf numFmtId="173" fontId="22" fillId="3" borderId="15" xfId="32" applyNumberFormat="1" applyFont="1" applyFill="1" applyBorder="1" applyAlignment="1">
      <alignment horizontal="left"/>
    </xf>
    <xf numFmtId="0" fontId="21" fillId="0" borderId="15" xfId="32" applyFont="1" applyBorder="1"/>
    <xf numFmtId="0" fontId="21" fillId="0" borderId="16" xfId="32" applyFont="1" applyBorder="1"/>
    <xf numFmtId="0" fontId="28" fillId="0" borderId="0" xfId="31" applyFont="1" applyAlignment="1">
      <alignment vertical="center"/>
    </xf>
    <xf numFmtId="0" fontId="29" fillId="0" borderId="0" xfId="32" applyFont="1"/>
    <xf numFmtId="177" fontId="21" fillId="0" borderId="13" xfId="31" applyNumberFormat="1" applyFont="1" applyBorder="1" applyAlignment="1">
      <alignment horizontal="right" vertical="center"/>
    </xf>
    <xf numFmtId="0" fontId="22" fillId="2" borderId="15" xfId="31" applyFont="1" applyFill="1" applyBorder="1" applyAlignment="1">
      <alignment horizontal="center" vertical="center"/>
    </xf>
    <xf numFmtId="0" fontId="19" fillId="0" borderId="15" xfId="41" applyFont="1" applyBorder="1" applyAlignment="1">
      <alignment horizontal="left" vertical="center"/>
    </xf>
    <xf numFmtId="0" fontId="19" fillId="0" borderId="16" xfId="41" applyFont="1" applyBorder="1" applyAlignment="1">
      <alignment horizontal="left" vertical="center"/>
    </xf>
    <xf numFmtId="173" fontId="22" fillId="3" borderId="14" xfId="32" applyNumberFormat="1" applyFont="1" applyFill="1" applyBorder="1" applyAlignment="1">
      <alignment horizontal="left" vertical="center"/>
    </xf>
    <xf numFmtId="173" fontId="22" fillId="3" borderId="12" xfId="32" applyNumberFormat="1" applyFont="1" applyFill="1" applyBorder="1" applyAlignment="1">
      <alignment horizontal="right" vertical="center"/>
    </xf>
    <xf numFmtId="173" fontId="22" fillId="2" borderId="0" xfId="35" applyNumberFormat="1" applyFont="1" applyFill="1"/>
    <xf numFmtId="179" fontId="21" fillId="2" borderId="0" xfId="35" applyNumberFormat="1" applyFont="1" applyFill="1"/>
    <xf numFmtId="173" fontId="21" fillId="0" borderId="0" xfId="35" applyNumberFormat="1" applyFont="1"/>
    <xf numFmtId="0" fontId="22" fillId="0" borderId="0" xfId="35" applyFont="1" applyAlignment="1">
      <alignment horizontal="left" wrapText="1"/>
    </xf>
    <xf numFmtId="173" fontId="22" fillId="0" borderId="0" xfId="35" applyNumberFormat="1" applyFont="1"/>
    <xf numFmtId="3" fontId="21" fillId="0" borderId="0" xfId="0" applyNumberFormat="1" applyFont="1" applyAlignment="1">
      <alignment horizontal="center"/>
    </xf>
    <xf numFmtId="0" fontId="22" fillId="0" borderId="0" xfId="35" applyFont="1" applyAlignment="1">
      <alignment wrapText="1"/>
    </xf>
    <xf numFmtId="173" fontId="22" fillId="2" borderId="0" xfId="35" applyNumberFormat="1" applyFont="1" applyFill="1" applyAlignment="1">
      <alignment horizontal="right"/>
    </xf>
    <xf numFmtId="0" fontId="21" fillId="2" borderId="13" xfId="0" applyFont="1" applyFill="1" applyBorder="1"/>
    <xf numFmtId="0" fontId="21" fillId="2" borderId="13" xfId="0" applyFont="1" applyFill="1" applyBorder="1" applyAlignment="1">
      <alignment horizontal="center"/>
    </xf>
    <xf numFmtId="173" fontId="21" fillId="0" borderId="13" xfId="35" applyNumberFormat="1" applyFont="1" applyBorder="1" applyAlignment="1">
      <alignment horizontal="right"/>
    </xf>
    <xf numFmtId="173" fontId="21" fillId="2" borderId="13" xfId="35" applyNumberFormat="1" applyFont="1" applyFill="1" applyBorder="1"/>
    <xf numFmtId="179" fontId="22" fillId="2" borderId="0" xfId="35" applyNumberFormat="1" applyFont="1" applyFill="1"/>
    <xf numFmtId="177" fontId="19" fillId="0" borderId="0" xfId="0" applyNumberFormat="1" applyFont="1"/>
    <xf numFmtId="173" fontId="21" fillId="2" borderId="15" xfId="32" applyNumberFormat="1" applyFont="1" applyFill="1" applyBorder="1" applyAlignment="1">
      <alignment horizontal="left"/>
    </xf>
    <xf numFmtId="177" fontId="19" fillId="0" borderId="0" xfId="32" applyNumberFormat="1" applyFont="1"/>
    <xf numFmtId="0" fontId="21" fillId="0" borderId="0" xfId="7" applyFont="1" applyAlignment="1">
      <alignment horizontal="right" vertical="center"/>
    </xf>
    <xf numFmtId="2" fontId="36" fillId="0" borderId="0" xfId="7" applyNumberFormat="1" applyFont="1" applyAlignment="1">
      <alignment horizontal="right" vertical="center"/>
    </xf>
    <xf numFmtId="0" fontId="21" fillId="0" borderId="0" xfId="0" applyFont="1" applyAlignment="1">
      <alignment horizontal="left" vertical="center"/>
    </xf>
    <xf numFmtId="173" fontId="21" fillId="2" borderId="16" xfId="32" applyNumberFormat="1" applyFont="1" applyFill="1" applyBorder="1" applyAlignment="1">
      <alignment horizontal="left"/>
    </xf>
    <xf numFmtId="0" fontId="6" fillId="0" borderId="0" xfId="40" applyFont="1" applyAlignment="1">
      <alignment vertical="center"/>
    </xf>
    <xf numFmtId="0" fontId="9" fillId="0" borderId="0" xfId="40" applyFont="1" applyAlignment="1">
      <alignment vertical="center"/>
    </xf>
    <xf numFmtId="177" fontId="19" fillId="0" borderId="0" xfId="32" applyNumberFormat="1" applyFont="1" applyAlignment="1">
      <alignment vertical="center"/>
    </xf>
    <xf numFmtId="0" fontId="6" fillId="0" borderId="0" xfId="43" applyFont="1" applyAlignment="1">
      <alignment vertical="center"/>
    </xf>
    <xf numFmtId="49" fontId="22" fillId="2" borderId="0" xfId="35" applyNumberFormat="1" applyFont="1" applyFill="1" applyAlignment="1">
      <alignment horizontal="left" wrapText="1"/>
    </xf>
    <xf numFmtId="179" fontId="22" fillId="2" borderId="0" xfId="35" applyNumberFormat="1" applyFont="1" applyFill="1" applyAlignment="1">
      <alignment horizontal="right" wrapText="1"/>
    </xf>
    <xf numFmtId="0" fontId="22" fillId="2" borderId="0" xfId="35" applyFont="1" applyFill="1" applyAlignment="1">
      <alignment horizontal="left" wrapText="1"/>
    </xf>
    <xf numFmtId="3" fontId="21" fillId="2" borderId="0" xfId="0" applyNumberFormat="1" applyFont="1" applyFill="1" applyAlignment="1">
      <alignment horizontal="center"/>
    </xf>
    <xf numFmtId="0" fontId="22" fillId="2" borderId="0" xfId="35" applyFont="1" applyFill="1" applyAlignment="1">
      <alignment wrapText="1"/>
    </xf>
    <xf numFmtId="0" fontId="21" fillId="2" borderId="0" xfId="0" applyFont="1" applyFill="1" applyAlignment="1">
      <alignment horizontal="center"/>
    </xf>
    <xf numFmtId="49" fontId="22" fillId="2" borderId="0" xfId="35" applyNumberFormat="1" applyFont="1" applyFill="1" applyAlignment="1">
      <alignment wrapText="1"/>
    </xf>
    <xf numFmtId="180" fontId="21" fillId="2" borderId="0" xfId="38" applyNumberFormat="1" applyFont="1" applyFill="1"/>
    <xf numFmtId="49" fontId="22" fillId="0" borderId="0" xfId="35" applyNumberFormat="1" applyFont="1" applyAlignment="1">
      <alignment wrapText="1"/>
    </xf>
    <xf numFmtId="173" fontId="21" fillId="0" borderId="0" xfId="35" applyNumberFormat="1" applyFont="1" applyAlignment="1">
      <alignment horizontal="right"/>
    </xf>
    <xf numFmtId="179" fontId="22" fillId="0" borderId="0" xfId="35" applyNumberFormat="1" applyFont="1" applyAlignment="1">
      <alignment horizontal="right" wrapText="1"/>
    </xf>
    <xf numFmtId="172" fontId="21" fillId="2" borderId="0" xfId="0" applyNumberFormat="1" applyFont="1" applyFill="1" applyAlignment="1">
      <alignment horizontal="left"/>
    </xf>
    <xf numFmtId="172" fontId="21" fillId="2" borderId="0" xfId="0" applyNumberFormat="1" applyFont="1" applyFill="1" applyAlignment="1">
      <alignment horizontal="center"/>
    </xf>
    <xf numFmtId="179" fontId="21" fillId="0" borderId="0" xfId="35" applyNumberFormat="1" applyFont="1" applyAlignment="1">
      <alignment horizontal="right" wrapText="1"/>
    </xf>
    <xf numFmtId="179" fontId="21" fillId="2" borderId="0" xfId="35" applyNumberFormat="1" applyFont="1" applyFill="1" applyAlignment="1">
      <alignment horizontal="right" wrapText="1"/>
    </xf>
    <xf numFmtId="0" fontId="3" fillId="0" borderId="0" xfId="4" applyFont="1" applyAlignment="1">
      <alignment horizontal="center" vertical="center" wrapText="1"/>
    </xf>
    <xf numFmtId="49" fontId="21" fillId="0" borderId="0" xfId="4" applyNumberFormat="1" applyFont="1" applyAlignment="1">
      <alignment horizontal="center" vertical="center" wrapText="1"/>
    </xf>
    <xf numFmtId="49" fontId="6" fillId="0" borderId="24" xfId="3" applyNumberFormat="1" applyFont="1" applyBorder="1" applyAlignment="1">
      <alignment horizontal="justify" vertical="center" wrapText="1"/>
    </xf>
    <xf numFmtId="0" fontId="21" fillId="2" borderId="0" xfId="3" applyFont="1" applyFill="1" applyAlignment="1">
      <alignment horizontal="justify" vertical="center" wrapText="1"/>
    </xf>
    <xf numFmtId="0" fontId="19" fillId="2" borderId="0" xfId="0" applyFont="1" applyFill="1" applyAlignment="1">
      <alignment horizontal="justify" wrapText="1"/>
    </xf>
    <xf numFmtId="49" fontId="22" fillId="3" borderId="12" xfId="3" applyNumberFormat="1" applyFont="1" applyFill="1" applyBorder="1" applyAlignment="1">
      <alignment horizontal="center" vertical="center" wrapText="1"/>
    </xf>
    <xf numFmtId="49" fontId="22" fillId="3" borderId="0" xfId="3" applyNumberFormat="1" applyFont="1" applyFill="1" applyAlignment="1">
      <alignment horizontal="left" vertical="center" wrapText="1"/>
    </xf>
    <xf numFmtId="49" fontId="22" fillId="2" borderId="2" xfId="3" applyNumberFormat="1" applyFont="1" applyFill="1" applyBorder="1" applyAlignment="1">
      <alignment horizontal="left" vertical="center" wrapText="1"/>
    </xf>
    <xf numFmtId="49" fontId="22" fillId="2" borderId="0" xfId="3" applyNumberFormat="1" applyFont="1" applyFill="1" applyAlignment="1">
      <alignment horizontal="left" vertical="center" wrapText="1"/>
    </xf>
    <xf numFmtId="49" fontId="22" fillId="3" borderId="14" xfId="3" applyNumberFormat="1" applyFont="1" applyFill="1" applyBorder="1" applyAlignment="1">
      <alignment horizontal="center" vertical="center" wrapText="1"/>
    </xf>
    <xf numFmtId="49" fontId="22" fillId="2" borderId="15" xfId="3" applyNumberFormat="1" applyFont="1" applyFill="1" applyBorder="1" applyAlignment="1">
      <alignment horizontal="left" vertical="center" wrapText="1"/>
    </xf>
    <xf numFmtId="0" fontId="21" fillId="0" borderId="0" xfId="4" applyFont="1" applyAlignment="1">
      <alignment horizontal="center"/>
    </xf>
    <xf numFmtId="0" fontId="3" fillId="0" borderId="0" xfId="2" applyFont="1" applyAlignment="1">
      <alignment horizontal="center" vertical="center" wrapText="1"/>
    </xf>
    <xf numFmtId="0" fontId="35" fillId="0" borderId="0" xfId="2" applyFont="1" applyAlignment="1">
      <alignment horizontal="center"/>
    </xf>
    <xf numFmtId="0" fontId="3" fillId="0" borderId="0" xfId="7" applyFont="1" applyAlignment="1">
      <alignment horizontal="center" vertical="center"/>
    </xf>
    <xf numFmtId="0" fontId="35" fillId="0" borderId="0" xfId="7" applyFont="1" applyAlignment="1">
      <alignment horizontal="center" vertical="center"/>
    </xf>
    <xf numFmtId="0" fontId="6" fillId="0" borderId="0" xfId="7" applyFont="1" applyAlignment="1">
      <alignment horizontal="justify" vertical="center" wrapText="1"/>
    </xf>
    <xf numFmtId="0" fontId="9" fillId="0" borderId="0" xfId="0" applyFont="1" applyAlignment="1">
      <alignment horizontal="justify" vertical="center" wrapText="1"/>
    </xf>
    <xf numFmtId="49" fontId="6" fillId="0" borderId="0" xfId="7" applyNumberFormat="1" applyFont="1" applyAlignment="1">
      <alignment horizontal="justify" vertical="center" wrapText="1"/>
    </xf>
    <xf numFmtId="0" fontId="6" fillId="0" borderId="0" xfId="0" applyFont="1" applyAlignment="1">
      <alignment horizontal="justify" vertical="center" wrapText="1"/>
    </xf>
    <xf numFmtId="0" fontId="3" fillId="2" borderId="0" xfId="7" applyFont="1" applyFill="1" applyAlignment="1">
      <alignment horizontal="center" vertical="center"/>
    </xf>
    <xf numFmtId="0" fontId="35" fillId="2" borderId="0" xfId="7" applyFont="1" applyFill="1" applyAlignment="1">
      <alignment horizontal="center" vertical="center"/>
    </xf>
    <xf numFmtId="49" fontId="7" fillId="2" borderId="0" xfId="7" applyNumberFormat="1" applyFont="1" applyFill="1" applyAlignment="1">
      <alignment horizontal="left" vertical="center" wrapText="1"/>
    </xf>
    <xf numFmtId="0" fontId="6" fillId="2" borderId="0" xfId="0" applyFont="1" applyFill="1" applyAlignment="1">
      <alignment horizontal="left" vertical="center" wrapText="1"/>
    </xf>
    <xf numFmtId="49" fontId="6" fillId="2" borderId="0" xfId="7" applyNumberFormat="1" applyFont="1" applyFill="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5"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7" fillId="0" borderId="0" xfId="9" applyFont="1" applyAlignment="1">
      <alignment horizontal="center"/>
    </xf>
    <xf numFmtId="49" fontId="6" fillId="2" borderId="0" xfId="9" applyNumberFormat="1" applyFont="1" applyFill="1" applyAlignment="1">
      <alignment horizontal="justify" vertical="center" wrapText="1"/>
    </xf>
    <xf numFmtId="49" fontId="9" fillId="2" borderId="0" xfId="0" applyNumberFormat="1" applyFont="1" applyFill="1" applyAlignment="1">
      <alignment horizontal="justify" vertical="center" wrapText="1"/>
    </xf>
    <xf numFmtId="49" fontId="22" fillId="0" borderId="0" xfId="0" applyNumberFormat="1" applyFont="1" applyAlignment="1">
      <alignment horizontal="left" vertical="center" wrapText="1"/>
    </xf>
    <xf numFmtId="49" fontId="22" fillId="0" borderId="15" xfId="0" applyNumberFormat="1" applyFont="1" applyBorder="1" applyAlignment="1">
      <alignment horizontal="left" vertical="center" wrapText="1"/>
    </xf>
    <xf numFmtId="0" fontId="3" fillId="0" borderId="0" xfId="12" applyFont="1" applyAlignment="1">
      <alignment horizontal="center" vertical="center" wrapText="1"/>
    </xf>
    <xf numFmtId="0" fontId="35" fillId="0" borderId="0" xfId="12" applyFont="1" applyAlignment="1">
      <alignment horizontal="center" vertical="center"/>
    </xf>
    <xf numFmtId="49" fontId="22" fillId="2" borderId="0" xfId="0" applyNumberFormat="1" applyFont="1" applyFill="1" applyAlignment="1">
      <alignment horizontal="left" vertical="center" wrapText="1"/>
    </xf>
    <xf numFmtId="49" fontId="22" fillId="2" borderId="15" xfId="0" applyNumberFormat="1" applyFont="1" applyFill="1" applyBorder="1" applyAlignment="1">
      <alignment horizontal="left" vertical="center" wrapText="1"/>
    </xf>
    <xf numFmtId="49" fontId="22" fillId="0" borderId="0" xfId="0" applyNumberFormat="1" applyFont="1" applyAlignment="1">
      <alignment horizontal="justify" vertical="center" wrapText="1"/>
    </xf>
    <xf numFmtId="49" fontId="22" fillId="0" borderId="15" xfId="0" applyNumberFormat="1" applyFont="1" applyBorder="1" applyAlignment="1">
      <alignment horizontal="justify" vertical="center" wrapText="1"/>
    </xf>
    <xf numFmtId="0" fontId="3" fillId="0" borderId="0" xfId="17" applyFont="1" applyAlignment="1">
      <alignment horizontal="center" vertical="center" wrapText="1"/>
    </xf>
    <xf numFmtId="0" fontId="3" fillId="0" borderId="0" xfId="17" applyFont="1" applyAlignment="1">
      <alignment horizontal="center" vertical="center"/>
    </xf>
    <xf numFmtId="0" fontId="35" fillId="0" borderId="0" xfId="17" applyFont="1" applyAlignment="1">
      <alignment horizontal="center" vertical="center"/>
    </xf>
    <xf numFmtId="49" fontId="22" fillId="3" borderId="12" xfId="17" applyNumberFormat="1" applyFont="1" applyFill="1" applyBorder="1" applyAlignment="1">
      <alignment horizontal="center" vertical="center" wrapText="1"/>
    </xf>
    <xf numFmtId="49" fontId="22" fillId="3" borderId="14" xfId="17" applyNumberFormat="1" applyFont="1" applyFill="1" applyBorder="1" applyAlignment="1">
      <alignment horizontal="center" vertical="center" wrapText="1"/>
    </xf>
    <xf numFmtId="0" fontId="3" fillId="0" borderId="0" xfId="23" applyFont="1" applyAlignment="1">
      <alignment horizontal="center" vertical="center" wrapText="1"/>
    </xf>
    <xf numFmtId="0" fontId="3" fillId="0" borderId="0" xfId="23" applyFont="1" applyAlignment="1">
      <alignment horizontal="center" vertical="center"/>
    </xf>
    <xf numFmtId="0" fontId="35" fillId="0" borderId="0" xfId="23" applyFont="1" applyAlignment="1">
      <alignment horizontal="center" vertical="center"/>
    </xf>
    <xf numFmtId="49" fontId="22" fillId="3" borderId="12" xfId="23" applyNumberFormat="1" applyFont="1" applyFill="1" applyBorder="1" applyAlignment="1">
      <alignment horizontal="center" vertical="center" wrapText="1"/>
    </xf>
    <xf numFmtId="49" fontId="22" fillId="3" borderId="14" xfId="23" applyNumberFormat="1" applyFont="1" applyFill="1" applyBorder="1" applyAlignment="1">
      <alignment horizontal="center" vertical="center" wrapText="1"/>
    </xf>
    <xf numFmtId="0" fontId="6" fillId="2" borderId="0" xfId="20" applyFont="1" applyFill="1" applyAlignment="1">
      <alignment horizontal="justify" vertical="center" wrapText="1"/>
    </xf>
    <xf numFmtId="0" fontId="9" fillId="2" borderId="0" xfId="0" applyFont="1" applyFill="1" applyAlignment="1">
      <alignment horizontal="justify" vertical="center" wrapText="1"/>
    </xf>
    <xf numFmtId="0" fontId="35" fillId="0" borderId="0" xfId="23" applyFont="1" applyAlignment="1">
      <alignment horizontal="center" vertical="center" wrapText="1"/>
    </xf>
    <xf numFmtId="49" fontId="6" fillId="2" borderId="0" xfId="20" applyNumberFormat="1" applyFont="1" applyFill="1" applyAlignment="1">
      <alignment horizontal="justify" vertical="center" wrapText="1"/>
    </xf>
    <xf numFmtId="0" fontId="28" fillId="0" borderId="0" xfId="23" applyFont="1" applyAlignment="1">
      <alignment horizontal="center" vertical="center" wrapText="1"/>
    </xf>
    <xf numFmtId="0" fontId="29" fillId="0" borderId="0" xfId="23" applyFont="1" applyAlignment="1">
      <alignment horizontal="center" vertical="center"/>
    </xf>
    <xf numFmtId="0" fontId="6" fillId="0" borderId="0" xfId="20" applyFont="1" applyAlignment="1">
      <alignment horizontal="justify" vertical="justify" wrapText="1"/>
    </xf>
    <xf numFmtId="0" fontId="9" fillId="0" borderId="0" xfId="0" applyFont="1" applyAlignment="1">
      <alignment horizontal="justify" vertical="justify" wrapText="1"/>
    </xf>
    <xf numFmtId="178" fontId="22" fillId="3" borderId="5" xfId="28" applyNumberFormat="1" applyFont="1" applyFill="1" applyBorder="1" applyAlignment="1">
      <alignment horizontal="center" vertical="center" wrapText="1"/>
    </xf>
    <xf numFmtId="178" fontId="22" fillId="3" borderId="6" xfId="28" applyNumberFormat="1" applyFont="1" applyFill="1" applyBorder="1" applyAlignment="1">
      <alignment horizontal="center" vertical="center" wrapText="1"/>
    </xf>
    <xf numFmtId="0" fontId="6" fillId="0" borderId="4" xfId="18" applyFont="1" applyBorder="1" applyAlignment="1">
      <alignment horizontal="justify" vertical="center" wrapText="1"/>
    </xf>
    <xf numFmtId="0" fontId="9" fillId="0" borderId="4" xfId="0" applyFont="1" applyBorder="1" applyAlignment="1">
      <alignment horizontal="justify" vertical="center" wrapText="1"/>
    </xf>
    <xf numFmtId="1" fontId="22" fillId="3" borderId="26" xfId="28" applyNumberFormat="1" applyFont="1" applyFill="1" applyBorder="1" applyAlignment="1">
      <alignment horizontal="center" vertical="center"/>
    </xf>
    <xf numFmtId="1" fontId="22" fillId="3" borderId="12" xfId="28" applyNumberFormat="1" applyFont="1" applyFill="1" applyBorder="1" applyAlignment="1">
      <alignment horizontal="center" vertical="center"/>
    </xf>
    <xf numFmtId="178" fontId="22" fillId="3" borderId="24" xfId="28" applyNumberFormat="1" applyFont="1" applyFill="1" applyBorder="1" applyAlignment="1">
      <alignment horizontal="center" vertical="center" wrapText="1"/>
    </xf>
    <xf numFmtId="178" fontId="22" fillId="3" borderId="25" xfId="28" applyNumberFormat="1" applyFont="1" applyFill="1" applyBorder="1" applyAlignment="1">
      <alignment horizontal="center" vertical="center" wrapText="1"/>
    </xf>
    <xf numFmtId="178" fontId="22" fillId="3" borderId="13" xfId="28" applyNumberFormat="1" applyFont="1" applyFill="1" applyBorder="1" applyAlignment="1">
      <alignment horizontal="center" vertical="center" wrapText="1"/>
    </xf>
    <xf numFmtId="178" fontId="22" fillId="3" borderId="16" xfId="28" applyNumberFormat="1" applyFont="1" applyFill="1" applyBorder="1" applyAlignment="1">
      <alignment horizontal="center" vertical="center" wrapText="1"/>
    </xf>
    <xf numFmtId="0" fontId="6" fillId="0" borderId="0" xfId="18" applyFont="1" applyAlignment="1">
      <alignment horizontal="justify" vertical="center" wrapText="1"/>
    </xf>
    <xf numFmtId="0" fontId="29" fillId="0" borderId="0" xfId="32" applyFont="1" applyAlignment="1">
      <alignment horizontal="center" vertical="center"/>
    </xf>
    <xf numFmtId="0" fontId="28" fillId="0" borderId="0" xfId="31" applyFont="1" applyAlignment="1">
      <alignment horizontal="center" vertical="center" wrapText="1"/>
    </xf>
    <xf numFmtId="0" fontId="28" fillId="0" borderId="0" xfId="31" applyFont="1" applyAlignment="1">
      <alignment horizontal="center" vertical="center"/>
    </xf>
    <xf numFmtId="0" fontId="29" fillId="0" borderId="0" xfId="31" applyFont="1" applyAlignment="1">
      <alignment horizontal="center" vertical="center"/>
    </xf>
    <xf numFmtId="0" fontId="28" fillId="0" borderId="0" xfId="31" applyFont="1" applyAlignment="1">
      <alignment horizontal="center" wrapText="1"/>
    </xf>
    <xf numFmtId="0" fontId="29" fillId="0" borderId="0" xfId="31" applyFont="1" applyAlignment="1">
      <alignment horizontal="center"/>
    </xf>
    <xf numFmtId="0" fontId="44" fillId="2" borderId="0" xfId="0" applyFont="1" applyFill="1" applyAlignment="1">
      <alignment horizontal="left"/>
    </xf>
    <xf numFmtId="0" fontId="9" fillId="2" borderId="0" xfId="0" applyFont="1" applyFill="1"/>
    <xf numFmtId="0" fontId="27" fillId="0" borderId="0" xfId="0" applyFont="1"/>
    <xf numFmtId="0" fontId="9" fillId="2" borderId="24" xfId="0" applyFont="1" applyFill="1" applyBorder="1" applyAlignment="1">
      <alignment horizontal="left" vertical="center" wrapText="1"/>
    </xf>
    <xf numFmtId="179" fontId="19" fillId="2" borderId="13" xfId="0" applyNumberFormat="1" applyFont="1" applyFill="1" applyBorder="1"/>
    <xf numFmtId="179" fontId="19" fillId="2" borderId="13" xfId="44" applyNumberFormat="1" applyFont="1" applyFill="1" applyBorder="1"/>
    <xf numFmtId="0" fontId="19" fillId="2" borderId="16" xfId="0" applyFont="1" applyFill="1" applyBorder="1" applyAlignment="1">
      <alignment horizontal="left" vertical="center" wrapText="1" indent="1"/>
    </xf>
    <xf numFmtId="179" fontId="19" fillId="2" borderId="0" xfId="0" applyNumberFormat="1" applyFont="1" applyFill="1"/>
    <xf numFmtId="179" fontId="19" fillId="2" borderId="0" xfId="44" applyNumberFormat="1" applyFont="1" applyFill="1" applyBorder="1"/>
    <xf numFmtId="0" fontId="19" fillId="2" borderId="15" xfId="0" applyFont="1" applyFill="1" applyBorder="1" applyAlignment="1">
      <alignment horizontal="left" vertical="center" wrapText="1" indent="1"/>
    </xf>
    <xf numFmtId="179" fontId="22" fillId="3" borderId="0" xfId="0" applyNumberFormat="1" applyFont="1" applyFill="1" applyAlignment="1">
      <alignment horizontal="right" vertical="center"/>
    </xf>
    <xf numFmtId="179" fontId="44" fillId="2" borderId="0" xfId="44" applyNumberFormat="1" applyFont="1" applyFill="1" applyBorder="1"/>
    <xf numFmtId="0" fontId="22" fillId="3" borderId="15" xfId="45" applyFont="1" applyFill="1" applyBorder="1"/>
    <xf numFmtId="0" fontId="46" fillId="2" borderId="0" xfId="0" applyFont="1" applyFill="1"/>
    <xf numFmtId="179" fontId="47" fillId="2" borderId="0" xfId="44" applyNumberFormat="1" applyFont="1" applyFill="1" applyBorder="1"/>
    <xf numFmtId="0" fontId="47" fillId="2" borderId="15" xfId="0" applyFont="1" applyFill="1" applyBorder="1" applyAlignment="1">
      <alignment horizontal="left" vertical="center" wrapText="1"/>
    </xf>
    <xf numFmtId="49" fontId="22" fillId="2" borderId="0" xfId="45" applyNumberFormat="1" applyFont="1" applyFill="1" applyAlignment="1">
      <alignment horizontal="right" vertical="center"/>
    </xf>
    <xf numFmtId="49" fontId="22" fillId="2" borderId="0" xfId="45" applyNumberFormat="1" applyFont="1" applyFill="1" applyAlignment="1">
      <alignment horizontal="center" vertical="center"/>
    </xf>
    <xf numFmtId="49" fontId="22" fillId="2" borderId="15" xfId="45" applyNumberFormat="1" applyFont="1" applyFill="1" applyBorder="1" applyAlignment="1">
      <alignment horizontal="center" vertical="center"/>
    </xf>
    <xf numFmtId="49" fontId="22" fillId="3" borderId="13" xfId="45" applyNumberFormat="1" applyFont="1" applyFill="1" applyBorder="1" applyAlignment="1">
      <alignment horizontal="right" vertical="center"/>
    </xf>
    <xf numFmtId="49" fontId="22" fillId="3" borderId="13" xfId="45" applyNumberFormat="1" applyFont="1" applyFill="1" applyBorder="1" applyAlignment="1">
      <alignment horizontal="center" vertical="center"/>
    </xf>
    <xf numFmtId="49" fontId="22" fillId="3" borderId="30" xfId="45" applyNumberFormat="1" applyFont="1" applyFill="1" applyBorder="1" applyAlignment="1">
      <alignment horizontal="right" vertical="center"/>
    </xf>
    <xf numFmtId="49" fontId="22" fillId="3" borderId="16" xfId="45" applyNumberFormat="1" applyFont="1" applyFill="1" applyBorder="1" applyAlignment="1">
      <alignment horizontal="center" vertical="center"/>
    </xf>
    <xf numFmtId="49" fontId="22" fillId="3" borderId="12" xfId="45" applyNumberFormat="1" applyFont="1" applyFill="1" applyBorder="1" applyAlignment="1">
      <alignment horizontal="center" vertical="center"/>
    </xf>
    <xf numFmtId="49" fontId="22" fillId="3" borderId="24" xfId="45" applyNumberFormat="1" applyFont="1" applyFill="1" applyBorder="1" applyAlignment="1">
      <alignment horizontal="center" vertical="center"/>
    </xf>
    <xf numFmtId="49" fontId="22" fillId="3" borderId="24" xfId="45" applyNumberFormat="1" applyFont="1" applyFill="1" applyBorder="1" applyAlignment="1">
      <alignment horizontal="center" vertical="center"/>
    </xf>
    <xf numFmtId="49" fontId="22" fillId="3" borderId="31" xfId="45" applyNumberFormat="1" applyFont="1" applyFill="1" applyBorder="1" applyAlignment="1">
      <alignment horizontal="center" vertical="center"/>
    </xf>
    <xf numFmtId="49" fontId="22" fillId="3" borderId="25" xfId="45" applyNumberFormat="1" applyFont="1" applyFill="1" applyBorder="1" applyAlignment="1">
      <alignment horizontal="center" vertical="center"/>
    </xf>
    <xf numFmtId="0" fontId="3" fillId="2" borderId="0" xfId="31" applyFont="1" applyFill="1" applyAlignment="1">
      <alignment horizontal="center" vertical="center" wrapText="1"/>
    </xf>
    <xf numFmtId="0" fontId="21" fillId="2" borderId="0" xfId="45" applyFont="1" applyFill="1" applyAlignment="1">
      <alignment vertical="center"/>
    </xf>
    <xf numFmtId="173" fontId="21" fillId="2" borderId="0" xfId="45" applyNumberFormat="1" applyFont="1" applyFill="1" applyAlignment="1">
      <alignment vertical="center"/>
    </xf>
    <xf numFmtId="0" fontId="21" fillId="0" borderId="0" xfId="45" applyFont="1" applyAlignment="1">
      <alignment vertical="center"/>
    </xf>
    <xf numFmtId="0" fontId="3" fillId="0" borderId="0" xfId="31" applyFont="1" applyAlignment="1">
      <alignment horizontal="left" vertical="center" wrapText="1"/>
    </xf>
    <xf numFmtId="0" fontId="32" fillId="2" borderId="0" xfId="0" applyFont="1" applyFill="1" applyAlignment="1">
      <alignment horizontal="left"/>
    </xf>
    <xf numFmtId="167" fontId="9" fillId="2" borderId="0" xfId="44" applyFont="1" applyFill="1" applyBorder="1"/>
    <xf numFmtId="167" fontId="9" fillId="2" borderId="0" xfId="44" applyFont="1" applyFill="1" applyBorder="1" applyAlignment="1">
      <alignment horizontal="center"/>
    </xf>
    <xf numFmtId="2" fontId="19" fillId="2" borderId="13" xfId="44" applyNumberFormat="1" applyFont="1" applyFill="1" applyBorder="1" applyAlignment="1"/>
    <xf numFmtId="0" fontId="19" fillId="2" borderId="13" xfId="0" applyFont="1" applyFill="1" applyBorder="1"/>
    <xf numFmtId="0" fontId="19" fillId="0" borderId="16" xfId="0" applyFont="1" applyBorder="1" applyAlignment="1">
      <alignment horizontal="left" vertical="center" wrapText="1" indent="1"/>
    </xf>
    <xf numFmtId="2" fontId="19" fillId="2" borderId="0" xfId="44" applyNumberFormat="1" applyFont="1" applyFill="1" applyBorder="1" applyAlignment="1"/>
    <xf numFmtId="0" fontId="19" fillId="0" borderId="15" xfId="0" applyFont="1" applyBorder="1" applyAlignment="1">
      <alignment horizontal="left" vertical="center" wrapText="1" indent="1"/>
    </xf>
    <xf numFmtId="167" fontId="19" fillId="2" borderId="0" xfId="44" applyFont="1" applyFill="1" applyBorder="1" applyAlignment="1">
      <alignment horizontal="right" vertical="center"/>
    </xf>
    <xf numFmtId="0" fontId="19" fillId="0" borderId="15" xfId="0" applyFont="1" applyBorder="1" applyAlignment="1">
      <alignment horizontal="left" vertical="center" wrapText="1"/>
    </xf>
    <xf numFmtId="4" fontId="22" fillId="3" borderId="0" xfId="0" applyNumberFormat="1" applyFont="1" applyFill="1" applyAlignment="1">
      <alignment horizontal="right" vertical="center"/>
    </xf>
    <xf numFmtId="167" fontId="47" fillId="2" borderId="0" xfId="44" applyFont="1" applyFill="1" applyBorder="1" applyAlignment="1">
      <alignment horizontal="right" vertical="center"/>
    </xf>
    <xf numFmtId="49" fontId="22" fillId="3" borderId="12" xfId="45" applyNumberFormat="1" applyFont="1" applyFill="1" applyBorder="1" applyAlignment="1">
      <alignment horizontal="right" vertical="center"/>
    </xf>
    <xf numFmtId="0" fontId="19" fillId="2" borderId="12" xfId="0" applyFont="1" applyFill="1" applyBorder="1"/>
    <xf numFmtId="49" fontId="22" fillId="3" borderId="14" xfId="45" applyNumberFormat="1" applyFont="1" applyFill="1" applyBorder="1" applyAlignment="1">
      <alignment horizontal="center" vertical="center"/>
    </xf>
    <xf numFmtId="0" fontId="29" fillId="2" borderId="0" xfId="0" applyFont="1" applyFill="1"/>
    <xf numFmtId="0" fontId="29" fillId="2" borderId="0" xfId="31" applyFont="1" applyFill="1" applyAlignment="1">
      <alignment horizontal="center" vertical="center"/>
    </xf>
    <xf numFmtId="0" fontId="28" fillId="2" borderId="0" xfId="31" applyFont="1" applyFill="1" applyAlignment="1">
      <alignment horizontal="center" vertical="center" wrapText="1"/>
    </xf>
    <xf numFmtId="0" fontId="21" fillId="0" borderId="0" xfId="45" applyFont="1" applyAlignment="1">
      <alignment horizontal="right" vertical="center"/>
    </xf>
    <xf numFmtId="164" fontId="21" fillId="0" borderId="0" xfId="45" applyNumberFormat="1" applyFont="1" applyAlignment="1">
      <alignment horizontal="right" vertical="center"/>
    </xf>
    <xf numFmtId="164" fontId="21" fillId="0" borderId="0" xfId="45" applyNumberFormat="1" applyFont="1" applyAlignment="1">
      <alignment vertical="center"/>
    </xf>
    <xf numFmtId="0" fontId="6" fillId="0" borderId="0" xfId="45" applyFont="1" applyAlignment="1">
      <alignment vertical="center"/>
    </xf>
    <xf numFmtId="0" fontId="6" fillId="0" borderId="0" xfId="45" applyFont="1" applyAlignment="1">
      <alignment horizontal="right" vertical="center"/>
    </xf>
    <xf numFmtId="49" fontId="6" fillId="0" borderId="0" xfId="46" applyNumberFormat="1" applyFont="1" applyAlignment="1">
      <alignment vertical="top" wrapText="1"/>
    </xf>
    <xf numFmtId="49" fontId="6" fillId="0" borderId="0" xfId="46" applyNumberFormat="1" applyFont="1" applyAlignment="1">
      <alignment vertical="top"/>
    </xf>
    <xf numFmtId="49" fontId="7" fillId="0" borderId="0" xfId="46" applyNumberFormat="1" applyFont="1" applyAlignment="1">
      <alignment horizontal="left" vertical="top" indent="2"/>
    </xf>
    <xf numFmtId="49" fontId="7" fillId="0" borderId="0" xfId="46" applyNumberFormat="1" applyFont="1" applyAlignment="1">
      <alignment horizontal="left" vertical="top"/>
    </xf>
    <xf numFmtId="0" fontId="9" fillId="0" borderId="0" xfId="0" applyFont="1" applyAlignment="1">
      <alignment wrapText="1"/>
    </xf>
    <xf numFmtId="49" fontId="6" fillId="0" borderId="0" xfId="46" applyNumberFormat="1" applyFont="1" applyAlignment="1">
      <alignment horizontal="left" wrapText="1"/>
    </xf>
    <xf numFmtId="180" fontId="21" fillId="0" borderId="13" xfId="45" applyNumberFormat="1" applyFont="1" applyBorder="1" applyAlignment="1">
      <alignment horizontal="right" vertical="center"/>
    </xf>
    <xf numFmtId="181" fontId="21" fillId="0" borderId="13" xfId="45" applyNumberFormat="1" applyFont="1" applyBorder="1" applyAlignment="1">
      <alignment horizontal="right" vertical="center"/>
    </xf>
    <xf numFmtId="0" fontId="21" fillId="0" borderId="16" xfId="45" applyFont="1" applyBorder="1" applyAlignment="1">
      <alignment horizontal="left" vertical="center" indent="1"/>
    </xf>
    <xf numFmtId="180" fontId="21" fillId="0" borderId="0" xfId="45" applyNumberFormat="1" applyFont="1" applyAlignment="1">
      <alignment horizontal="right" vertical="center"/>
    </xf>
    <xf numFmtId="181" fontId="21" fillId="0" borderId="0" xfId="45" applyNumberFormat="1" applyFont="1" applyAlignment="1">
      <alignment horizontal="right" vertical="center"/>
    </xf>
    <xf numFmtId="0" fontId="21" fillId="0" borderId="15" xfId="45" applyFont="1" applyBorder="1" applyAlignment="1">
      <alignment horizontal="left" vertical="center" indent="1"/>
    </xf>
    <xf numFmtId="1" fontId="21" fillId="0" borderId="0" xfId="45" applyNumberFormat="1" applyFont="1" applyAlignment="1">
      <alignment horizontal="right" vertical="center"/>
    </xf>
    <xf numFmtId="0" fontId="21" fillId="0" borderId="0" xfId="45" applyFont="1"/>
    <xf numFmtId="181" fontId="22" fillId="3" borderId="0" xfId="45" applyNumberFormat="1" applyFont="1" applyFill="1" applyAlignment="1">
      <alignment horizontal="right"/>
    </xf>
    <xf numFmtId="3" fontId="22" fillId="3" borderId="0" xfId="45" applyNumberFormat="1" applyFont="1" applyFill="1" applyAlignment="1">
      <alignment horizontal="right"/>
    </xf>
    <xf numFmtId="0" fontId="22" fillId="0" borderId="0" xfId="45" applyFont="1" applyAlignment="1">
      <alignment horizontal="right" vertical="center"/>
    </xf>
    <xf numFmtId="49" fontId="22" fillId="0" borderId="0" xfId="45" applyNumberFormat="1" applyFont="1" applyAlignment="1">
      <alignment horizontal="center" vertical="center"/>
    </xf>
    <xf numFmtId="49" fontId="22" fillId="0" borderId="15" xfId="45" applyNumberFormat="1" applyFont="1" applyBorder="1" applyAlignment="1">
      <alignment horizontal="center" vertical="center"/>
    </xf>
    <xf numFmtId="0" fontId="22" fillId="3" borderId="12" xfId="45" applyFont="1" applyFill="1" applyBorder="1" applyAlignment="1">
      <alignment horizontal="right" vertical="center"/>
    </xf>
    <xf numFmtId="49" fontId="22" fillId="3" borderId="12" xfId="45" applyNumberFormat="1" applyFont="1" applyFill="1" applyBorder="1" applyAlignment="1">
      <alignment horizontal="center" vertical="center"/>
    </xf>
    <xf numFmtId="0" fontId="22" fillId="2" borderId="0" xfId="45" applyFont="1" applyFill="1" applyAlignment="1">
      <alignment vertical="center"/>
    </xf>
    <xf numFmtId="182" fontId="22" fillId="2" borderId="0" xfId="45" applyNumberFormat="1" applyFont="1" applyFill="1" applyAlignment="1">
      <alignment horizontal="right" vertical="center"/>
    </xf>
    <xf numFmtId="181" fontId="22" fillId="2" borderId="0" xfId="45" applyNumberFormat="1" applyFont="1" applyFill="1" applyAlignment="1">
      <alignment horizontal="right" vertical="center"/>
    </xf>
    <xf numFmtId="0" fontId="22" fillId="2" borderId="0" xfId="2" applyFont="1" applyFill="1" applyAlignment="1">
      <alignment horizontal="left" vertical="center" indent="2"/>
    </xf>
    <xf numFmtId="0" fontId="22" fillId="2" borderId="0" xfId="2" applyFont="1" applyFill="1" applyAlignment="1">
      <alignment vertical="center"/>
    </xf>
    <xf numFmtId="0" fontId="21" fillId="2" borderId="0" xfId="2" applyFont="1" applyFill="1"/>
    <xf numFmtId="0" fontId="21" fillId="2" borderId="0" xfId="2" applyFont="1" applyFill="1" applyAlignment="1">
      <alignment horizontal="right"/>
    </xf>
    <xf numFmtId="0" fontId="6" fillId="2" borderId="0" xfId="45" applyFont="1" applyFill="1"/>
    <xf numFmtId="49" fontId="7" fillId="0" borderId="0" xfId="46" applyNumberFormat="1" applyFont="1" applyAlignment="1">
      <alignment horizontal="justify" vertical="center" wrapText="1"/>
    </xf>
    <xf numFmtId="173" fontId="21" fillId="0" borderId="13" xfId="45" applyNumberFormat="1" applyFont="1" applyBorder="1" applyAlignment="1">
      <alignment horizontal="right" vertical="center"/>
    </xf>
    <xf numFmtId="173" fontId="21" fillId="0" borderId="13" xfId="45" applyNumberFormat="1" applyFont="1" applyBorder="1" applyAlignment="1">
      <alignment horizontal="right"/>
    </xf>
    <xf numFmtId="173" fontId="21" fillId="2" borderId="13" xfId="45" applyNumberFormat="1" applyFont="1" applyFill="1" applyBorder="1" applyAlignment="1">
      <alignment horizontal="right"/>
    </xf>
    <xf numFmtId="0" fontId="21" fillId="2" borderId="16" xfId="45" applyFont="1" applyFill="1" applyBorder="1" applyAlignment="1">
      <alignment horizontal="left" indent="1"/>
    </xf>
    <xf numFmtId="173" fontId="21" fillId="0" borderId="0" xfId="45" applyNumberFormat="1" applyFont="1" applyAlignment="1">
      <alignment horizontal="right" vertical="center"/>
    </xf>
    <xf numFmtId="173" fontId="21" fillId="0" borderId="0" xfId="45" applyNumberFormat="1" applyFont="1" applyAlignment="1">
      <alignment horizontal="right"/>
    </xf>
    <xf numFmtId="173" fontId="21" fillId="2" borderId="0" xfId="45" applyNumberFormat="1" applyFont="1" applyFill="1" applyAlignment="1">
      <alignment horizontal="right"/>
    </xf>
    <xf numFmtId="0" fontId="21" fillId="2" borderId="15" xfId="45" applyFont="1" applyFill="1" applyBorder="1" applyAlignment="1">
      <alignment horizontal="left" indent="1"/>
    </xf>
    <xf numFmtId="173" fontId="21" fillId="0" borderId="0" xfId="47" applyNumberFormat="1" applyFont="1" applyAlignment="1">
      <alignment horizontal="right"/>
    </xf>
    <xf numFmtId="0" fontId="22" fillId="2" borderId="0" xfId="2" applyFont="1" applyFill="1"/>
    <xf numFmtId="183" fontId="22" fillId="3" borderId="0" xfId="2" applyNumberFormat="1" applyFont="1" applyFill="1" applyAlignment="1">
      <alignment horizontal="right"/>
    </xf>
    <xf numFmtId="173" fontId="22" fillId="3" borderId="0" xfId="2" applyNumberFormat="1" applyFont="1" applyFill="1" applyAlignment="1">
      <alignment horizontal="right"/>
    </xf>
    <xf numFmtId="0" fontId="22" fillId="3" borderId="15" xfId="2" applyFont="1" applyFill="1" applyBorder="1"/>
    <xf numFmtId="0" fontId="22" fillId="2" borderId="0" xfId="2" applyFont="1" applyFill="1" applyAlignment="1">
      <alignment horizontal="right" vertical="center" wrapText="1"/>
    </xf>
    <xf numFmtId="49" fontId="22" fillId="2" borderId="15" xfId="2" applyNumberFormat="1" applyFont="1" applyFill="1" applyBorder="1" applyAlignment="1">
      <alignment horizontal="center" vertical="center"/>
    </xf>
    <xf numFmtId="0" fontId="22" fillId="3" borderId="12" xfId="2" applyFont="1" applyFill="1" applyBorder="1" applyAlignment="1">
      <alignment horizontal="right" vertical="center" wrapText="1"/>
    </xf>
    <xf numFmtId="49" fontId="22" fillId="3" borderId="14" xfId="2" applyNumberFormat="1" applyFont="1" applyFill="1" applyBorder="1" applyAlignment="1">
      <alignment horizontal="center" vertical="center"/>
    </xf>
    <xf numFmtId="184" fontId="21" fillId="2" borderId="0" xfId="2" applyNumberFormat="1" applyFont="1" applyFill="1" applyAlignment="1">
      <alignment horizontal="right"/>
    </xf>
    <xf numFmtId="0" fontId="21" fillId="2" borderId="0" xfId="2" applyFont="1" applyFill="1" applyAlignment="1">
      <alignment vertical="center"/>
    </xf>
    <xf numFmtId="0" fontId="29" fillId="2" borderId="0" xfId="2" applyFont="1" applyFill="1"/>
    <xf numFmtId="0" fontId="29" fillId="2" borderId="0" xfId="2" applyFont="1" applyFill="1" applyAlignment="1">
      <alignment horizontal="center" vertical="center" wrapText="1"/>
    </xf>
    <xf numFmtId="0" fontId="28" fillId="2" borderId="0" xfId="2" applyFont="1" applyFill="1" applyAlignment="1">
      <alignment horizontal="center" vertical="center"/>
    </xf>
    <xf numFmtId="0" fontId="28" fillId="2" borderId="0" xfId="2" applyFont="1" applyFill="1" applyAlignment="1">
      <alignment horizontal="center" vertical="center" wrapText="1"/>
    </xf>
    <xf numFmtId="179" fontId="21" fillId="2" borderId="13" xfId="4" applyNumberFormat="1" applyFont="1" applyFill="1" applyBorder="1" applyAlignment="1">
      <alignment horizontal="right"/>
    </xf>
    <xf numFmtId="173" fontId="21" fillId="2" borderId="13" xfId="47" applyNumberFormat="1" applyFont="1" applyFill="1" applyBorder="1" applyAlignment="1">
      <alignment horizontal="right"/>
    </xf>
    <xf numFmtId="173" fontId="21" fillId="2" borderId="13" xfId="2" applyNumberFormat="1" applyFont="1" applyFill="1" applyBorder="1" applyAlignment="1">
      <alignment horizontal="right"/>
    </xf>
    <xf numFmtId="179" fontId="21" fillId="2" borderId="0" xfId="4" applyNumberFormat="1" applyFont="1" applyFill="1" applyAlignment="1">
      <alignment horizontal="right"/>
    </xf>
    <xf numFmtId="173" fontId="21" fillId="2" borderId="0" xfId="47" applyNumberFormat="1" applyFont="1" applyFill="1" applyAlignment="1">
      <alignment horizontal="right"/>
    </xf>
    <xf numFmtId="173" fontId="21" fillId="2" borderId="0" xfId="2" applyNumberFormat="1" applyFont="1" applyFill="1" applyAlignment="1">
      <alignment horizontal="right"/>
    </xf>
    <xf numFmtId="179" fontId="22" fillId="3" borderId="0" xfId="45" applyNumberFormat="1" applyFont="1" applyFill="1" applyAlignment="1">
      <alignment horizontal="right"/>
    </xf>
    <xf numFmtId="0" fontId="29" fillId="2" borderId="0" xfId="2" applyFont="1" applyFill="1" applyAlignment="1">
      <alignment horizontal="center"/>
    </xf>
    <xf numFmtId="49" fontId="22" fillId="0" borderId="0" xfId="45" applyNumberFormat="1" applyFont="1" applyAlignment="1">
      <alignment horizontal="center"/>
    </xf>
    <xf numFmtId="49" fontId="6" fillId="0" borderId="0" xfId="45" applyNumberFormat="1" applyFont="1" applyAlignment="1">
      <alignment horizontal="center" vertical="center"/>
    </xf>
    <xf numFmtId="49" fontId="7" fillId="0" borderId="0" xfId="45" applyNumberFormat="1" applyFont="1" applyAlignment="1">
      <alignment horizontal="left" vertical="center"/>
    </xf>
    <xf numFmtId="0" fontId="9" fillId="0" borderId="0" xfId="0" applyFont="1" applyAlignment="1">
      <alignment horizontal="justify" vertical="center"/>
    </xf>
    <xf numFmtId="0" fontId="6" fillId="0" borderId="0" xfId="45" applyFont="1" applyAlignment="1">
      <alignment horizontal="justify" vertical="center"/>
    </xf>
    <xf numFmtId="4" fontId="21" fillId="0" borderId="13" xfId="0" applyNumberFormat="1" applyFont="1" applyBorder="1" applyAlignment="1">
      <alignment horizontal="right" vertical="center"/>
    </xf>
    <xf numFmtId="4" fontId="21" fillId="0" borderId="0" xfId="0" applyNumberFormat="1" applyFont="1" applyAlignment="1">
      <alignment horizontal="right" vertical="center"/>
    </xf>
    <xf numFmtId="179" fontId="21" fillId="0" borderId="0" xfId="0" applyNumberFormat="1" applyFont="1"/>
    <xf numFmtId="0" fontId="22" fillId="3" borderId="15" xfId="0" applyFont="1" applyFill="1" applyBorder="1" applyAlignment="1">
      <alignment horizontal="left" vertical="center"/>
    </xf>
    <xf numFmtId="179" fontId="21" fillId="0" borderId="0" xfId="0" applyNumberFormat="1" applyFont="1" applyAlignment="1">
      <alignment horizontal="right"/>
    </xf>
    <xf numFmtId="179" fontId="22" fillId="0" borderId="0" xfId="45" applyNumberFormat="1" applyFont="1" applyAlignment="1">
      <alignment horizontal="right" vertical="center"/>
    </xf>
    <xf numFmtId="165" fontId="22" fillId="0" borderId="0" xfId="45" applyNumberFormat="1" applyFont="1" applyAlignment="1">
      <alignment horizontal="center" vertical="center"/>
    </xf>
    <xf numFmtId="0" fontId="35" fillId="0" borderId="0" xfId="31" applyFont="1" applyAlignment="1">
      <alignment horizontal="center" wrapText="1"/>
    </xf>
    <xf numFmtId="0" fontId="22" fillId="0" borderId="0" xfId="0" applyFont="1" applyAlignment="1">
      <alignment horizontal="left" vertical="center"/>
    </xf>
    <xf numFmtId="0" fontId="3" fillId="0" borderId="0" xfId="31" applyFont="1" applyAlignment="1">
      <alignment horizontal="center" vertical="center" wrapText="1"/>
    </xf>
    <xf numFmtId="49" fontId="22" fillId="0" borderId="0" xfId="45" applyNumberFormat="1" applyFont="1" applyAlignment="1">
      <alignment horizontal="left" vertical="center"/>
    </xf>
    <xf numFmtId="0" fontId="6" fillId="0" borderId="0" xfId="0" applyFont="1" applyAlignment="1">
      <alignment horizontal="center"/>
    </xf>
    <xf numFmtId="0" fontId="6" fillId="0" borderId="0" xfId="45" applyFont="1" applyAlignment="1">
      <alignment horizontal="justify" vertical="center" wrapText="1"/>
    </xf>
    <xf numFmtId="4" fontId="19" fillId="0" borderId="13" xfId="45" applyNumberFormat="1" applyFont="1" applyBorder="1" applyAlignment="1">
      <alignment horizontal="right" vertical="center"/>
    </xf>
    <xf numFmtId="4" fontId="21" fillId="0" borderId="13" xfId="45" applyNumberFormat="1" applyFont="1" applyBorder="1" applyAlignment="1">
      <alignment horizontal="right" vertical="center"/>
    </xf>
    <xf numFmtId="4" fontId="19" fillId="0" borderId="0" xfId="45" applyNumberFormat="1" applyFont="1" applyAlignment="1">
      <alignment horizontal="right" vertical="center"/>
    </xf>
    <xf numFmtId="4" fontId="21" fillId="0" borderId="0" xfId="45" applyNumberFormat="1" applyFont="1" applyAlignment="1">
      <alignment horizontal="right" vertical="center"/>
    </xf>
    <xf numFmtId="4" fontId="22" fillId="3" borderId="0" xfId="45" applyNumberFormat="1" applyFont="1" applyFill="1" applyAlignment="1">
      <alignment horizontal="right" vertical="center"/>
    </xf>
    <xf numFmtId="0" fontId="21" fillId="0" borderId="0" xfId="0" applyFont="1" applyAlignment="1">
      <alignment horizontal="left"/>
    </xf>
    <xf numFmtId="0" fontId="50" fillId="0" borderId="0" xfId="0" applyFont="1" applyAlignment="1">
      <alignment horizontal="justify" vertical="center"/>
    </xf>
    <xf numFmtId="0" fontId="27" fillId="0" borderId="0" xfId="0" applyFont="1" applyAlignment="1" applyProtection="1">
      <alignment horizontal="justify" vertical="center" wrapText="1"/>
      <protection locked="0"/>
    </xf>
    <xf numFmtId="0" fontId="9" fillId="0" borderId="0" xfId="0" applyFont="1" applyAlignment="1" applyProtection="1">
      <alignment horizontal="justify" vertical="center" wrapText="1"/>
      <protection locked="0"/>
    </xf>
    <xf numFmtId="0" fontId="9" fillId="0" borderId="0" xfId="0" applyFont="1" applyAlignment="1" applyProtection="1">
      <alignment horizontal="left" vertical="center" wrapText="1"/>
      <protection locked="0"/>
    </xf>
    <xf numFmtId="173" fontId="21" fillId="2" borderId="13" xfId="0" applyNumberFormat="1" applyFont="1" applyFill="1" applyBorder="1" applyAlignment="1" applyProtection="1">
      <alignment horizontal="right" vertical="center"/>
      <protection locked="0"/>
    </xf>
    <xf numFmtId="0" fontId="21" fillId="2" borderId="13" xfId="0" applyFont="1" applyFill="1" applyBorder="1" applyAlignment="1" applyProtection="1">
      <alignment horizontal="right" vertical="center"/>
      <protection locked="0"/>
    </xf>
    <xf numFmtId="0" fontId="21" fillId="0" borderId="13" xfId="0" applyFont="1" applyBorder="1" applyAlignment="1" applyProtection="1">
      <alignment horizontal="right" vertical="center"/>
      <protection locked="0"/>
    </xf>
    <xf numFmtId="173" fontId="21" fillId="2" borderId="0" xfId="0" applyNumberFormat="1" applyFont="1" applyFill="1" applyAlignment="1" applyProtection="1">
      <alignment horizontal="right" vertical="center"/>
      <protection locked="0"/>
    </xf>
    <xf numFmtId="0" fontId="21" fillId="2" borderId="0" xfId="0" applyFont="1" applyFill="1" applyAlignment="1" applyProtection="1">
      <alignment horizontal="right" vertical="center"/>
      <protection locked="0"/>
    </xf>
    <xf numFmtId="0" fontId="21" fillId="0" borderId="0" xfId="0" applyFont="1" applyAlignment="1" applyProtection="1">
      <alignment horizontal="right" vertical="center"/>
      <protection locked="0"/>
    </xf>
    <xf numFmtId="173" fontId="22" fillId="6" borderId="0" xfId="0" applyNumberFormat="1" applyFont="1" applyFill="1" applyAlignment="1" applyProtection="1">
      <alignment horizontal="right" vertical="center"/>
      <protection locked="0"/>
    </xf>
    <xf numFmtId="0" fontId="22" fillId="6" borderId="15" xfId="0" applyFont="1" applyFill="1" applyBorder="1" applyAlignment="1">
      <alignment horizontal="left" vertical="center"/>
    </xf>
    <xf numFmtId="0" fontId="22" fillId="7" borderId="12" xfId="0" applyFont="1" applyFill="1" applyBorder="1" applyAlignment="1" applyProtection="1">
      <alignment horizontal="right" vertical="center"/>
      <protection locked="0"/>
    </xf>
    <xf numFmtId="0" fontId="22" fillId="7" borderId="14" xfId="0" applyFont="1" applyFill="1" applyBorder="1" applyAlignment="1">
      <alignment horizontal="center" vertical="center"/>
    </xf>
    <xf numFmtId="0" fontId="35" fillId="0" borderId="0" xfId="31" applyFont="1" applyAlignment="1">
      <alignment horizontal="center" vertical="center" wrapText="1"/>
    </xf>
    <xf numFmtId="0" fontId="27" fillId="0" borderId="0" xfId="0" applyFont="1" applyAlignment="1" applyProtection="1">
      <alignment vertical="center"/>
      <protection locked="0"/>
    </xf>
    <xf numFmtId="185" fontId="6" fillId="0" borderId="0" xfId="48" applyNumberFormat="1" applyFont="1" applyAlignment="1">
      <alignment horizontal="left" vertical="center"/>
    </xf>
    <xf numFmtId="185" fontId="6" fillId="0" borderId="0" xfId="48" applyNumberFormat="1" applyFont="1" applyAlignment="1">
      <alignment horizontal="right" vertical="center"/>
    </xf>
    <xf numFmtId="173" fontId="7" fillId="2" borderId="0" xfId="0" applyNumberFormat="1" applyFont="1" applyFill="1" applyAlignment="1" applyProtection="1">
      <alignment horizontal="right" vertical="center"/>
      <protection locked="0"/>
    </xf>
    <xf numFmtId="185" fontId="6" fillId="0" borderId="0" xfId="48" applyNumberFormat="1" applyFont="1" applyAlignment="1">
      <alignment horizontal="left" vertical="center"/>
    </xf>
    <xf numFmtId="185" fontId="21" fillId="0" borderId="13" xfId="48" applyNumberFormat="1" applyFont="1" applyBorder="1" applyAlignment="1">
      <alignment horizontal="right" vertical="center"/>
    </xf>
    <xf numFmtId="0" fontId="21" fillId="0" borderId="16" xfId="0" applyFont="1" applyBorder="1" applyAlignment="1">
      <alignment horizontal="center"/>
    </xf>
    <xf numFmtId="0" fontId="21" fillId="0" borderId="13" xfId="0" applyFont="1" applyBorder="1" applyAlignment="1">
      <alignment horizontal="center"/>
    </xf>
    <xf numFmtId="0" fontId="19" fillId="2" borderId="13" xfId="0" applyFont="1" applyFill="1" applyBorder="1" applyAlignment="1">
      <alignment vertical="center"/>
    </xf>
    <xf numFmtId="185" fontId="21" fillId="0" borderId="0" xfId="48" applyNumberFormat="1" applyFont="1" applyAlignment="1">
      <alignment horizontal="right" vertical="center"/>
    </xf>
    <xf numFmtId="173" fontId="21" fillId="2" borderId="0" xfId="0" applyNumberFormat="1" applyFont="1" applyFill="1" applyAlignment="1">
      <alignment horizontal="right" vertical="center"/>
    </xf>
    <xf numFmtId="0" fontId="21" fillId="2" borderId="0" xfId="0" applyFont="1" applyFill="1" applyAlignment="1">
      <alignment horizontal="left" vertical="center" wrapText="1" indent="1"/>
    </xf>
    <xf numFmtId="0" fontId="19" fillId="2" borderId="0" xfId="0" applyFont="1" applyFill="1" applyAlignment="1">
      <alignment horizontal="left" vertical="center" indent="1"/>
    </xf>
    <xf numFmtId="0" fontId="19" fillId="2" borderId="0" xfId="0" applyFont="1" applyFill="1" applyAlignment="1">
      <alignment vertical="center"/>
    </xf>
    <xf numFmtId="0" fontId="22" fillId="7" borderId="14" xfId="0" applyFont="1" applyFill="1" applyBorder="1" applyAlignment="1" applyProtection="1">
      <alignment horizontal="right" vertical="center"/>
      <protection locked="0"/>
    </xf>
    <xf numFmtId="0" fontId="22" fillId="7" borderId="12" xfId="0" applyFont="1" applyFill="1" applyBorder="1" applyAlignment="1">
      <alignment horizontal="center" vertical="center"/>
    </xf>
    <xf numFmtId="0" fontId="19" fillId="2" borderId="0" xfId="0" applyFont="1" applyFill="1" applyAlignment="1">
      <alignment horizontal="right"/>
    </xf>
    <xf numFmtId="0" fontId="21" fillId="2" borderId="0" xfId="0" applyFont="1" applyFill="1" applyAlignment="1">
      <alignment horizontal="right"/>
    </xf>
    <xf numFmtId="0" fontId="21" fillId="2" borderId="0" xfId="0" applyFont="1" applyFill="1" applyAlignment="1">
      <alignment horizontal="right" vertical="center"/>
    </xf>
    <xf numFmtId="173" fontId="9" fillId="0" borderId="0" xfId="0" applyNumberFormat="1" applyFont="1" applyAlignment="1">
      <alignment horizontal="left" vertical="center"/>
    </xf>
    <xf numFmtId="0" fontId="14" fillId="8" borderId="0" xfId="49" applyFont="1" applyFill="1" applyAlignment="1">
      <alignment horizontal="left" vertical="center"/>
    </xf>
    <xf numFmtId="0" fontId="51" fillId="0" borderId="0" xfId="47" applyFont="1" applyAlignment="1">
      <alignment horizontal="left" vertical="center"/>
    </xf>
    <xf numFmtId="0" fontId="50" fillId="0" borderId="24" xfId="0" applyFont="1" applyBorder="1" applyAlignment="1">
      <alignment horizontal="left" vertical="center" wrapText="1"/>
    </xf>
    <xf numFmtId="49" fontId="9" fillId="2" borderId="24" xfId="0" applyNumberFormat="1" applyFont="1" applyFill="1" applyBorder="1" applyAlignment="1">
      <alignment horizontal="left" vertical="center" wrapText="1"/>
    </xf>
    <xf numFmtId="1" fontId="39" fillId="8" borderId="13" xfId="49" applyNumberFormat="1" applyFont="1" applyFill="1" applyBorder="1" applyAlignment="1">
      <alignment horizontal="right"/>
    </xf>
    <xf numFmtId="3" fontId="21" fillId="2" borderId="13" xfId="47" applyNumberFormat="1" applyFont="1" applyFill="1" applyBorder="1" applyAlignment="1">
      <alignment horizontal="right" vertical="center"/>
    </xf>
    <xf numFmtId="179" fontId="39" fillId="8" borderId="13" xfId="49" applyNumberFormat="1" applyFont="1" applyFill="1" applyBorder="1"/>
    <xf numFmtId="1" fontId="39" fillId="8" borderId="13" xfId="49" applyNumberFormat="1" applyFont="1" applyFill="1" applyBorder="1"/>
    <xf numFmtId="0" fontId="19" fillId="0" borderId="13" xfId="0" applyFont="1" applyBorder="1"/>
    <xf numFmtId="0" fontId="40" fillId="2" borderId="16" xfId="47" applyFont="1" applyFill="1" applyBorder="1" applyAlignment="1">
      <alignment vertical="center"/>
    </xf>
    <xf numFmtId="179" fontId="39" fillId="8" borderId="0" xfId="49" applyNumberFormat="1" applyFont="1" applyFill="1"/>
    <xf numFmtId="1" fontId="39" fillId="8" borderId="0" xfId="49" applyNumberFormat="1" applyFont="1" applyFill="1" applyAlignment="1">
      <alignment horizontal="right"/>
    </xf>
    <xf numFmtId="3" fontId="21" fillId="2" borderId="0" xfId="47" applyNumberFormat="1" applyFont="1" applyFill="1" applyAlignment="1">
      <alignment horizontal="right" vertical="center"/>
    </xf>
    <xf numFmtId="1" fontId="39" fillId="8" borderId="0" xfId="49" applyNumberFormat="1" applyFont="1" applyFill="1"/>
    <xf numFmtId="0" fontId="40" fillId="2" borderId="15" xfId="47" applyFont="1" applyFill="1" applyBorder="1" applyAlignment="1">
      <alignment vertical="center"/>
    </xf>
    <xf numFmtId="0" fontId="40" fillId="2" borderId="15" xfId="47" applyFont="1" applyFill="1" applyBorder="1" applyAlignment="1">
      <alignment vertical="center" wrapText="1"/>
    </xf>
    <xf numFmtId="173" fontId="39" fillId="8" borderId="0" xfId="49" applyNumberFormat="1" applyFont="1" applyFill="1" applyAlignment="1">
      <alignment horizontal="right"/>
    </xf>
    <xf numFmtId="179" fontId="39" fillId="8" borderId="0" xfId="49" applyNumberFormat="1" applyFont="1" applyFill="1" applyAlignment="1">
      <alignment horizontal="right"/>
    </xf>
    <xf numFmtId="179" fontId="24" fillId="3" borderId="0" xfId="49" applyNumberFormat="1" applyFont="1" applyFill="1" applyAlignment="1">
      <alignment horizontal="right" vertical="center" wrapText="1"/>
    </xf>
    <xf numFmtId="3" fontId="24" fillId="3" borderId="0" xfId="49" applyNumberFormat="1" applyFont="1" applyFill="1" applyAlignment="1">
      <alignment horizontal="right" vertical="center" wrapText="1"/>
    </xf>
    <xf numFmtId="0" fontId="24" fillId="3" borderId="15" xfId="49" applyFont="1" applyFill="1" applyBorder="1"/>
    <xf numFmtId="0" fontId="24" fillId="2" borderId="15" xfId="49" applyFont="1" applyFill="1" applyBorder="1" applyAlignment="1">
      <alignment horizontal="center" vertical="center" wrapText="1"/>
    </xf>
    <xf numFmtId="0" fontId="24" fillId="3" borderId="13" xfId="49" applyFont="1" applyFill="1" applyBorder="1" applyAlignment="1">
      <alignment horizontal="right" vertical="center" wrapText="1"/>
    </xf>
    <xf numFmtId="0" fontId="24" fillId="3" borderId="16" xfId="49" applyFont="1" applyFill="1" applyBorder="1" applyAlignment="1">
      <alignment horizontal="center" vertical="center" wrapText="1"/>
    </xf>
    <xf numFmtId="0" fontId="24" fillId="3" borderId="12" xfId="49" applyFont="1" applyFill="1" applyBorder="1" applyAlignment="1">
      <alignment horizontal="center" vertical="center" wrapText="1"/>
    </xf>
    <xf numFmtId="0" fontId="24" fillId="3" borderId="24" xfId="49" applyFont="1" applyFill="1" applyBorder="1" applyAlignment="1">
      <alignment horizontal="center" vertical="center" wrapText="1"/>
    </xf>
    <xf numFmtId="0" fontId="19" fillId="0" borderId="24" xfId="0" applyFont="1" applyBorder="1"/>
    <xf numFmtId="0" fontId="24" fillId="3" borderId="25" xfId="49" applyFont="1" applyFill="1" applyBorder="1" applyAlignment="1">
      <alignment horizontal="center" vertical="center" wrapText="1"/>
    </xf>
    <xf numFmtId="0" fontId="9" fillId="0" borderId="0" xfId="0" applyFont="1"/>
    <xf numFmtId="0" fontId="27" fillId="0" borderId="0" xfId="0" applyFont="1" applyAlignment="1">
      <alignment horizontal="right"/>
    </xf>
    <xf numFmtId="4" fontId="14" fillId="8" borderId="0" xfId="49" applyNumberFormat="1" applyFont="1" applyFill="1"/>
    <xf numFmtId="0" fontId="9" fillId="0" borderId="0" xfId="0" applyFont="1" applyAlignment="1">
      <alignment horizontal="right" vertical="center"/>
    </xf>
    <xf numFmtId="0" fontId="52" fillId="8" borderId="0" xfId="49" applyFont="1" applyFill="1" applyAlignment="1">
      <alignment horizontal="right" vertical="center"/>
    </xf>
    <xf numFmtId="0" fontId="14" fillId="8" borderId="0" xfId="49" applyFont="1" applyFill="1" applyAlignment="1">
      <alignment horizontal="right" vertical="center"/>
    </xf>
    <xf numFmtId="4" fontId="14" fillId="8" borderId="0" xfId="49" applyNumberFormat="1" applyFont="1" applyFill="1" applyAlignment="1">
      <alignment horizontal="right" vertical="center"/>
    </xf>
    <xf numFmtId="3" fontId="19" fillId="0" borderId="13" xfId="0" applyNumberFormat="1" applyFont="1" applyBorder="1"/>
    <xf numFmtId="3" fontId="39" fillId="8" borderId="13" xfId="49" applyNumberFormat="1" applyFont="1" applyFill="1" applyBorder="1"/>
    <xf numFmtId="3" fontId="40" fillId="2" borderId="13" xfId="47" applyNumberFormat="1" applyFont="1" applyFill="1" applyBorder="1" applyAlignment="1">
      <alignment horizontal="right" vertical="center"/>
    </xf>
    <xf numFmtId="3" fontId="19" fillId="0" borderId="0" xfId="0" applyNumberFormat="1" applyFont="1"/>
    <xf numFmtId="3" fontId="39" fillId="8" borderId="0" xfId="49" applyNumberFormat="1" applyFont="1" applyFill="1"/>
    <xf numFmtId="3" fontId="40" fillId="2" borderId="0" xfId="47" applyNumberFormat="1" applyFont="1" applyFill="1" applyAlignment="1">
      <alignment horizontal="right" vertical="center"/>
    </xf>
    <xf numFmtId="3" fontId="19" fillId="2" borderId="0" xfId="0" applyNumberFormat="1" applyFont="1" applyFill="1"/>
    <xf numFmtId="3" fontId="39" fillId="9" borderId="0" xfId="49" applyNumberFormat="1" applyFont="1" applyFill="1"/>
    <xf numFmtId="0" fontId="24" fillId="9" borderId="0" xfId="49" applyFont="1" applyFill="1" applyAlignment="1">
      <alignment vertical="center" wrapText="1"/>
    </xf>
    <xf numFmtId="0" fontId="24" fillId="3" borderId="32" xfId="49" applyFont="1" applyFill="1" applyBorder="1" applyAlignment="1">
      <alignment horizontal="right" vertical="center" wrapText="1"/>
    </xf>
    <xf numFmtId="0" fontId="24" fillId="3" borderId="33" xfId="49" applyFont="1" applyFill="1" applyBorder="1" applyAlignment="1">
      <alignment horizontal="center" vertical="center" wrapText="1"/>
    </xf>
    <xf numFmtId="166" fontId="19" fillId="0" borderId="0" xfId="0" applyNumberFormat="1" applyFont="1"/>
    <xf numFmtId="0" fontId="39" fillId="0" borderId="0" xfId="49" applyFont="1"/>
    <xf numFmtId="0" fontId="39" fillId="0" borderId="0" xfId="49" applyFont="1" applyAlignment="1">
      <alignment horizontal="right"/>
    </xf>
    <xf numFmtId="0" fontId="24" fillId="0" borderId="0" xfId="49" applyFont="1" applyAlignment="1">
      <alignment vertical="center"/>
    </xf>
    <xf numFmtId="4" fontId="39" fillId="0" borderId="0" xfId="49" applyNumberFormat="1" applyFont="1" applyAlignment="1">
      <alignment horizontal="right"/>
    </xf>
    <xf numFmtId="0" fontId="53" fillId="0" borderId="0" xfId="0" applyFont="1" applyAlignment="1">
      <alignment vertical="center"/>
    </xf>
    <xf numFmtId="0" fontId="19" fillId="0" borderId="0" xfId="0" applyFont="1" applyAlignment="1">
      <alignment horizontal="right" vertical="center" wrapText="1"/>
    </xf>
    <xf numFmtId="0" fontId="40" fillId="0" borderId="0" xfId="0" applyFont="1" applyAlignment="1">
      <alignment vertical="center"/>
    </xf>
    <xf numFmtId="0" fontId="40" fillId="0" borderId="0" xfId="0" applyFont="1" applyAlignment="1">
      <alignment horizontal="justify" wrapText="1"/>
    </xf>
    <xf numFmtId="179" fontId="40" fillId="0" borderId="0" xfId="0" applyNumberFormat="1" applyFont="1" applyAlignment="1">
      <alignment horizontal="right" vertical="center"/>
    </xf>
    <xf numFmtId="0" fontId="14" fillId="0" borderId="0" xfId="49" applyFont="1"/>
    <xf numFmtId="0" fontId="14" fillId="0" borderId="0" xfId="49" applyFont="1" applyAlignment="1">
      <alignment horizontal="right"/>
    </xf>
    <xf numFmtId="0" fontId="52" fillId="8" borderId="0" xfId="49" applyFont="1" applyFill="1" applyAlignment="1">
      <alignment vertical="center"/>
    </xf>
    <xf numFmtId="0" fontId="39" fillId="8" borderId="0" xfId="49" applyFont="1" applyFill="1" applyAlignment="1">
      <alignment horizontal="left" vertical="center"/>
    </xf>
    <xf numFmtId="183" fontId="21" fillId="0" borderId="13" xfId="0" applyNumberFormat="1" applyFont="1" applyBorder="1" applyAlignment="1">
      <alignment horizontal="right" vertical="center"/>
    </xf>
    <xf numFmtId="183" fontId="39" fillId="8" borderId="13" xfId="49" applyNumberFormat="1" applyFont="1" applyFill="1" applyBorder="1" applyAlignment="1">
      <alignment horizontal="right" vertical="center"/>
    </xf>
    <xf numFmtId="0" fontId="39" fillId="2" borderId="16" xfId="49" applyFont="1" applyFill="1" applyBorder="1" applyAlignment="1">
      <alignment horizontal="left" vertical="center" wrapText="1"/>
    </xf>
    <xf numFmtId="183" fontId="39" fillId="8" borderId="0" xfId="49" applyNumberFormat="1" applyFont="1" applyFill="1" applyAlignment="1">
      <alignment horizontal="right" vertical="center"/>
    </xf>
    <xf numFmtId="183" fontId="21" fillId="0" borderId="0" xfId="0" applyNumberFormat="1" applyFont="1" applyAlignment="1">
      <alignment horizontal="right" vertical="center"/>
    </xf>
    <xf numFmtId="0" fontId="39" fillId="2" borderId="15" xfId="49" applyFont="1" applyFill="1" applyBorder="1" applyAlignment="1">
      <alignment horizontal="left" vertical="center"/>
    </xf>
    <xf numFmtId="0" fontId="21" fillId="2" borderId="15" xfId="49" applyFont="1" applyFill="1" applyBorder="1" applyAlignment="1">
      <alignment horizontal="left" vertical="center"/>
    </xf>
    <xf numFmtId="0" fontId="39" fillId="8" borderId="0" xfId="49" applyFont="1" applyFill="1"/>
    <xf numFmtId="183" fontId="22" fillId="3" borderId="0" xfId="0" applyNumberFormat="1" applyFont="1" applyFill="1" applyAlignment="1">
      <alignment horizontal="right" vertical="center"/>
    </xf>
    <xf numFmtId="0" fontId="24" fillId="3" borderId="15" xfId="49" applyFont="1" applyFill="1" applyBorder="1" applyAlignment="1">
      <alignment vertical="center"/>
    </xf>
    <xf numFmtId="0" fontId="24" fillId="0" borderId="15" xfId="49" applyFont="1" applyBorder="1" applyAlignment="1">
      <alignment horizontal="center" vertical="center" wrapText="1"/>
    </xf>
    <xf numFmtId="0" fontId="24" fillId="3" borderId="12" xfId="49" applyFont="1" applyFill="1" applyBorder="1" applyAlignment="1">
      <alignment horizontal="right" vertical="center" wrapText="1"/>
    </xf>
    <xf numFmtId="0" fontId="24" fillId="3" borderId="14" xfId="49" applyFont="1" applyFill="1" applyBorder="1" applyAlignment="1">
      <alignment horizontal="center" vertical="center" wrapText="1"/>
    </xf>
    <xf numFmtId="183" fontId="39" fillId="0" borderId="0" xfId="49" applyNumberFormat="1" applyFont="1" applyAlignment="1">
      <alignment horizontal="right"/>
    </xf>
    <xf numFmtId="0" fontId="39" fillId="0" borderId="0" xfId="50" applyFont="1" applyAlignment="1">
      <alignment vertical="center"/>
    </xf>
    <xf numFmtId="0" fontId="19" fillId="0" borderId="0" xfId="0" applyFont="1" applyAlignment="1">
      <alignment horizontal="right"/>
    </xf>
    <xf numFmtId="0" fontId="9" fillId="0" borderId="0" xfId="0" applyFont="1" applyAlignment="1">
      <alignment horizontal="right"/>
    </xf>
    <xf numFmtId="0" fontId="9" fillId="0" borderId="0" xfId="0" applyFont="1" applyAlignment="1">
      <alignment horizontal="left"/>
    </xf>
    <xf numFmtId="49" fontId="51" fillId="0" borderId="0" xfId="47" applyNumberFormat="1" applyFont="1" applyAlignment="1">
      <alignment horizontal="left" vertical="center" wrapText="1"/>
    </xf>
    <xf numFmtId="0" fontId="14" fillId="2" borderId="0" xfId="49" applyFont="1" applyFill="1"/>
    <xf numFmtId="0" fontId="39" fillId="2" borderId="0" xfId="49" applyFont="1" applyFill="1"/>
    <xf numFmtId="179" fontId="19" fillId="0" borderId="13" xfId="0" applyNumberFormat="1" applyFont="1" applyBorder="1" applyAlignment="1">
      <alignment horizontal="right"/>
    </xf>
    <xf numFmtId="1" fontId="19" fillId="0" borderId="13" xfId="0" applyNumberFormat="1" applyFont="1" applyBorder="1" applyAlignment="1">
      <alignment horizontal="right"/>
    </xf>
    <xf numFmtId="0" fontId="40" fillId="2" borderId="13" xfId="47" applyFont="1" applyFill="1" applyBorder="1" applyAlignment="1">
      <alignment vertical="center"/>
    </xf>
    <xf numFmtId="179" fontId="19" fillId="0" borderId="0" xfId="0" applyNumberFormat="1" applyFont="1" applyAlignment="1">
      <alignment horizontal="right"/>
    </xf>
    <xf numFmtId="1" fontId="19" fillId="0" borderId="0" xfId="0" applyNumberFormat="1" applyFont="1" applyAlignment="1">
      <alignment horizontal="right"/>
    </xf>
    <xf numFmtId="0" fontId="40" fillId="2" borderId="1" xfId="47" applyFont="1" applyFill="1" applyBorder="1" applyAlignment="1">
      <alignment vertical="center"/>
    </xf>
    <xf numFmtId="0" fontId="40" fillId="2" borderId="0" xfId="47" applyFont="1" applyFill="1" applyAlignment="1">
      <alignment vertical="center" wrapText="1"/>
    </xf>
    <xf numFmtId="0" fontId="40" fillId="2" borderId="0" xfId="47" applyFont="1" applyFill="1" applyAlignment="1">
      <alignment vertical="center"/>
    </xf>
    <xf numFmtId="179" fontId="44" fillId="3" borderId="0" xfId="0" applyNumberFormat="1" applyFont="1" applyFill="1" applyAlignment="1">
      <alignment horizontal="right"/>
    </xf>
    <xf numFmtId="1" fontId="44" fillId="3" borderId="0" xfId="0" applyNumberFormat="1" applyFont="1" applyFill="1" applyAlignment="1">
      <alignment horizontal="right"/>
    </xf>
    <xf numFmtId="0" fontId="19" fillId="3" borderId="0" xfId="0" applyFont="1" applyFill="1"/>
    <xf numFmtId="0" fontId="19" fillId="3" borderId="15" xfId="0" applyFont="1" applyFill="1" applyBorder="1"/>
    <xf numFmtId="0" fontId="24" fillId="2" borderId="0" xfId="49" applyFont="1" applyFill="1" applyAlignment="1">
      <alignment horizontal="right" vertical="center" wrapText="1"/>
    </xf>
    <xf numFmtId="0" fontId="24" fillId="2" borderId="0" xfId="49" applyFont="1" applyFill="1" applyAlignment="1">
      <alignment horizontal="center" vertical="center" wrapText="1"/>
    </xf>
    <xf numFmtId="0" fontId="24" fillId="3" borderId="13" xfId="49" applyFont="1" applyFill="1" applyBorder="1" applyAlignment="1">
      <alignment horizontal="center" vertical="center" wrapText="1"/>
    </xf>
    <xf numFmtId="0" fontId="27" fillId="0" borderId="0" xfId="0" applyFont="1" applyAlignment="1">
      <alignment horizontal="right" vertical="center"/>
    </xf>
    <xf numFmtId="164" fontId="9" fillId="0" borderId="0" xfId="0" applyNumberFormat="1" applyFont="1" applyAlignment="1">
      <alignment horizontal="right"/>
    </xf>
    <xf numFmtId="0" fontId="51" fillId="0" borderId="0" xfId="47" applyFont="1" applyAlignment="1">
      <alignment horizontal="right" vertical="center"/>
    </xf>
    <xf numFmtId="0" fontId="39" fillId="2" borderId="13" xfId="49" applyFont="1" applyFill="1" applyBorder="1"/>
    <xf numFmtId="173" fontId="19" fillId="0" borderId="0" xfId="0" applyNumberFormat="1" applyFont="1" applyAlignment="1">
      <alignment horizontal="right"/>
    </xf>
    <xf numFmtId="183" fontId="19" fillId="0" borderId="0" xfId="0" applyNumberFormat="1" applyFont="1" applyAlignment="1">
      <alignment horizontal="right"/>
    </xf>
    <xf numFmtId="183" fontId="21" fillId="2" borderId="13" xfId="47" applyNumberFormat="1" applyFont="1" applyFill="1" applyBorder="1" applyAlignment="1">
      <alignment horizontal="right"/>
    </xf>
    <xf numFmtId="0" fontId="39" fillId="2" borderId="16" xfId="49" applyFont="1" applyFill="1" applyBorder="1"/>
    <xf numFmtId="183" fontId="21" fillId="2" borderId="0" xfId="47" applyNumberFormat="1" applyFont="1" applyFill="1" applyAlignment="1">
      <alignment horizontal="right"/>
    </xf>
    <xf numFmtId="0" fontId="39" fillId="2" borderId="15" xfId="49" applyFont="1" applyFill="1" applyBorder="1"/>
    <xf numFmtId="173" fontId="24" fillId="3" borderId="0" xfId="49" applyNumberFormat="1" applyFont="1" applyFill="1" applyAlignment="1">
      <alignment horizontal="right" vertical="center" wrapText="1"/>
    </xf>
    <xf numFmtId="0" fontId="24" fillId="3" borderId="0" xfId="49" applyFont="1" applyFill="1"/>
    <xf numFmtId="0" fontId="24" fillId="9" borderId="0" xfId="49" applyFont="1" applyFill="1" applyAlignment="1">
      <alignment horizontal="right" vertical="center" wrapText="1"/>
    </xf>
    <xf numFmtId="0" fontId="24" fillId="3" borderId="12" xfId="49" applyFont="1" applyFill="1" applyBorder="1" applyAlignment="1">
      <alignment horizontal="center" vertical="center" wrapText="1"/>
    </xf>
    <xf numFmtId="166" fontId="19" fillId="0" borderId="0" xfId="0" applyNumberFormat="1" applyFont="1" applyAlignment="1">
      <alignment horizontal="right"/>
    </xf>
    <xf numFmtId="0" fontId="21" fillId="0" borderId="0" xfId="51" applyFont="1"/>
    <xf numFmtId="0" fontId="21" fillId="0" borderId="0" xfId="51" applyFont="1" applyAlignment="1">
      <alignment horizontal="right"/>
    </xf>
    <xf numFmtId="0" fontId="21" fillId="0" borderId="0" xfId="51" applyFont="1" applyAlignment="1">
      <alignment horizontal="left" vertical="center"/>
    </xf>
    <xf numFmtId="0" fontId="21" fillId="0" borderId="0" xfId="51" applyFont="1" applyAlignment="1">
      <alignment horizontal="right" vertical="center"/>
    </xf>
    <xf numFmtId="0" fontId="6" fillId="0" borderId="0" xfId="51" applyFont="1"/>
    <xf numFmtId="0" fontId="27"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6" fillId="0" borderId="0" xfId="0" applyFont="1" applyAlignment="1">
      <alignment horizontal="left" vertical="center" wrapText="1"/>
    </xf>
    <xf numFmtId="173" fontId="40" fillId="0" borderId="13" xfId="0" applyNumberFormat="1" applyFont="1" applyBorder="1" applyAlignment="1">
      <alignment horizontal="right" vertical="top" shrinkToFit="1"/>
    </xf>
    <xf numFmtId="0" fontId="21" fillId="0" borderId="16" xfId="0" applyFont="1" applyBorder="1" applyAlignment="1">
      <alignment horizontal="left" vertical="top" wrapText="1" indent="1"/>
    </xf>
    <xf numFmtId="173" fontId="40" fillId="0" borderId="0" xfId="0" applyNumberFormat="1" applyFont="1" applyAlignment="1">
      <alignment horizontal="right" vertical="top" shrinkToFit="1"/>
    </xf>
    <xf numFmtId="0" fontId="21" fillId="0" borderId="15" xfId="0" applyFont="1" applyBorder="1" applyAlignment="1">
      <alignment horizontal="left" vertical="top" wrapText="1" indent="1"/>
    </xf>
    <xf numFmtId="0" fontId="22" fillId="0" borderId="15" xfId="0" applyFont="1" applyBorder="1" applyAlignment="1">
      <alignment horizontal="left" vertical="top" wrapText="1"/>
    </xf>
    <xf numFmtId="0" fontId="21" fillId="0" borderId="15" xfId="0" applyFont="1" applyBorder="1" applyAlignment="1">
      <alignment horizontal="left" vertical="top" wrapText="1"/>
    </xf>
    <xf numFmtId="0" fontId="22" fillId="0" borderId="15" xfId="0" applyFont="1" applyBorder="1" applyAlignment="1">
      <alignment horizontal="left" vertical="center" wrapText="1"/>
    </xf>
    <xf numFmtId="0" fontId="21" fillId="2" borderId="0" xfId="51" applyFont="1" applyFill="1"/>
    <xf numFmtId="173" fontId="22" fillId="2" borderId="0" xfId="51" applyNumberFormat="1" applyFont="1" applyFill="1" applyAlignment="1">
      <alignment horizontal="right" vertical="center"/>
    </xf>
    <xf numFmtId="0" fontId="22" fillId="2" borderId="15" xfId="52" applyFont="1" applyFill="1" applyBorder="1" applyAlignment="1">
      <alignment vertical="center"/>
    </xf>
    <xf numFmtId="173" fontId="22" fillId="3" borderId="0" xfId="51" applyNumberFormat="1" applyFont="1" applyFill="1" applyAlignment="1">
      <alignment horizontal="right" vertical="center"/>
    </xf>
    <xf numFmtId="0" fontId="22" fillId="3" borderId="15" xfId="52" applyFont="1" applyFill="1" applyBorder="1" applyAlignment="1">
      <alignment vertical="center"/>
    </xf>
    <xf numFmtId="0" fontId="19" fillId="0" borderId="34" xfId="0" applyFont="1" applyBorder="1" applyAlignment="1">
      <alignment horizontal="right" wrapText="1"/>
    </xf>
    <xf numFmtId="0" fontId="19" fillId="0" borderId="15" xfId="0" applyFont="1" applyBorder="1" applyAlignment="1">
      <alignment horizontal="left" wrapText="1"/>
    </xf>
    <xf numFmtId="49" fontId="22" fillId="3" borderId="13" xfId="45" applyNumberFormat="1" applyFont="1" applyFill="1" applyBorder="1" applyAlignment="1">
      <alignment horizontal="right" vertical="center" wrapText="1"/>
    </xf>
    <xf numFmtId="49" fontId="22" fillId="3" borderId="16" xfId="45" applyNumberFormat="1" applyFont="1" applyFill="1" applyBorder="1" applyAlignment="1">
      <alignment horizontal="center" vertical="center" wrapText="1"/>
    </xf>
    <xf numFmtId="49" fontId="22" fillId="3" borderId="24" xfId="45" applyNumberFormat="1" applyFont="1" applyFill="1" applyBorder="1" applyAlignment="1">
      <alignment horizontal="right" vertical="center" wrapText="1"/>
    </xf>
    <xf numFmtId="49" fontId="22" fillId="3" borderId="25" xfId="45" applyNumberFormat="1" applyFont="1" applyFill="1" applyBorder="1" applyAlignment="1">
      <alignment horizontal="center" vertical="center" wrapText="1"/>
    </xf>
    <xf numFmtId="0" fontId="22" fillId="0" borderId="0" xfId="0" applyFont="1" applyAlignment="1">
      <alignment horizontal="right" vertical="top" wrapText="1"/>
    </xf>
    <xf numFmtId="0" fontId="22" fillId="0" borderId="0" xfId="0" applyFont="1" applyAlignment="1">
      <alignment horizontal="center" vertical="top" wrapText="1"/>
    </xf>
    <xf numFmtId="0" fontId="29" fillId="0" borderId="0" xfId="51" applyFont="1"/>
    <xf numFmtId="0" fontId="29" fillId="0" borderId="0" xfId="0" applyFont="1" applyAlignment="1">
      <alignment horizontal="center" vertical="top" wrapText="1"/>
    </xf>
    <xf numFmtId="0" fontId="28" fillId="0" borderId="0" xfId="51" applyFont="1" applyAlignment="1">
      <alignment horizontal="center" vertical="center" wrapText="1"/>
    </xf>
    <xf numFmtId="0" fontId="29" fillId="0" borderId="0" xfId="45" applyFont="1" applyAlignment="1">
      <alignment vertical="center"/>
    </xf>
    <xf numFmtId="0" fontId="29" fillId="0" borderId="0" xfId="45" applyFont="1" applyAlignment="1">
      <alignment horizontal="right" vertical="center"/>
    </xf>
    <xf numFmtId="0" fontId="28" fillId="0" borderId="0" xfId="31" applyFont="1" applyAlignment="1">
      <alignment horizontal="left"/>
    </xf>
    <xf numFmtId="0" fontId="6" fillId="0" borderId="0" xfId="53" applyFont="1"/>
    <xf numFmtId="186" fontId="6" fillId="0" borderId="0" xfId="50" applyNumberFormat="1" applyFont="1" applyAlignment="1">
      <alignment horizontal="center" wrapText="1"/>
    </xf>
    <xf numFmtId="186" fontId="6" fillId="0" borderId="0" xfId="50" applyNumberFormat="1" applyFont="1" applyAlignment="1">
      <alignment horizontal="right" wrapText="1"/>
    </xf>
    <xf numFmtId="178" fontId="7" fillId="2" borderId="0" xfId="35" applyNumberFormat="1" applyFont="1" applyFill="1"/>
    <xf numFmtId="178" fontId="6" fillId="2" borderId="0" xfId="35" applyNumberFormat="1" applyFont="1" applyFill="1" applyAlignment="1">
      <alignment vertical="center"/>
    </xf>
    <xf numFmtId="0" fontId="6" fillId="0" borderId="0" xfId="50" applyFont="1"/>
    <xf numFmtId="186" fontId="6" fillId="10" borderId="0" xfId="54" applyNumberFormat="1" applyFont="1" applyFill="1" applyAlignment="1">
      <alignment horizontal="right" vertical="center" wrapText="1"/>
    </xf>
    <xf numFmtId="178" fontId="6" fillId="10" borderId="0" xfId="54" applyNumberFormat="1" applyFont="1" applyFill="1" applyAlignment="1">
      <alignment horizontal="left" vertical="center"/>
    </xf>
    <xf numFmtId="0" fontId="21" fillId="0" borderId="0" xfId="50" applyFont="1"/>
    <xf numFmtId="3" fontId="21" fillId="2" borderId="13" xfId="54" applyNumberFormat="1" applyFont="1" applyFill="1" applyBorder="1" applyAlignment="1">
      <alignment horizontal="right" vertical="center" wrapText="1"/>
    </xf>
    <xf numFmtId="180" fontId="21" fillId="2" borderId="13" xfId="45" applyNumberFormat="1" applyFont="1" applyFill="1" applyBorder="1" applyAlignment="1">
      <alignment horizontal="right" vertical="center" wrapText="1"/>
    </xf>
    <xf numFmtId="180" fontId="21" fillId="2" borderId="13" xfId="54" applyNumberFormat="1" applyFont="1" applyFill="1" applyBorder="1" applyAlignment="1">
      <alignment horizontal="right" vertical="center" wrapText="1"/>
    </xf>
    <xf numFmtId="180" fontId="19" fillId="2" borderId="13" xfId="0" applyNumberFormat="1" applyFont="1" applyFill="1" applyBorder="1" applyAlignment="1">
      <alignment horizontal="right" vertical="center"/>
    </xf>
    <xf numFmtId="178" fontId="21" fillId="10" borderId="16" xfId="54" applyNumberFormat="1" applyFont="1" applyFill="1" applyBorder="1" applyAlignment="1">
      <alignment horizontal="left" vertical="center" indent="1"/>
    </xf>
    <xf numFmtId="3" fontId="21" fillId="2" borderId="0" xfId="54" applyNumberFormat="1" applyFont="1" applyFill="1" applyAlignment="1">
      <alignment horizontal="right" vertical="center" wrapText="1"/>
    </xf>
    <xf numFmtId="180" fontId="21" fillId="2" borderId="0" xfId="45" applyNumberFormat="1" applyFont="1" applyFill="1" applyAlignment="1">
      <alignment horizontal="right" vertical="center" wrapText="1"/>
    </xf>
    <xf numFmtId="180" fontId="21" fillId="2" borderId="0" xfId="54" applyNumberFormat="1" applyFont="1" applyFill="1" applyAlignment="1">
      <alignment horizontal="right" vertical="center" wrapText="1"/>
    </xf>
    <xf numFmtId="180" fontId="19" fillId="2" borderId="0" xfId="0" applyNumberFormat="1" applyFont="1" applyFill="1" applyAlignment="1">
      <alignment horizontal="right" vertical="center"/>
    </xf>
    <xf numFmtId="178" fontId="21" fillId="10" borderId="15" xfId="54" applyNumberFormat="1" applyFont="1" applyFill="1" applyBorder="1" applyAlignment="1">
      <alignment horizontal="left" vertical="center" wrapText="1" indent="1"/>
    </xf>
    <xf numFmtId="180" fontId="21" fillId="2" borderId="0" xfId="0" applyNumberFormat="1" applyFont="1" applyFill="1" applyAlignment="1">
      <alignment horizontal="right" vertical="center" wrapText="1"/>
    </xf>
    <xf numFmtId="0" fontId="21" fillId="2" borderId="0" xfId="50" applyFont="1" applyFill="1"/>
    <xf numFmtId="0" fontId="22" fillId="2" borderId="0" xfId="45" applyFont="1" applyFill="1" applyAlignment="1">
      <alignment horizontal="right" vertical="center"/>
    </xf>
    <xf numFmtId="180" fontId="22" fillId="2" borderId="0" xfId="45" applyNumberFormat="1" applyFont="1" applyFill="1" applyAlignment="1">
      <alignment horizontal="right" vertical="center"/>
    </xf>
    <xf numFmtId="178" fontId="22" fillId="10" borderId="15" xfId="55" applyNumberFormat="1" applyFont="1" applyFill="1" applyBorder="1" applyAlignment="1">
      <alignment horizontal="left" vertical="center" wrapText="1"/>
    </xf>
    <xf numFmtId="49" fontId="22" fillId="3" borderId="12" xfId="45" applyNumberFormat="1" applyFont="1" applyFill="1" applyBorder="1" applyAlignment="1">
      <alignment horizontal="right" vertical="center" wrapText="1"/>
    </xf>
    <xf numFmtId="186" fontId="21" fillId="0" borderId="0" xfId="50" applyNumberFormat="1" applyFont="1" applyAlignment="1">
      <alignment horizontal="right"/>
    </xf>
    <xf numFmtId="0" fontId="21" fillId="0" borderId="0" xfId="56" applyFont="1"/>
    <xf numFmtId="0" fontId="6" fillId="0" borderId="0" xfId="56" applyFont="1"/>
    <xf numFmtId="187" fontId="7" fillId="0" borderId="0" xfId="9" applyNumberFormat="1" applyFont="1" applyAlignment="1">
      <alignment horizontal="center"/>
    </xf>
    <xf numFmtId="0" fontId="50" fillId="0" borderId="0" xfId="0" applyFont="1" applyAlignment="1">
      <alignment horizontal="justify" vertical="center" wrapText="1"/>
    </xf>
    <xf numFmtId="49" fontId="6" fillId="0" borderId="0" xfId="57" applyNumberFormat="1" applyFont="1" applyFill="1" applyBorder="1" applyAlignment="1">
      <alignment horizontal="justify" vertical="center" wrapText="1"/>
    </xf>
    <xf numFmtId="0" fontId="6" fillId="0" borderId="0" xfId="50" applyFont="1" applyAlignment="1">
      <alignment horizontal="center"/>
    </xf>
    <xf numFmtId="186" fontId="6" fillId="10" borderId="0" xfId="54" applyNumberFormat="1" applyFont="1" applyFill="1" applyAlignment="1">
      <alignment horizontal="center" vertical="center" wrapText="1"/>
    </xf>
    <xf numFmtId="49" fontId="6" fillId="0" borderId="0" xfId="57" applyNumberFormat="1" applyFont="1" applyFill="1" applyBorder="1" applyAlignment="1">
      <alignment vertical="center"/>
    </xf>
    <xf numFmtId="188" fontId="21" fillId="0" borderId="1" xfId="50" applyNumberFormat="1" applyFont="1" applyBorder="1" applyAlignment="1">
      <alignment horizontal="right" vertical="center" wrapText="1"/>
    </xf>
    <xf numFmtId="178" fontId="21" fillId="10" borderId="35" xfId="54" applyNumberFormat="1" applyFont="1" applyFill="1" applyBorder="1" applyAlignment="1">
      <alignment horizontal="left" vertical="center" wrapText="1" indent="1"/>
    </xf>
    <xf numFmtId="188" fontId="21" fillId="0" borderId="0" xfId="50" applyNumberFormat="1" applyFont="1" applyAlignment="1">
      <alignment horizontal="right" vertical="center" wrapText="1"/>
    </xf>
    <xf numFmtId="0" fontId="21" fillId="0" borderId="0" xfId="56" applyFont="1" applyAlignment="1">
      <alignment horizontal="center" vertical="center"/>
    </xf>
    <xf numFmtId="188" fontId="22" fillId="0" borderId="0" xfId="50" applyNumberFormat="1" applyFont="1" applyAlignment="1">
      <alignment horizontal="right" vertical="center" wrapText="1"/>
    </xf>
    <xf numFmtId="49" fontId="22" fillId="2" borderId="15" xfId="45" applyNumberFormat="1" applyFont="1" applyFill="1" applyBorder="1" applyAlignment="1">
      <alignment horizontal="left" vertical="center"/>
    </xf>
    <xf numFmtId="49" fontId="22" fillId="3" borderId="13" xfId="45" applyNumberFormat="1" applyFont="1" applyFill="1" applyBorder="1" applyAlignment="1">
      <alignment horizontal="right" vertical="center" wrapText="1"/>
    </xf>
    <xf numFmtId="49" fontId="22" fillId="3" borderId="24" xfId="45" applyNumberFormat="1" applyFont="1" applyFill="1" applyBorder="1" applyAlignment="1">
      <alignment horizontal="right" vertical="center" wrapText="1"/>
    </xf>
    <xf numFmtId="49" fontId="22" fillId="3" borderId="12" xfId="45" applyNumberFormat="1" applyFont="1" applyFill="1" applyBorder="1" applyAlignment="1">
      <alignment horizontal="center" vertical="center" wrapText="1"/>
    </xf>
    <xf numFmtId="3" fontId="21" fillId="0" borderId="0" xfId="56" applyNumberFormat="1" applyFont="1"/>
    <xf numFmtId="49" fontId="22" fillId="0" borderId="0" xfId="45" applyNumberFormat="1" applyFont="1" applyAlignment="1">
      <alignment vertical="center" wrapText="1"/>
    </xf>
    <xf numFmtId="0" fontId="29" fillId="0" borderId="0" xfId="56" applyFont="1"/>
    <xf numFmtId="0" fontId="28" fillId="0" borderId="0" xfId="56" applyFont="1" applyAlignment="1">
      <alignment horizontal="center" vertical="center"/>
    </xf>
    <xf numFmtId="0" fontId="21" fillId="0" borderId="0" xfId="58" applyFont="1"/>
    <xf numFmtId="0" fontId="21" fillId="0" borderId="0" xfId="58" applyFont="1" applyAlignment="1">
      <alignment horizontal="right"/>
    </xf>
    <xf numFmtId="0" fontId="21" fillId="0" borderId="0" xfId="58" applyFont="1" applyAlignment="1">
      <alignment horizontal="center"/>
    </xf>
    <xf numFmtId="0" fontId="6" fillId="0" borderId="0" xfId="58" applyFont="1"/>
    <xf numFmtId="0" fontId="18" fillId="0" borderId="0" xfId="36" applyFont="1" applyAlignment="1">
      <alignment horizontal="center"/>
    </xf>
    <xf numFmtId="178" fontId="6" fillId="10" borderId="0" xfId="55" applyNumberFormat="1" applyFont="1" applyFill="1" applyAlignment="1">
      <alignment horizontal="center" vertical="center"/>
    </xf>
    <xf numFmtId="178" fontId="7" fillId="10" borderId="0" xfId="55" applyNumberFormat="1" applyFont="1" applyFill="1" applyAlignment="1">
      <alignment horizontal="center" vertical="center"/>
    </xf>
    <xf numFmtId="178" fontId="6" fillId="10" borderId="0" xfId="59" applyNumberFormat="1" applyFont="1" applyFill="1" applyAlignment="1">
      <alignment horizontal="center" vertical="center"/>
    </xf>
    <xf numFmtId="178" fontId="6" fillId="10" borderId="0" xfId="59" applyNumberFormat="1" applyFont="1" applyFill="1" applyAlignment="1">
      <alignment vertical="center"/>
    </xf>
    <xf numFmtId="0" fontId="18" fillId="0" borderId="0" xfId="0" applyFont="1" applyAlignment="1">
      <alignment horizontal="justify" vertical="center" wrapText="1"/>
    </xf>
    <xf numFmtId="3" fontId="6" fillId="2" borderId="0" xfId="36" applyNumberFormat="1" applyFont="1" applyFill="1" applyAlignment="1">
      <alignment horizontal="center" vertical="center"/>
    </xf>
    <xf numFmtId="3" fontId="6" fillId="2" borderId="0" xfId="55" applyNumberFormat="1" applyFont="1" applyFill="1" applyAlignment="1">
      <alignment horizontal="center" vertical="center"/>
    </xf>
    <xf numFmtId="0" fontId="6" fillId="2" borderId="0" xfId="0" applyFont="1" applyFill="1" applyAlignment="1">
      <alignment vertical="center"/>
    </xf>
    <xf numFmtId="3" fontId="21" fillId="2" borderId="13" xfId="36" applyNumberFormat="1" applyFont="1" applyFill="1" applyBorder="1" applyAlignment="1">
      <alignment horizontal="right" vertical="center"/>
    </xf>
    <xf numFmtId="3" fontId="21" fillId="2" borderId="13" xfId="55" applyNumberFormat="1" applyFont="1" applyFill="1" applyBorder="1" applyAlignment="1">
      <alignment horizontal="right" vertical="center"/>
    </xf>
    <xf numFmtId="178" fontId="21" fillId="10" borderId="16" xfId="55" applyNumberFormat="1" applyFont="1" applyFill="1" applyBorder="1" applyAlignment="1">
      <alignment horizontal="left" vertical="center" indent="1"/>
    </xf>
    <xf numFmtId="3" fontId="21" fillId="2" borderId="0" xfId="36" applyNumberFormat="1" applyFont="1" applyFill="1" applyAlignment="1">
      <alignment horizontal="right" vertical="center"/>
    </xf>
    <xf numFmtId="3" fontId="21" fillId="2" borderId="0" xfId="55" applyNumberFormat="1" applyFont="1" applyFill="1" applyAlignment="1">
      <alignment horizontal="right" vertical="center"/>
    </xf>
    <xf numFmtId="178" fontId="21" fillId="10" borderId="15" xfId="55" applyNumberFormat="1" applyFont="1" applyFill="1" applyBorder="1" applyAlignment="1">
      <alignment horizontal="left" vertical="center" wrapText="1" indent="1"/>
    </xf>
    <xf numFmtId="178" fontId="22" fillId="2" borderId="0" xfId="36" applyNumberFormat="1" applyFont="1" applyFill="1" applyAlignment="1">
      <alignment horizontal="right" vertical="center"/>
    </xf>
    <xf numFmtId="0" fontId="19" fillId="0" borderId="0" xfId="36" applyFont="1"/>
    <xf numFmtId="49" fontId="22" fillId="3" borderId="13" xfId="45" applyNumberFormat="1" applyFont="1" applyFill="1" applyBorder="1" applyAlignment="1">
      <alignment horizontal="center" vertical="center" wrapText="1"/>
    </xf>
    <xf numFmtId="49" fontId="22" fillId="3" borderId="24" xfId="45" applyNumberFormat="1" applyFont="1" applyFill="1" applyBorder="1" applyAlignment="1">
      <alignment horizontal="center" vertical="center" wrapText="1"/>
    </xf>
    <xf numFmtId="0" fontId="54" fillId="0" borderId="0" xfId="31" applyFont="1" applyAlignment="1">
      <alignment horizontal="center"/>
    </xf>
    <xf numFmtId="0" fontId="29" fillId="0" borderId="0" xfId="58" applyFont="1"/>
    <xf numFmtId="0" fontId="6" fillId="0" borderId="0" xfId="45" applyFont="1"/>
    <xf numFmtId="180" fontId="19" fillId="0" borderId="13" xfId="0" applyNumberFormat="1" applyFont="1" applyBorder="1" applyAlignment="1">
      <alignment horizontal="right"/>
    </xf>
    <xf numFmtId="180" fontId="21" fillId="0" borderId="13" xfId="45" applyNumberFormat="1" applyFont="1" applyBorder="1"/>
    <xf numFmtId="180" fontId="21" fillId="2" borderId="13" xfId="45" applyNumberFormat="1" applyFont="1" applyFill="1" applyBorder="1"/>
    <xf numFmtId="3" fontId="21" fillId="0" borderId="13" xfId="45" applyNumberFormat="1" applyFont="1" applyBorder="1"/>
    <xf numFmtId="3" fontId="21" fillId="0" borderId="13" xfId="45" applyNumberFormat="1" applyFont="1" applyBorder="1" applyAlignment="1">
      <alignment horizontal="right"/>
    </xf>
    <xf numFmtId="0" fontId="21" fillId="0" borderId="16" xfId="45" applyFont="1" applyBorder="1" applyAlignment="1">
      <alignment horizontal="left" indent="1"/>
    </xf>
    <xf numFmtId="180" fontId="19" fillId="0" borderId="0" xfId="0" applyNumberFormat="1" applyFont="1" applyAlignment="1">
      <alignment horizontal="right"/>
    </xf>
    <xf numFmtId="180" fontId="21" fillId="0" borderId="0" xfId="45" applyNumberFormat="1" applyFont="1"/>
    <xf numFmtId="180" fontId="21" fillId="2" borderId="0" xfId="45" applyNumberFormat="1" applyFont="1" applyFill="1"/>
    <xf numFmtId="3" fontId="21" fillId="0" borderId="0" xfId="45" applyNumberFormat="1" applyFont="1"/>
    <xf numFmtId="3" fontId="21" fillId="0" borderId="0" xfId="45" applyNumberFormat="1" applyFont="1" applyAlignment="1">
      <alignment horizontal="right"/>
    </xf>
    <xf numFmtId="0" fontId="21" fillId="0" borderId="15" xfId="45" applyFont="1" applyBorder="1" applyAlignment="1">
      <alignment horizontal="left" indent="1"/>
    </xf>
    <xf numFmtId="3" fontId="22" fillId="3" borderId="0" xfId="45" applyNumberFormat="1" applyFont="1" applyFill="1" applyAlignment="1">
      <alignment horizontal="right" vertical="center"/>
    </xf>
    <xf numFmtId="0" fontId="22" fillId="3" borderId="15" xfId="45" applyFont="1" applyFill="1" applyBorder="1" applyAlignment="1">
      <alignment vertical="center" wrapText="1"/>
    </xf>
    <xf numFmtId="0" fontId="22" fillId="0" borderId="15" xfId="45" applyFont="1" applyBorder="1" applyAlignment="1">
      <alignment horizontal="center" vertical="center"/>
    </xf>
    <xf numFmtId="0" fontId="22" fillId="3" borderId="14" xfId="45" applyFont="1" applyFill="1" applyBorder="1" applyAlignment="1">
      <alignment horizontal="center" vertical="center"/>
    </xf>
    <xf numFmtId="0" fontId="22" fillId="0" borderId="0" xfId="2" applyFont="1" applyAlignment="1">
      <alignment vertical="center"/>
    </xf>
    <xf numFmtId="0" fontId="22" fillId="0" borderId="0" xfId="2" applyFont="1" applyAlignment="1">
      <alignment horizontal="right" vertical="center"/>
    </xf>
    <xf numFmtId="166" fontId="22" fillId="0" borderId="0" xfId="2" applyNumberFormat="1" applyFont="1" applyAlignment="1">
      <alignment horizontal="right" vertical="center"/>
    </xf>
    <xf numFmtId="0" fontId="21" fillId="0" borderId="0" xfId="2" applyFont="1" applyAlignment="1">
      <alignment horizontal="left" vertical="center" indent="1"/>
    </xf>
    <xf numFmtId="0" fontId="28" fillId="0" borderId="0" xfId="2" applyFont="1" applyAlignment="1">
      <alignment vertical="center"/>
    </xf>
    <xf numFmtId="0" fontId="21" fillId="0" borderId="0" xfId="2" applyFont="1"/>
    <xf numFmtId="0" fontId="6" fillId="0" borderId="0" xfId="2" applyFont="1"/>
    <xf numFmtId="49" fontId="7" fillId="0" borderId="0" xfId="46" applyNumberFormat="1" applyFont="1"/>
    <xf numFmtId="49" fontId="7" fillId="0" borderId="0" xfId="46" applyNumberFormat="1" applyFont="1" applyAlignment="1">
      <alignment horizontal="left"/>
    </xf>
    <xf numFmtId="4" fontId="6" fillId="0" borderId="0" xfId="2" applyNumberFormat="1" applyFont="1"/>
    <xf numFmtId="0" fontId="6" fillId="0" borderId="0" xfId="0" applyFont="1" applyAlignment="1">
      <alignment horizontal="left" vertical="center"/>
    </xf>
    <xf numFmtId="4" fontId="6" fillId="0" borderId="0" xfId="2" applyNumberFormat="1" applyFont="1" applyAlignment="1">
      <alignment horizontal="justify"/>
    </xf>
    <xf numFmtId="49" fontId="7" fillId="0" borderId="24" xfId="46" applyNumberFormat="1" applyFont="1" applyBorder="1" applyAlignment="1">
      <alignment horizontal="justify" vertical="center" wrapText="1"/>
    </xf>
    <xf numFmtId="180" fontId="21" fillId="0" borderId="13" xfId="0" applyNumberFormat="1" applyFont="1" applyBorder="1" applyAlignment="1">
      <alignment horizontal="right" vertical="center"/>
    </xf>
    <xf numFmtId="0" fontId="21" fillId="0" borderId="16" xfId="0" applyFont="1" applyBorder="1" applyAlignment="1">
      <alignment horizontal="left" vertical="center" indent="1"/>
    </xf>
    <xf numFmtId="180" fontId="21" fillId="0" borderId="0" xfId="0" applyNumberFormat="1" applyFont="1" applyAlignment="1">
      <alignment horizontal="right" vertical="center"/>
    </xf>
    <xf numFmtId="0" fontId="21" fillId="0" borderId="15" xfId="0" applyFont="1" applyBorder="1" applyAlignment="1">
      <alignment horizontal="left" vertical="center" indent="1"/>
    </xf>
    <xf numFmtId="0" fontId="22" fillId="0" borderId="0" xfId="2" applyFont="1"/>
    <xf numFmtId="180" fontId="22" fillId="3" borderId="0" xfId="47" applyNumberFormat="1" applyFont="1" applyFill="1"/>
    <xf numFmtId="0" fontId="22" fillId="3" borderId="15" xfId="2" applyFont="1" applyFill="1" applyBorder="1" applyAlignment="1">
      <alignment horizontal="left"/>
    </xf>
    <xf numFmtId="0" fontId="21" fillId="0" borderId="0" xfId="2" applyFont="1" applyAlignment="1">
      <alignment horizontal="center" vertical="center"/>
    </xf>
    <xf numFmtId="0" fontId="21" fillId="0" borderId="15" xfId="2" applyFont="1" applyBorder="1" applyAlignment="1">
      <alignment horizontal="center" vertical="center"/>
    </xf>
    <xf numFmtId="0" fontId="21" fillId="0" borderId="0" xfId="2" applyFont="1" applyAlignment="1">
      <alignment vertical="center"/>
    </xf>
    <xf numFmtId="0" fontId="22" fillId="3" borderId="12" xfId="2" applyFont="1" applyFill="1" applyBorder="1" applyAlignment="1">
      <alignment horizontal="right" vertical="center"/>
    </xf>
    <xf numFmtId="0" fontId="22" fillId="3" borderId="14" xfId="2" applyFont="1" applyFill="1" applyBorder="1" applyAlignment="1">
      <alignment horizontal="center" vertical="center"/>
    </xf>
    <xf numFmtId="0" fontId="21" fillId="0" borderId="0" xfId="2" applyFont="1" applyAlignment="1">
      <alignment horizontal="left" vertical="center"/>
    </xf>
    <xf numFmtId="0" fontId="35" fillId="0" borderId="0" xfId="31" applyFont="1" applyAlignment="1">
      <alignment horizontal="center" vertical="center"/>
    </xf>
    <xf numFmtId="0" fontId="6" fillId="0" borderId="0" xfId="2" applyFont="1" applyAlignment="1">
      <alignment vertical="center"/>
    </xf>
    <xf numFmtId="0" fontId="21" fillId="0" borderId="0" xfId="2" applyFont="1" applyAlignment="1">
      <alignment wrapText="1"/>
    </xf>
    <xf numFmtId="180" fontId="22" fillId="0" borderId="13" xfId="0" applyNumberFormat="1" applyFont="1" applyBorder="1" applyAlignment="1">
      <alignment horizontal="right" vertical="center"/>
    </xf>
    <xf numFmtId="0" fontId="21" fillId="0" borderId="16" xfId="2" applyFont="1" applyBorder="1" applyAlignment="1">
      <alignment horizontal="left" wrapText="1" indent="1"/>
    </xf>
    <xf numFmtId="180" fontId="22" fillId="0" borderId="0" xfId="0" applyNumberFormat="1" applyFont="1" applyAlignment="1">
      <alignment horizontal="right" vertical="center"/>
    </xf>
    <xf numFmtId="0" fontId="21" fillId="0" borderId="15" xfId="2" applyFont="1" applyBorder="1" applyAlignment="1">
      <alignment horizontal="left" wrapText="1" indent="1"/>
    </xf>
    <xf numFmtId="3" fontId="44" fillId="3" borderId="0" xfId="2" applyNumberFormat="1" applyFont="1" applyFill="1" applyAlignment="1">
      <alignment horizontal="right" wrapText="1"/>
    </xf>
    <xf numFmtId="0" fontId="22" fillId="3" borderId="15" xfId="2" applyFont="1" applyFill="1" applyBorder="1" applyAlignment="1">
      <alignment wrapText="1"/>
    </xf>
    <xf numFmtId="0" fontId="22" fillId="0" borderId="15" xfId="2" applyFont="1" applyBorder="1" applyAlignment="1">
      <alignment horizontal="center" vertical="center" wrapText="1"/>
    </xf>
    <xf numFmtId="0" fontId="22" fillId="3" borderId="14" xfId="2" applyFont="1" applyFill="1" applyBorder="1" applyAlignment="1">
      <alignment horizontal="center" vertical="center" wrapText="1"/>
    </xf>
    <xf numFmtId="0" fontId="3" fillId="0" borderId="0" xfId="31" applyFont="1" applyAlignment="1">
      <alignment horizontal="center" vertical="center" wrapText="1"/>
    </xf>
    <xf numFmtId="0" fontId="6" fillId="0" borderId="0" xfId="2" applyFont="1" applyAlignment="1">
      <alignment horizontal="justify" vertical="center"/>
    </xf>
    <xf numFmtId="0" fontId="6" fillId="0" borderId="24" xfId="0" applyFont="1" applyBorder="1" applyAlignment="1">
      <alignment horizontal="justify" vertical="center" wrapText="1"/>
    </xf>
    <xf numFmtId="166" fontId="21" fillId="0" borderId="0" xfId="2" applyNumberFormat="1" applyFont="1" applyAlignment="1">
      <alignment vertical="center"/>
    </xf>
    <xf numFmtId="3" fontId="21" fillId="2" borderId="13" xfId="2" applyNumberFormat="1" applyFont="1" applyFill="1" applyBorder="1" applyAlignment="1">
      <alignment horizontal="right" vertical="center"/>
    </xf>
    <xf numFmtId="0" fontId="21" fillId="0" borderId="16" xfId="2" applyFont="1" applyBorder="1" applyAlignment="1">
      <alignment horizontal="left" vertical="center" indent="1"/>
    </xf>
    <xf numFmtId="3" fontId="21" fillId="2" borderId="0" xfId="2" applyNumberFormat="1" applyFont="1" applyFill="1" applyAlignment="1">
      <alignment horizontal="right" vertical="center"/>
    </xf>
    <xf numFmtId="0" fontId="21" fillId="0" borderId="15" xfId="2" applyFont="1" applyBorder="1" applyAlignment="1">
      <alignment horizontal="left" vertical="center" indent="1"/>
    </xf>
    <xf numFmtId="3" fontId="22" fillId="3" borderId="0" xfId="2" applyNumberFormat="1" applyFont="1" applyFill="1" applyAlignment="1">
      <alignment horizontal="right" vertical="center"/>
    </xf>
    <xf numFmtId="0" fontId="22" fillId="3" borderId="15" xfId="2" applyFont="1" applyFill="1" applyBorder="1" applyAlignment="1">
      <alignment vertical="center"/>
    </xf>
    <xf numFmtId="0" fontId="22" fillId="0" borderId="0" xfId="2" applyFont="1" applyAlignment="1">
      <alignment horizontal="right" vertical="center" wrapText="1"/>
    </xf>
    <xf numFmtId="0" fontId="22" fillId="3" borderId="13" xfId="2" applyFont="1" applyFill="1" applyBorder="1" applyAlignment="1">
      <alignment horizontal="right" vertical="center" wrapText="1"/>
    </xf>
    <xf numFmtId="0" fontId="22" fillId="3" borderId="14" xfId="2" applyFont="1" applyFill="1" applyBorder="1" applyAlignment="1">
      <alignment horizontal="center" vertical="center" wrapText="1"/>
    </xf>
    <xf numFmtId="0" fontId="22" fillId="3" borderId="12" xfId="2" applyFont="1" applyFill="1" applyBorder="1" applyAlignment="1">
      <alignment horizontal="center" vertical="center"/>
    </xf>
    <xf numFmtId="0" fontId="22" fillId="3" borderId="24" xfId="2" applyFont="1" applyFill="1" applyBorder="1" applyAlignment="1">
      <alignment horizontal="center" vertical="center"/>
    </xf>
    <xf numFmtId="0" fontId="6" fillId="0" borderId="0" xfId="2" applyFont="1" applyAlignment="1">
      <alignment horizontal="right" vertical="center"/>
    </xf>
    <xf numFmtId="0" fontId="7" fillId="0" borderId="0" xfId="2" applyFont="1" applyAlignment="1">
      <alignment horizontal="right" vertical="center"/>
    </xf>
    <xf numFmtId="184" fontId="6" fillId="0" borderId="0" xfId="0" applyNumberFormat="1" applyFont="1" applyAlignment="1">
      <alignment horizontal="right" vertical="center"/>
    </xf>
    <xf numFmtId="0" fontId="6" fillId="0" borderId="0" xfId="2" applyFont="1" applyAlignment="1">
      <alignment horizontal="right" vertical="center" indent="1"/>
    </xf>
    <xf numFmtId="3" fontId="6" fillId="0" borderId="0" xfId="0" applyNumberFormat="1" applyFont="1" applyAlignment="1">
      <alignment horizontal="right" vertical="center"/>
    </xf>
    <xf numFmtId="0" fontId="22" fillId="3" borderId="16" xfId="2" applyFont="1" applyFill="1" applyBorder="1" applyAlignment="1">
      <alignment horizontal="center" vertical="center" wrapText="1"/>
    </xf>
    <xf numFmtId="0" fontId="22" fillId="3" borderId="25" xfId="2" applyFont="1" applyFill="1" applyBorder="1" applyAlignment="1">
      <alignment horizontal="center" vertical="center" wrapText="1"/>
    </xf>
    <xf numFmtId="165" fontId="21" fillId="0" borderId="0" xfId="2" applyNumberFormat="1" applyFont="1" applyAlignment="1">
      <alignment vertical="center"/>
    </xf>
    <xf numFmtId="3" fontId="44" fillId="0" borderId="0" xfId="0" applyNumberFormat="1" applyFont="1" applyAlignment="1">
      <alignment horizontal="right" vertical="center"/>
    </xf>
    <xf numFmtId="0" fontId="21" fillId="0" borderId="0" xfId="0" applyFont="1" applyAlignment="1">
      <alignment horizontal="right" vertical="center"/>
    </xf>
    <xf numFmtId="169" fontId="6" fillId="0" borderId="0" xfId="2" applyNumberFormat="1" applyFont="1" applyAlignment="1">
      <alignment vertical="center"/>
    </xf>
    <xf numFmtId="3" fontId="27" fillId="0" borderId="0" xfId="0" applyNumberFormat="1" applyFont="1" applyAlignment="1">
      <alignment horizontal="right" vertical="center"/>
    </xf>
    <xf numFmtId="0" fontId="6" fillId="0" borderId="0" xfId="0" applyFont="1" applyAlignment="1">
      <alignment horizontal="right" vertical="center"/>
    </xf>
    <xf numFmtId="180" fontId="21" fillId="0" borderId="13" xfId="0" applyNumberFormat="1" applyFont="1" applyBorder="1" applyAlignment="1">
      <alignment vertical="center"/>
    </xf>
    <xf numFmtId="181" fontId="21" fillId="0" borderId="13" xfId="0" applyNumberFormat="1" applyFont="1" applyBorder="1" applyAlignment="1">
      <alignment horizontal="right" vertical="center"/>
    </xf>
    <xf numFmtId="180" fontId="21" fillId="0" borderId="0" xfId="0" applyNumberFormat="1" applyFont="1" applyAlignment="1">
      <alignment vertical="center"/>
    </xf>
    <xf numFmtId="181" fontId="21" fillId="0" borderId="0" xfId="0" applyNumberFormat="1" applyFont="1" applyAlignment="1">
      <alignment horizontal="right" vertical="center"/>
    </xf>
    <xf numFmtId="0" fontId="22" fillId="3" borderId="15" xfId="0" applyFont="1" applyFill="1" applyBorder="1" applyAlignment="1">
      <alignment vertical="center"/>
    </xf>
    <xf numFmtId="0" fontId="22" fillId="0" borderId="15" xfId="0" applyFont="1" applyBorder="1" applyAlignment="1">
      <alignment horizontal="center" vertical="center"/>
    </xf>
    <xf numFmtId="0" fontId="22" fillId="3" borderId="12" xfId="0" applyFont="1" applyFill="1" applyBorder="1" applyAlignment="1">
      <alignment horizontal="right" vertical="center"/>
    </xf>
    <xf numFmtId="0" fontId="22" fillId="3" borderId="14" xfId="0" applyFont="1" applyFill="1" applyBorder="1" applyAlignment="1">
      <alignment horizontal="center" vertical="center"/>
    </xf>
    <xf numFmtId="3" fontId="22" fillId="0" borderId="0" xfId="45" applyNumberFormat="1" applyFont="1" applyAlignment="1">
      <alignment horizontal="right"/>
    </xf>
    <xf numFmtId="0" fontId="29" fillId="0" borderId="0" xfId="2" applyFont="1" applyAlignment="1">
      <alignment vertical="center"/>
    </xf>
    <xf numFmtId="166" fontId="21" fillId="0" borderId="0" xfId="0" applyNumberFormat="1" applyFont="1" applyAlignment="1">
      <alignment horizontal="right" vertical="center"/>
    </xf>
    <xf numFmtId="169" fontId="27" fillId="0" borderId="0" xfId="2" applyNumberFormat="1" applyFont="1" applyAlignment="1">
      <alignment horizontal="right" vertical="center"/>
    </xf>
    <xf numFmtId="169" fontId="6" fillId="0" borderId="0" xfId="2" applyNumberFormat="1" applyFont="1" applyAlignment="1">
      <alignment horizontal="right" vertical="center"/>
    </xf>
    <xf numFmtId="3" fontId="27" fillId="0" borderId="0" xfId="2" applyNumberFormat="1" applyFont="1" applyAlignment="1">
      <alignment vertical="center"/>
    </xf>
    <xf numFmtId="49" fontId="6" fillId="2" borderId="24" xfId="0" applyNumberFormat="1" applyFont="1" applyFill="1" applyBorder="1" applyAlignment="1">
      <alignment horizontal="left" vertical="center" wrapText="1"/>
    </xf>
    <xf numFmtId="3" fontId="21" fillId="0" borderId="13" xfId="2" applyNumberFormat="1" applyFont="1" applyBorder="1" applyAlignment="1">
      <alignment vertical="center"/>
    </xf>
    <xf numFmtId="3" fontId="21" fillId="0" borderId="13" xfId="2" applyNumberFormat="1" applyFont="1" applyBorder="1" applyAlignment="1">
      <alignment horizontal="right" vertical="center"/>
    </xf>
    <xf numFmtId="3" fontId="21" fillId="0" borderId="0" xfId="2" applyNumberFormat="1" applyFont="1" applyAlignment="1">
      <alignment vertical="center"/>
    </xf>
    <xf numFmtId="3" fontId="21" fillId="0" borderId="0" xfId="2" applyNumberFormat="1" applyFont="1" applyAlignment="1">
      <alignment horizontal="right" vertical="center"/>
    </xf>
    <xf numFmtId="0" fontId="22" fillId="3" borderId="15" xfId="2" applyFont="1" applyFill="1" applyBorder="1" applyAlignment="1">
      <alignment horizontal="left" vertical="center"/>
    </xf>
    <xf numFmtId="3" fontId="44" fillId="0" borderId="0" xfId="2" applyNumberFormat="1" applyFont="1" applyAlignment="1">
      <alignment horizontal="right" vertical="center"/>
    </xf>
    <xf numFmtId="0" fontId="21" fillId="0" borderId="0" xfId="2" applyFont="1" applyAlignment="1">
      <alignment horizontal="right" vertical="center"/>
    </xf>
    <xf numFmtId="0" fontId="22" fillId="0" borderId="15" xfId="2" applyFont="1" applyBorder="1" applyAlignment="1">
      <alignment horizontal="center" vertical="center"/>
    </xf>
    <xf numFmtId="181" fontId="55" fillId="0" borderId="0" xfId="45" applyNumberFormat="1" applyFont="1" applyAlignment="1">
      <alignment horizontal="right"/>
    </xf>
    <xf numFmtId="0" fontId="38" fillId="0" borderId="0" xfId="0" applyFont="1" applyAlignment="1">
      <alignment horizontal="center"/>
    </xf>
    <xf numFmtId="179" fontId="21" fillId="0" borderId="0" xfId="0" applyNumberFormat="1" applyFont="1" applyAlignment="1">
      <alignment horizontal="center"/>
    </xf>
    <xf numFmtId="49" fontId="7" fillId="0" borderId="0" xfId="45" applyNumberFormat="1" applyFont="1" applyAlignment="1">
      <alignment horizontal="left" vertical="center" indent="2"/>
    </xf>
    <xf numFmtId="181" fontId="6" fillId="0" borderId="0" xfId="45" applyNumberFormat="1" applyFont="1" applyAlignment="1">
      <alignment horizontal="right" vertical="center"/>
    </xf>
    <xf numFmtId="179" fontId="21" fillId="0" borderId="13" xfId="0" applyNumberFormat="1" applyFont="1" applyBorder="1" applyAlignment="1">
      <alignment horizontal="right" vertical="center"/>
    </xf>
    <xf numFmtId="189" fontId="21" fillId="0" borderId="13" xfId="60" applyNumberFormat="1" applyFont="1" applyBorder="1" applyAlignment="1">
      <alignment horizontal="right" vertical="center"/>
    </xf>
    <xf numFmtId="0" fontId="21" fillId="0" borderId="13" xfId="45" applyFont="1" applyBorder="1" applyAlignment="1">
      <alignment horizontal="left" vertical="center" indent="1"/>
    </xf>
    <xf numFmtId="179" fontId="21" fillId="0" borderId="0" xfId="0" applyNumberFormat="1" applyFont="1" applyAlignment="1">
      <alignment horizontal="right" vertical="center"/>
    </xf>
    <xf numFmtId="189" fontId="21" fillId="0" borderId="0" xfId="60" applyNumberFormat="1" applyFont="1" applyAlignment="1">
      <alignment horizontal="right" vertical="center"/>
    </xf>
    <xf numFmtId="0" fontId="21" fillId="0" borderId="0" xfId="45" applyFont="1" applyAlignment="1">
      <alignment horizontal="left" vertical="center" indent="1"/>
    </xf>
    <xf numFmtId="179" fontId="22" fillId="3" borderId="0" xfId="60" applyNumberFormat="1" applyFont="1" applyFill="1" applyAlignment="1">
      <alignment horizontal="right" vertical="center"/>
    </xf>
    <xf numFmtId="189" fontId="22" fillId="3" borderId="0" xfId="60" applyNumberFormat="1" applyFont="1" applyFill="1" applyAlignment="1">
      <alignment horizontal="right" vertical="center"/>
    </xf>
    <xf numFmtId="0" fontId="22" fillId="3" borderId="0" xfId="45" applyFont="1" applyFill="1" applyAlignment="1">
      <alignment vertical="center"/>
    </xf>
    <xf numFmtId="0" fontId="22" fillId="3" borderId="15" xfId="45" applyFont="1" applyFill="1" applyBorder="1" applyAlignment="1">
      <alignment vertical="center"/>
    </xf>
    <xf numFmtId="165" fontId="22" fillId="0" borderId="0" xfId="45" applyNumberFormat="1" applyFont="1" applyAlignment="1">
      <alignment vertical="center"/>
    </xf>
    <xf numFmtId="0" fontId="38" fillId="0" borderId="0" xfId="45" applyFont="1" applyAlignment="1">
      <alignment vertical="center"/>
    </xf>
    <xf numFmtId="0" fontId="29" fillId="0" borderId="0" xfId="31" applyFont="1" applyAlignment="1">
      <alignment horizontal="center" wrapText="1"/>
    </xf>
    <xf numFmtId="179" fontId="56" fillId="0" borderId="0" xfId="45" applyNumberFormat="1" applyFont="1" applyAlignment="1">
      <alignment horizontal="center" vertical="center"/>
    </xf>
    <xf numFmtId="0" fontId="22" fillId="0" borderId="0" xfId="45" applyFont="1" applyAlignment="1">
      <alignment vertical="center"/>
    </xf>
    <xf numFmtId="49" fontId="22" fillId="0" borderId="0" xfId="45" applyNumberFormat="1" applyFont="1" applyAlignment="1">
      <alignment horizontal="left"/>
    </xf>
    <xf numFmtId="0" fontId="22" fillId="0" borderId="0" xfId="0" applyFont="1" applyAlignment="1">
      <alignment vertical="center"/>
    </xf>
    <xf numFmtId="49" fontId="7" fillId="0" borderId="0" xfId="45" applyNumberFormat="1" applyFont="1" applyAlignment="1">
      <alignment horizontal="left"/>
    </xf>
    <xf numFmtId="0" fontId="21" fillId="0" borderId="16" xfId="0" applyFont="1" applyBorder="1"/>
    <xf numFmtId="183" fontId="21" fillId="0" borderId="0" xfId="61" applyNumberFormat="1" applyFont="1" applyAlignment="1">
      <alignment horizontal="right"/>
    </xf>
    <xf numFmtId="0" fontId="21" fillId="0" borderId="15" xfId="0" applyFont="1" applyBorder="1" applyAlignment="1">
      <alignment horizontal="left" indent="1"/>
    </xf>
    <xf numFmtId="0" fontId="21" fillId="0" borderId="15" xfId="0" applyFont="1" applyBorder="1"/>
    <xf numFmtId="183" fontId="21" fillId="2" borderId="0" xfId="61" applyNumberFormat="1" applyFont="1" applyFill="1" applyAlignment="1">
      <alignment horizontal="right"/>
    </xf>
    <xf numFmtId="190" fontId="21" fillId="0" borderId="0" xfId="0" applyNumberFormat="1" applyFont="1" applyAlignment="1">
      <alignment horizontal="center"/>
    </xf>
    <xf numFmtId="0" fontId="29" fillId="0" borderId="0" xfId="31" applyFont="1" applyAlignment="1">
      <alignment horizontal="center" vertical="center" wrapText="1"/>
    </xf>
    <xf numFmtId="0" fontId="21" fillId="0" borderId="0" xfId="14" applyFont="1"/>
    <xf numFmtId="0" fontId="21" fillId="0" borderId="0" xfId="14" applyFont="1" applyAlignment="1">
      <alignment horizontal="right"/>
    </xf>
    <xf numFmtId="0" fontId="21" fillId="0" borderId="0" xfId="14" applyFont="1" applyAlignment="1">
      <alignment horizontal="left"/>
    </xf>
    <xf numFmtId="0" fontId="6" fillId="0" borderId="0" xfId="14" applyFont="1" applyAlignment="1">
      <alignment horizontal="left" vertical="center"/>
    </xf>
    <xf numFmtId="0" fontId="7" fillId="0" borderId="0" xfId="14" applyFont="1" applyAlignment="1">
      <alignment horizontal="left" vertical="center" wrapText="1"/>
    </xf>
    <xf numFmtId="0" fontId="7" fillId="0" borderId="0" xfId="14" applyFont="1" applyAlignment="1">
      <alignment horizontal="left" vertical="center"/>
    </xf>
    <xf numFmtId="180" fontId="21" fillId="0" borderId="13" xfId="14" applyNumberFormat="1" applyFont="1" applyBorder="1"/>
    <xf numFmtId="180" fontId="21" fillId="0" borderId="13" xfId="14" applyNumberFormat="1" applyFont="1" applyBorder="1" applyAlignment="1">
      <alignment horizontal="right"/>
    </xf>
    <xf numFmtId="180" fontId="22" fillId="0" borderId="13" xfId="14" applyNumberFormat="1" applyFont="1" applyBorder="1"/>
    <xf numFmtId="0" fontId="21" fillId="0" borderId="16" xfId="14" applyFont="1" applyBorder="1" applyAlignment="1">
      <alignment horizontal="center" vertical="center"/>
    </xf>
    <xf numFmtId="180" fontId="21" fillId="0" borderId="0" xfId="14" applyNumberFormat="1" applyFont="1"/>
    <xf numFmtId="180" fontId="22" fillId="0" borderId="0" xfId="14" applyNumberFormat="1" applyFont="1"/>
    <xf numFmtId="0" fontId="21" fillId="0" borderId="15" xfId="14" applyFont="1" applyBorder="1" applyAlignment="1">
      <alignment horizontal="center" vertical="center"/>
    </xf>
    <xf numFmtId="180" fontId="21" fillId="0" borderId="0" xfId="14" applyNumberFormat="1" applyFont="1" applyAlignment="1">
      <alignment horizontal="right"/>
    </xf>
    <xf numFmtId="180" fontId="21" fillId="0" borderId="0" xfId="14" applyNumberFormat="1" applyFont="1" applyAlignment="1">
      <alignment horizontal="right" vertical="center"/>
    </xf>
    <xf numFmtId="180" fontId="22" fillId="0" borderId="0" xfId="14" applyNumberFormat="1" applyFont="1" applyAlignment="1">
      <alignment horizontal="right" vertical="center"/>
    </xf>
    <xf numFmtId="0" fontId="22" fillId="3" borderId="12" xfId="14" applyFont="1" applyFill="1" applyBorder="1" applyAlignment="1">
      <alignment horizontal="right" vertical="center" wrapText="1"/>
    </xf>
    <xf numFmtId="0" fontId="22" fillId="3" borderId="14" xfId="14" applyFont="1" applyFill="1" applyBorder="1" applyAlignment="1">
      <alignment horizontal="center" vertical="center" wrapText="1"/>
    </xf>
    <xf numFmtId="0" fontId="22" fillId="0" borderId="0" xfId="14" applyFont="1" applyAlignment="1">
      <alignment horizontal="right" vertical="center"/>
    </xf>
    <xf numFmtId="0" fontId="21" fillId="0" borderId="0" xfId="14" applyFont="1" applyAlignment="1">
      <alignment vertical="center"/>
    </xf>
    <xf numFmtId="0" fontId="29" fillId="0" borderId="0" xfId="14" applyFont="1"/>
    <xf numFmtId="0" fontId="29" fillId="0" borderId="0" xfId="48" applyFont="1" applyAlignment="1">
      <alignment horizontal="center" vertical="center"/>
    </xf>
    <xf numFmtId="0" fontId="28" fillId="0" borderId="0" xfId="48" applyFont="1" applyAlignment="1">
      <alignment horizontal="center" vertical="center"/>
    </xf>
    <xf numFmtId="0" fontId="22" fillId="0" borderId="0" xfId="14" applyFont="1" applyAlignment="1">
      <alignment horizontal="left" vertical="center" wrapText="1" indent="3"/>
    </xf>
    <xf numFmtId="0" fontId="22" fillId="0" borderId="0" xfId="14" applyFont="1" applyAlignment="1">
      <alignment horizontal="left" indent="3"/>
    </xf>
    <xf numFmtId="0" fontId="6" fillId="0" borderId="0" xfId="14" applyFont="1"/>
    <xf numFmtId="0" fontId="6" fillId="0" borderId="0" xfId="14" applyFont="1" applyAlignment="1">
      <alignment horizontal="right"/>
    </xf>
    <xf numFmtId="0" fontId="7" fillId="0" borderId="0" xfId="14" applyFont="1" applyAlignment="1">
      <alignment horizontal="left" vertical="center" wrapText="1" indent="3"/>
    </xf>
    <xf numFmtId="0" fontId="51" fillId="0" borderId="0" xfId="36" applyFont="1" applyAlignment="1">
      <alignment vertical="center"/>
    </xf>
    <xf numFmtId="180" fontId="21" fillId="0" borderId="13" xfId="14" applyNumberFormat="1" applyFont="1" applyBorder="1" applyAlignment="1">
      <alignment horizontal="center" vertical="center"/>
    </xf>
    <xf numFmtId="0" fontId="21" fillId="0" borderId="13" xfId="14" applyFont="1" applyBorder="1"/>
    <xf numFmtId="180" fontId="21" fillId="0" borderId="13" xfId="14" applyNumberFormat="1" applyFont="1" applyBorder="1" applyAlignment="1">
      <alignment horizontal="center" vertical="center"/>
    </xf>
    <xf numFmtId="1" fontId="21" fillId="0" borderId="16" xfId="14" applyNumberFormat="1" applyFont="1" applyBorder="1" applyAlignment="1">
      <alignment horizontal="center" vertical="center"/>
    </xf>
    <xf numFmtId="1" fontId="21" fillId="0" borderId="13" xfId="14" applyNumberFormat="1" applyFont="1" applyBorder="1" applyAlignment="1">
      <alignment horizontal="center" vertical="center"/>
    </xf>
    <xf numFmtId="180" fontId="21" fillId="0" borderId="0" xfId="14" applyNumberFormat="1" applyFont="1" applyAlignment="1">
      <alignment horizontal="center" vertical="center"/>
    </xf>
    <xf numFmtId="180" fontId="21" fillId="0" borderId="0" xfId="14" applyNumberFormat="1" applyFont="1" applyAlignment="1">
      <alignment horizontal="center" vertical="center"/>
    </xf>
    <xf numFmtId="1" fontId="21" fillId="0" borderId="15" xfId="14" applyNumberFormat="1" applyFont="1" applyBorder="1" applyAlignment="1">
      <alignment horizontal="center" vertical="center"/>
    </xf>
    <xf numFmtId="1" fontId="21" fillId="0" borderId="0" xfId="14" applyNumberFormat="1" applyFont="1" applyAlignment="1">
      <alignment horizontal="center" vertical="center"/>
    </xf>
    <xf numFmtId="0" fontId="22" fillId="0" borderId="0" xfId="14" applyFont="1"/>
    <xf numFmtId="186" fontId="21" fillId="0" borderId="0" xfId="62" applyNumberFormat="1" applyFont="1" applyAlignment="1">
      <alignment horizontal="center" vertical="center"/>
    </xf>
    <xf numFmtId="0" fontId="21" fillId="0" borderId="0" xfId="63" applyFont="1" applyAlignment="1">
      <alignment vertical="center"/>
    </xf>
    <xf numFmtId="186" fontId="21" fillId="0" borderId="24" xfId="62" applyNumberFormat="1" applyFont="1" applyBorder="1" applyAlignment="1">
      <alignment horizontal="center" vertical="center"/>
    </xf>
    <xf numFmtId="0" fontId="22" fillId="3" borderId="12" xfId="14" applyFont="1" applyFill="1" applyBorder="1" applyAlignment="1">
      <alignment horizontal="center" vertical="center" wrapText="1"/>
    </xf>
    <xf numFmtId="0" fontId="22" fillId="3" borderId="12" xfId="14" applyFont="1" applyFill="1" applyBorder="1" applyAlignment="1">
      <alignment horizontal="center" vertical="center" wrapText="1"/>
    </xf>
    <xf numFmtId="0" fontId="22" fillId="3" borderId="14" xfId="14" applyFont="1" applyFill="1" applyBorder="1" applyAlignment="1">
      <alignment horizontal="center" vertical="center"/>
    </xf>
    <xf numFmtId="0" fontId="22" fillId="3" borderId="12" xfId="14" applyFont="1" applyFill="1" applyBorder="1" applyAlignment="1">
      <alignment horizontal="center" vertical="center"/>
    </xf>
    <xf numFmtId="0" fontId="35" fillId="0" borderId="0" xfId="48" applyFont="1" applyAlignment="1">
      <alignment horizontal="center" vertical="center"/>
    </xf>
    <xf numFmtId="0" fontId="29" fillId="0" borderId="0" xfId="14" applyFont="1" applyAlignment="1">
      <alignment horizontal="right"/>
    </xf>
    <xf numFmtId="49" fontId="28" fillId="0" borderId="0" xfId="48" applyNumberFormat="1" applyFont="1" applyAlignment="1">
      <alignment horizontal="center" vertical="center" wrapText="1"/>
    </xf>
    <xf numFmtId="0" fontId="29" fillId="0" borderId="0" xfId="14" applyFont="1" applyAlignment="1">
      <alignment horizontal="left"/>
    </xf>
    <xf numFmtId="0" fontId="28" fillId="0" borderId="0" xfId="0" applyFont="1" applyAlignment="1">
      <alignment vertical="center"/>
    </xf>
    <xf numFmtId="0" fontId="21" fillId="0" borderId="0" xfId="64" applyFont="1"/>
    <xf numFmtId="0" fontId="21" fillId="0" borderId="0" xfId="64" applyFont="1" applyAlignment="1">
      <alignment horizontal="center"/>
    </xf>
    <xf numFmtId="0" fontId="22" fillId="0" borderId="0" xfId="64" applyFont="1" applyAlignment="1">
      <alignment horizontal="right"/>
    </xf>
    <xf numFmtId="0" fontId="22" fillId="0" borderId="0" xfId="64" applyFont="1" applyAlignment="1">
      <alignment horizontal="left"/>
    </xf>
    <xf numFmtId="191" fontId="21" fillId="0" borderId="0" xfId="64" applyNumberFormat="1" applyFont="1" applyAlignment="1">
      <alignment horizontal="right" vertical="center"/>
    </xf>
    <xf numFmtId="0" fontId="6" fillId="0" borderId="0" xfId="64" applyFont="1"/>
    <xf numFmtId="0" fontId="6" fillId="0" borderId="0" xfId="64" applyFont="1" applyAlignment="1">
      <alignment horizontal="center"/>
    </xf>
    <xf numFmtId="0" fontId="7" fillId="0" borderId="0" xfId="64" applyFont="1" applyAlignment="1">
      <alignment horizontal="right"/>
    </xf>
    <xf numFmtId="0" fontId="7" fillId="0" borderId="0" xfId="0" applyFont="1" applyAlignment="1">
      <alignment horizontal="left"/>
    </xf>
    <xf numFmtId="0" fontId="6" fillId="0" borderId="0" xfId="65" applyFont="1" applyAlignment="1">
      <alignment horizontal="justify" vertical="justify" wrapText="1"/>
    </xf>
    <xf numFmtId="191" fontId="21" fillId="0" borderId="13" xfId="64" applyNumberFormat="1" applyFont="1" applyBorder="1" applyAlignment="1">
      <alignment horizontal="right" vertical="center"/>
    </xf>
    <xf numFmtId="0" fontId="21" fillId="0" borderId="16" xfId="64" applyFont="1" applyBorder="1" applyAlignment="1">
      <alignment horizontal="center" vertical="center"/>
    </xf>
    <xf numFmtId="0" fontId="21" fillId="0" borderId="15" xfId="64" applyFont="1" applyBorder="1" applyAlignment="1">
      <alignment horizontal="center" vertical="center"/>
    </xf>
    <xf numFmtId="0" fontId="21" fillId="0" borderId="15" xfId="64" applyFont="1" applyBorder="1" applyAlignment="1">
      <alignment horizontal="right" vertical="center" indent="4"/>
    </xf>
    <xf numFmtId="0" fontId="22" fillId="0" borderId="0" xfId="64" applyFont="1" applyAlignment="1">
      <alignment horizontal="right" vertical="center" wrapText="1"/>
    </xf>
    <xf numFmtId="0" fontId="22" fillId="0" borderId="15" xfId="64" applyFont="1" applyBorder="1" applyAlignment="1">
      <alignment horizontal="left" vertical="center" wrapText="1"/>
    </xf>
    <xf numFmtId="0" fontId="22" fillId="3" borderId="12" xfId="64" applyFont="1" applyFill="1" applyBorder="1" applyAlignment="1">
      <alignment horizontal="right" vertical="center" wrapText="1"/>
    </xf>
    <xf numFmtId="0" fontId="22" fillId="3" borderId="14" xfId="64" applyFont="1" applyFill="1" applyBorder="1" applyAlignment="1">
      <alignment horizontal="center" vertical="center" wrapText="1"/>
    </xf>
    <xf numFmtId="0" fontId="21" fillId="0" borderId="0" xfId="64" applyFont="1" applyAlignment="1">
      <alignment horizontal="right" vertical="center"/>
    </xf>
    <xf numFmtId="0" fontId="21" fillId="0" borderId="0" xfId="64" applyFont="1" applyAlignment="1">
      <alignment horizontal="left" vertical="center"/>
    </xf>
    <xf numFmtId="0" fontId="35" fillId="0" borderId="0" xfId="48" applyFont="1" applyAlignment="1">
      <alignment vertical="center"/>
    </xf>
    <xf numFmtId="0" fontId="35" fillId="0" borderId="0" xfId="48" applyFont="1" applyAlignment="1">
      <alignment horizontal="center" vertical="center"/>
    </xf>
    <xf numFmtId="0" fontId="3" fillId="0" borderId="0" xfId="48" applyFont="1" applyAlignment="1">
      <alignment vertical="center"/>
    </xf>
    <xf numFmtId="0" fontId="3" fillId="0" borderId="0" xfId="48" applyFont="1" applyAlignment="1">
      <alignment horizontal="center" vertical="center" wrapText="1"/>
    </xf>
    <xf numFmtId="0" fontId="27" fillId="0" borderId="0" xfId="0" applyFont="1" applyAlignment="1">
      <alignment vertical="center"/>
    </xf>
    <xf numFmtId="0" fontId="9" fillId="0" borderId="24" xfId="0" applyFont="1" applyBorder="1" applyAlignment="1">
      <alignment horizontal="justify" vertical="center" wrapText="1"/>
    </xf>
    <xf numFmtId="179" fontId="19" fillId="0" borderId="13" xfId="0" applyNumberFormat="1" applyFont="1" applyBorder="1" applyAlignment="1">
      <alignment vertical="center"/>
    </xf>
    <xf numFmtId="0" fontId="19" fillId="0" borderId="16" xfId="0" applyFont="1" applyBorder="1" applyAlignment="1">
      <alignment horizontal="left" vertical="center"/>
    </xf>
    <xf numFmtId="0" fontId="19" fillId="0" borderId="13" xfId="0" applyFont="1" applyBorder="1" applyAlignment="1">
      <alignment horizontal="left" vertical="center"/>
    </xf>
    <xf numFmtId="179" fontId="19" fillId="0" borderId="0" xfId="0" applyNumberFormat="1" applyFont="1" applyAlignment="1">
      <alignment vertical="center"/>
    </xf>
    <xf numFmtId="49" fontId="19" fillId="0" borderId="15" xfId="0" applyNumberFormat="1" applyFont="1" applyBorder="1" applyAlignment="1">
      <alignment horizontal="justify" wrapText="1"/>
    </xf>
    <xf numFmtId="49" fontId="19" fillId="0" borderId="0" xfId="0" applyNumberFormat="1" applyFont="1" applyAlignment="1">
      <alignment horizontal="justify" wrapText="1"/>
    </xf>
    <xf numFmtId="0" fontId="44" fillId="3" borderId="12" xfId="0" applyFont="1" applyFill="1" applyBorder="1" applyAlignment="1">
      <alignment vertical="center" wrapText="1"/>
    </xf>
    <xf numFmtId="0" fontId="44" fillId="3" borderId="14" xfId="0" applyFont="1" applyFill="1" applyBorder="1" applyAlignment="1">
      <alignment horizontal="center" vertical="center" wrapText="1"/>
    </xf>
    <xf numFmtId="0" fontId="44" fillId="3" borderId="12" xfId="0" applyFont="1" applyFill="1" applyBorder="1" applyAlignment="1">
      <alignment horizontal="center" vertical="center" wrapText="1"/>
    </xf>
    <xf numFmtId="0" fontId="29" fillId="0" borderId="0" xfId="0" applyFont="1"/>
    <xf numFmtId="0" fontId="29" fillId="0" borderId="0" xfId="48" applyFont="1" applyAlignment="1">
      <alignment horizontal="center" vertical="center" wrapText="1"/>
    </xf>
    <xf numFmtId="0" fontId="28" fillId="0" borderId="0" xfId="48" applyFont="1" applyAlignment="1">
      <alignment horizontal="center" vertical="center" wrapText="1"/>
    </xf>
    <xf numFmtId="0" fontId="21" fillId="0" borderId="0" xfId="66" applyFont="1" applyAlignment="1">
      <alignment horizontal="justify" vertical="center" wrapText="1"/>
    </xf>
    <xf numFmtId="0" fontId="6" fillId="0" borderId="0" xfId="66" applyFont="1" applyAlignment="1">
      <alignment horizontal="justify" vertical="center" wrapText="1"/>
    </xf>
    <xf numFmtId="179" fontId="19" fillId="0" borderId="13" xfId="0" applyNumberFormat="1" applyFont="1" applyBorder="1" applyAlignment="1">
      <alignment horizontal="right" vertical="center"/>
    </xf>
    <xf numFmtId="0" fontId="19" fillId="0" borderId="15" xfId="0" applyFont="1" applyBorder="1" applyAlignment="1">
      <alignment horizontal="left" vertical="center"/>
    </xf>
    <xf numFmtId="0" fontId="19" fillId="0" borderId="0" xfId="0" applyFont="1" applyAlignment="1">
      <alignment horizontal="left" vertical="center"/>
    </xf>
  </cellXfs>
  <cellStyles count="67">
    <cellStyle name="_4-AIRE-2 2" xfId="60" xr:uid="{144E4F28-BF29-4A49-8CD8-2DFED7F20F22}"/>
    <cellStyle name="Cancel" xfId="48" xr:uid="{D619623D-3A71-4710-A012-F3EFB7EEE60D}"/>
    <cellStyle name="Cancel_RESIDUOS SÓLIDOS HH. CONSOLIDADO INEI 20-10-10 2" xfId="49" xr:uid="{CF29A22A-FFE5-4BDD-913E-A3D6001BACA1}"/>
    <cellStyle name="Estilo 1 2" xfId="21" xr:uid="{00000000-0005-0000-0000-000000000000}"/>
    <cellStyle name="Millares 15" xfId="44" xr:uid="{8EF55E89-7B67-4953-992A-916EF2D7EFF8}"/>
    <cellStyle name="Millares 47" xfId="26" xr:uid="{00000000-0005-0000-0000-000001000000}"/>
    <cellStyle name="Millares 47 2" xfId="27" xr:uid="{00000000-0005-0000-0000-000002000000}"/>
    <cellStyle name="Normal" xfId="0" builtinId="0"/>
    <cellStyle name="Normal 10 10" xfId="35" xr:uid="{00000000-0005-0000-0000-000004000000}"/>
    <cellStyle name="Normal 10 10 2 2" xfId="42" xr:uid="{00000000-0005-0000-0000-000005000000}"/>
    <cellStyle name="Normal 2" xfId="2" xr:uid="{00000000-0005-0000-0000-000006000000}"/>
    <cellStyle name="Normal 2 10" xfId="47" xr:uid="{4DC9F1BA-1F61-4E79-9FFD-B585F0EB10BB}"/>
    <cellStyle name="Normal 2 2" xfId="54" xr:uid="{C0DDFD38-9D2F-449E-ABCF-CBCB47509D83}"/>
    <cellStyle name="Normal 2 2 2" xfId="55" xr:uid="{8DA6B220-51B5-4018-BCFB-9FD0C4E8B81F}"/>
    <cellStyle name="Normal 2 4" xfId="33" xr:uid="{00000000-0005-0000-0000-000007000000}"/>
    <cellStyle name="Normal 2 40" xfId="40" xr:uid="{00000000-0005-0000-0000-000008000000}"/>
    <cellStyle name="Normal 2 41" xfId="4" xr:uid="{00000000-0005-0000-0000-000009000000}"/>
    <cellStyle name="Normal 22" xfId="41" xr:uid="{00000000-0005-0000-0000-00000A000000}"/>
    <cellStyle name="Normal 3" xfId="14" xr:uid="{00000000-0005-0000-0000-00000B000000}"/>
    <cellStyle name="Normal 3 2 2" xfId="59" xr:uid="{FA127153-17EC-4624-A18C-19C3E8402370}"/>
    <cellStyle name="Normal 3 2 4" xfId="36" xr:uid="{00000000-0005-0000-0000-00000C000000}"/>
    <cellStyle name="Normal 4 2 2" xfId="13" xr:uid="{00000000-0005-0000-0000-00000D000000}"/>
    <cellStyle name="Normal 49" xfId="5" xr:uid="{00000000-0005-0000-0000-00000E000000}"/>
    <cellStyle name="Normal 50" xfId="32" xr:uid="{00000000-0005-0000-0000-00000F000000}"/>
    <cellStyle name="Normal_05 Volumen mensual de produccion de agua potable" xfId="11" xr:uid="{00000000-0005-0000-0000-000010000000}"/>
    <cellStyle name="Normal_08 Cobertura de agua potable según EPS 1996-2001 2" xfId="37" xr:uid="{00000000-0005-0000-0000-000011000000}"/>
    <cellStyle name="Normal_10-CALENTAMIENTOGLOBAL" xfId="58" xr:uid="{74F46567-9048-4B7E-B468-CB745C27DDBE}"/>
    <cellStyle name="Normal_10-ok" xfId="8" xr:uid="{00000000-0005-0000-0000-000012000000}"/>
    <cellStyle name="Normal_14 Concentracion màxima, minima y promedio de Hierro, Plomo, Cadmio, Aluminio, Materia Orgánica y Nitratos en el río Rímac, 2004" xfId="10" xr:uid="{00000000-0005-0000-0000-000013000000}"/>
    <cellStyle name="Normal_18 Indice de tratamiento de aguas servidas" xfId="29" xr:uid="{00000000-0005-0000-0000-000014000000}"/>
    <cellStyle name="Normal_19 Caudal en plantas de tratamiento de aguas residuales, 1998-2004" xfId="18" xr:uid="{00000000-0005-0000-0000-000015000000}"/>
    <cellStyle name="Normal_19 Caudal en plantas de tratamiento de aguas residuales, 1998-2004 2" xfId="24" xr:uid="{00000000-0005-0000-0000-000016000000}"/>
    <cellStyle name="Normal_1-DIGESA-PLOMO1" xfId="34" xr:uid="{00000000-0005-0000-0000-000017000000}"/>
    <cellStyle name="Normal_20 Nivel de pH en plantas de tratamiento de aguas residuales, 1998-2004 2" xfId="20" xr:uid="{00000000-0005-0000-0000-000018000000}"/>
    <cellStyle name="Normal_21 Temperatura en plantas de tratamiento de aguas residuales, 1998-2004" xfId="19" xr:uid="{00000000-0005-0000-0000-000019000000}"/>
    <cellStyle name="Normal_22 Sólidos suspendidos en plantas de tratamiento de aguas residuales, 1998-2004" xfId="25" xr:uid="{00000000-0005-0000-0000-00001A000000}"/>
    <cellStyle name="Normal_AGUA Y DESAGUE2004-2008" xfId="57" xr:uid="{317FA4A7-0345-4ADE-817A-DF17665EC3DD}"/>
    <cellStyle name="Normal_c042" xfId="65" xr:uid="{A236191A-AF56-43B4-9932-BC1E18AFD29E}"/>
    <cellStyle name="Normal_Cap2_MedioAmbiente-def" xfId="9" xr:uid="{00000000-0005-0000-0000-00001B000000}"/>
    <cellStyle name="Normal_CAP-2-MAMBform" xfId="50" xr:uid="{7F257A2B-CD53-4F84-B14F-84220020DDD5}"/>
    <cellStyle name="Normal_CAP-2-MedioAmbiente-edit-final" xfId="28" xr:uid="{00000000-0005-0000-0000-00001C000000}"/>
    <cellStyle name="Normal_cap-4-VIV-2006_ultimo_DATA PARA ANUARIO DE ESTADISTICAS AMBIENTALES DEL INEI" xfId="12" xr:uid="{00000000-0005-0000-0000-00001D000000}"/>
    <cellStyle name="Normal_cap5-new-2009- 2" xfId="45" xr:uid="{F940C578-9449-4BCB-BB7C-0C1A9E725C65}"/>
    <cellStyle name="Normal_cap5-new-2009- 3" xfId="46" xr:uid="{60FBB3C4-D20E-40F0-81F0-F1D9A02EED85}"/>
    <cellStyle name="Normal_compara-1994-2000" xfId="3" xr:uid="{00000000-0005-0000-0000-00001E000000}"/>
    <cellStyle name="Normal_comp-forwork-eliminar" xfId="30" xr:uid="{00000000-0005-0000-0000-00001F000000}"/>
    <cellStyle name="Normal_Cuadro 19_Frecuencia de Recojo de Basu2006" xfId="56" xr:uid="{75EB0FDE-4641-4F42-8049-CD79EF750A2A}"/>
    <cellStyle name="Normal_Cuadro 27_Áreas Verdes 2005" xfId="53" xr:uid="{7A63E2B9-8882-4C33-9068-BB97CC3E17EA}"/>
    <cellStyle name="Normal_DATA PARA ANUARIO DE ESTADISTICAS AMBIENTALES DEL INEI_sunass-2011" xfId="15" xr:uid="{00000000-0005-0000-0000-000020000000}"/>
    <cellStyle name="Normal_DIGESA - Indicadores Ambientales-AGOSTO.08" xfId="31" xr:uid="{00000000-0005-0000-0000-000021000000}"/>
    <cellStyle name="Normal_elimina-agua" xfId="17" xr:uid="{00000000-0005-0000-0000-000022000000}"/>
    <cellStyle name="Normal_elimina-agua 2" xfId="23" xr:uid="{00000000-0005-0000-0000-000023000000}"/>
    <cellStyle name="Normal_ELIMINA-MED-AMB" xfId="66" xr:uid="{9E073B73-1813-4DE5-B6FB-1924E98F0EF4}"/>
    <cellStyle name="Normal_ELIMINAR-COM 2" xfId="39" xr:uid="{00000000-0005-0000-0000-000024000000}"/>
    <cellStyle name="Normal_elimn" xfId="61" xr:uid="{5FA2643F-7A59-4633-A59E-46B5EE030837}"/>
    <cellStyle name="Normal_EMISIONES_GEI (2)" xfId="6" xr:uid="{00000000-0005-0000-0000-000025000000}"/>
    <cellStyle name="Normal_Fact2007-agua segura 2005-2009" xfId="51" xr:uid="{5BBC1F94-C3AF-4104-A277-229206BB6773}"/>
    <cellStyle name="Normal_IEC10047" xfId="62" xr:uid="{214812FD-566F-4884-89FC-AF4A20CA63BC}"/>
    <cellStyle name="Normal_IEC14025" xfId="38" xr:uid="{00000000-0005-0000-0000-000026000000}"/>
    <cellStyle name="Normal_indicadores MILENIO-ENCO" xfId="43" xr:uid="{00000000-0005-0000-0000-000027000000}"/>
    <cellStyle name="Normal_Ingresantes con educ inicial ENAHO 2007" xfId="52" xr:uid="{90C45685-B622-46B5-9FA0-2E22A8EBE5FC}"/>
    <cellStyle name="Normal_pedido-2-" xfId="64" xr:uid="{C60949C1-E605-4AF3-9E3E-B0B93F31DB45}"/>
    <cellStyle name="Normal_pedir-Oferta-ult-elaborados" xfId="63" xr:uid="{1684A9FE-8116-4A32-AD4B-7AC1EC5DBC5D}"/>
    <cellStyle name="Normal_Recibido-imarpe" xfId="22" xr:uid="{00000000-0005-0000-0000-000028000000}"/>
    <cellStyle name="Normal_SAO-final" xfId="7" xr:uid="{00000000-0005-0000-0000-000029000000}"/>
    <cellStyle name="Percent_sunass-2011" xfId="16" xr:uid="{00000000-0005-0000-0000-00002A000000}"/>
    <cellStyle name="Porcentaje" xfId="1" builtinId="5"/>
  </cellStyles>
  <dxfs count="4">
    <dxf>
      <fill>
        <patternFill>
          <bgColor indexed="26"/>
        </patternFill>
      </fill>
    </dxf>
    <dxf>
      <fill>
        <patternFill>
          <bgColor indexed="26"/>
        </patternFill>
      </fill>
    </dxf>
    <dxf>
      <fill>
        <patternFill>
          <bgColor indexed="26"/>
        </patternFill>
      </fill>
    </dxf>
    <dxf>
      <fill>
        <patternFill>
          <bgColor indexed="26"/>
        </patternFill>
      </fill>
    </dxf>
  </dxfs>
  <tableStyles count="0" defaultTableStyle="TableStyleMedium2" defaultPivotStyle="PivotStyleLight16"/>
  <colors>
    <mruColors>
      <color rgb="FFFFFF66"/>
      <color rgb="FF3366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7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3.xml"/><Relationship Id="rId63" Type="http://schemas.openxmlformats.org/officeDocument/2006/relationships/externalLink" Target="externalLinks/externalLink19.xml"/><Relationship Id="rId68" Type="http://schemas.openxmlformats.org/officeDocument/2006/relationships/externalLink" Target="externalLinks/externalLink24.xml"/><Relationship Id="rId84" Type="http://schemas.openxmlformats.org/officeDocument/2006/relationships/externalLink" Target="externalLinks/externalLink40.xml"/><Relationship Id="rId89" Type="http://schemas.openxmlformats.org/officeDocument/2006/relationships/externalLink" Target="externalLinks/externalLink45.xml"/><Relationship Id="rId112" Type="http://schemas.openxmlformats.org/officeDocument/2006/relationships/externalLink" Target="externalLinks/externalLink68.xml"/><Relationship Id="rId16" Type="http://schemas.openxmlformats.org/officeDocument/2006/relationships/worksheet" Target="worksheets/sheet16.xml"/><Relationship Id="rId107" Type="http://schemas.openxmlformats.org/officeDocument/2006/relationships/externalLink" Target="externalLinks/externalLink6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9.xml"/><Relationship Id="rId58" Type="http://schemas.openxmlformats.org/officeDocument/2006/relationships/externalLink" Target="externalLinks/externalLink14.xml"/><Relationship Id="rId74" Type="http://schemas.openxmlformats.org/officeDocument/2006/relationships/externalLink" Target="externalLinks/externalLink30.xml"/><Relationship Id="rId79" Type="http://schemas.openxmlformats.org/officeDocument/2006/relationships/externalLink" Target="externalLinks/externalLink35.xml"/><Relationship Id="rId102" Type="http://schemas.openxmlformats.org/officeDocument/2006/relationships/externalLink" Target="externalLinks/externalLink5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46.xml"/><Relationship Id="rId95" Type="http://schemas.openxmlformats.org/officeDocument/2006/relationships/externalLink" Target="externalLinks/externalLink5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externalLink" Target="externalLinks/externalLink4.xml"/><Relationship Id="rId64" Type="http://schemas.openxmlformats.org/officeDocument/2006/relationships/externalLink" Target="externalLinks/externalLink20.xml"/><Relationship Id="rId69" Type="http://schemas.openxmlformats.org/officeDocument/2006/relationships/externalLink" Target="externalLinks/externalLink25.xml"/><Relationship Id="rId113" Type="http://schemas.openxmlformats.org/officeDocument/2006/relationships/externalLink" Target="externalLinks/externalLink69.xml"/><Relationship Id="rId118" Type="http://schemas.openxmlformats.org/officeDocument/2006/relationships/externalLink" Target="externalLinks/externalLink74.xml"/><Relationship Id="rId80" Type="http://schemas.openxmlformats.org/officeDocument/2006/relationships/externalLink" Target="externalLinks/externalLink36.xml"/><Relationship Id="rId85" Type="http://schemas.openxmlformats.org/officeDocument/2006/relationships/externalLink" Target="externalLinks/externalLink4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5.xml"/><Relationship Id="rId103" Type="http://schemas.openxmlformats.org/officeDocument/2006/relationships/externalLink" Target="externalLinks/externalLink59.xml"/><Relationship Id="rId108" Type="http://schemas.openxmlformats.org/officeDocument/2006/relationships/externalLink" Target="externalLinks/externalLink64.xml"/><Relationship Id="rId124" Type="http://schemas.openxmlformats.org/officeDocument/2006/relationships/sharedStrings" Target="sharedStrings.xml"/><Relationship Id="rId54" Type="http://schemas.openxmlformats.org/officeDocument/2006/relationships/externalLink" Target="externalLinks/externalLink10.xml"/><Relationship Id="rId70" Type="http://schemas.openxmlformats.org/officeDocument/2006/relationships/externalLink" Target="externalLinks/externalLink26.xml"/><Relationship Id="rId75" Type="http://schemas.openxmlformats.org/officeDocument/2006/relationships/externalLink" Target="externalLinks/externalLink31.xml"/><Relationship Id="rId91" Type="http://schemas.openxmlformats.org/officeDocument/2006/relationships/externalLink" Target="externalLinks/externalLink47.xml"/><Relationship Id="rId96" Type="http://schemas.openxmlformats.org/officeDocument/2006/relationships/externalLink" Target="externalLinks/externalLink5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5.xml"/><Relationship Id="rId114" Type="http://schemas.openxmlformats.org/officeDocument/2006/relationships/externalLink" Target="externalLinks/externalLink70.xml"/><Relationship Id="rId119" Type="http://schemas.openxmlformats.org/officeDocument/2006/relationships/externalLink" Target="externalLinks/externalLink75.xml"/><Relationship Id="rId44" Type="http://schemas.openxmlformats.org/officeDocument/2006/relationships/worksheet" Target="worksheets/sheet44.xml"/><Relationship Id="rId60" Type="http://schemas.openxmlformats.org/officeDocument/2006/relationships/externalLink" Target="externalLinks/externalLink16.xml"/><Relationship Id="rId65" Type="http://schemas.openxmlformats.org/officeDocument/2006/relationships/externalLink" Target="externalLinks/externalLink21.xml"/><Relationship Id="rId81" Type="http://schemas.openxmlformats.org/officeDocument/2006/relationships/externalLink" Target="externalLinks/externalLink37.xml"/><Relationship Id="rId86" Type="http://schemas.openxmlformats.org/officeDocument/2006/relationships/externalLink" Target="externalLinks/externalLink4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5.xml"/><Relationship Id="rId34" Type="http://schemas.openxmlformats.org/officeDocument/2006/relationships/worksheet" Target="worksheets/sheet34.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76" Type="http://schemas.openxmlformats.org/officeDocument/2006/relationships/externalLink" Target="externalLinks/externalLink32.xml"/><Relationship Id="rId97" Type="http://schemas.openxmlformats.org/officeDocument/2006/relationships/externalLink" Target="externalLinks/externalLink53.xml"/><Relationship Id="rId104" Type="http://schemas.openxmlformats.org/officeDocument/2006/relationships/externalLink" Target="externalLinks/externalLink60.xml"/><Relationship Id="rId120" Type="http://schemas.openxmlformats.org/officeDocument/2006/relationships/externalLink" Target="externalLinks/externalLink7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27.xml"/><Relationship Id="rId92" Type="http://schemas.openxmlformats.org/officeDocument/2006/relationships/externalLink" Target="externalLinks/externalLink4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1.xml"/><Relationship Id="rId66" Type="http://schemas.openxmlformats.org/officeDocument/2006/relationships/externalLink" Target="externalLinks/externalLink22.xml"/><Relationship Id="rId87" Type="http://schemas.openxmlformats.org/officeDocument/2006/relationships/externalLink" Target="externalLinks/externalLink43.xml"/><Relationship Id="rId110" Type="http://schemas.openxmlformats.org/officeDocument/2006/relationships/externalLink" Target="externalLinks/externalLink66.xml"/><Relationship Id="rId115" Type="http://schemas.openxmlformats.org/officeDocument/2006/relationships/externalLink" Target="externalLinks/externalLink71.xml"/><Relationship Id="rId61" Type="http://schemas.openxmlformats.org/officeDocument/2006/relationships/externalLink" Target="externalLinks/externalLink17.xml"/><Relationship Id="rId82" Type="http://schemas.openxmlformats.org/officeDocument/2006/relationships/externalLink" Target="externalLinks/externalLink3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2.xml"/><Relationship Id="rId77" Type="http://schemas.openxmlformats.org/officeDocument/2006/relationships/externalLink" Target="externalLinks/externalLink33.xml"/><Relationship Id="rId100" Type="http://schemas.openxmlformats.org/officeDocument/2006/relationships/externalLink" Target="externalLinks/externalLink56.xml"/><Relationship Id="rId105" Type="http://schemas.openxmlformats.org/officeDocument/2006/relationships/externalLink" Target="externalLinks/externalLink61.xml"/><Relationship Id="rId8" Type="http://schemas.openxmlformats.org/officeDocument/2006/relationships/worksheet" Target="worksheets/sheet8.xml"/><Relationship Id="rId51" Type="http://schemas.openxmlformats.org/officeDocument/2006/relationships/externalLink" Target="externalLinks/externalLink7.xml"/><Relationship Id="rId72" Type="http://schemas.openxmlformats.org/officeDocument/2006/relationships/externalLink" Target="externalLinks/externalLink28.xml"/><Relationship Id="rId93" Type="http://schemas.openxmlformats.org/officeDocument/2006/relationships/externalLink" Target="externalLinks/externalLink49.xml"/><Relationship Id="rId98" Type="http://schemas.openxmlformats.org/officeDocument/2006/relationships/externalLink" Target="externalLinks/externalLink54.xml"/><Relationship Id="rId121" Type="http://schemas.openxmlformats.org/officeDocument/2006/relationships/externalLink" Target="externalLinks/externalLink7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2.xml"/><Relationship Id="rId67" Type="http://schemas.openxmlformats.org/officeDocument/2006/relationships/externalLink" Target="externalLinks/externalLink23.xml"/><Relationship Id="rId116" Type="http://schemas.openxmlformats.org/officeDocument/2006/relationships/externalLink" Target="externalLinks/externalLink7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8.xml"/><Relationship Id="rId83" Type="http://schemas.openxmlformats.org/officeDocument/2006/relationships/externalLink" Target="externalLinks/externalLink39.xml"/><Relationship Id="rId88" Type="http://schemas.openxmlformats.org/officeDocument/2006/relationships/externalLink" Target="externalLinks/externalLink44.xml"/><Relationship Id="rId111" Type="http://schemas.openxmlformats.org/officeDocument/2006/relationships/externalLink" Target="externalLinks/externalLink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3.xml"/><Relationship Id="rId106" Type="http://schemas.openxmlformats.org/officeDocument/2006/relationships/externalLink" Target="externalLinks/externalLink6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8.xml"/><Relationship Id="rId73" Type="http://schemas.openxmlformats.org/officeDocument/2006/relationships/externalLink" Target="externalLinks/externalLink29.xml"/><Relationship Id="rId78" Type="http://schemas.openxmlformats.org/officeDocument/2006/relationships/externalLink" Target="externalLinks/externalLink34.xml"/><Relationship Id="rId94" Type="http://schemas.openxmlformats.org/officeDocument/2006/relationships/externalLink" Target="externalLinks/externalLink50.xml"/><Relationship Id="rId99" Type="http://schemas.openxmlformats.org/officeDocument/2006/relationships/externalLink" Target="externalLinks/externalLink55.xml"/><Relationship Id="rId101" Type="http://schemas.openxmlformats.org/officeDocument/2006/relationships/externalLink" Target="externalLinks/externalLink5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Anuario_Ambientales_2017\2%20AAAAAA%20AASUYANA-6.10.2017\1-7.9.17\1-aaPara%20Trasladar\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Anuario_Ambientales_2018\Users\ehuamani\AppData\Local\Microsoft\Windows\Temporary%20Internet%20Files\Content.Outlook\SCKXKAA0\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yana\Anuario_Ambientales_2017\Users\lyupanqui\AppData\Local\Microsoft\Windows\Temporary%20Internet%20Files\Content.Outlook\M6IXJEF8\1-aaPara%20Trasladar\3\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yana\Anuario_Ambientales_2017\NotaTribactual\NotaTrib\Notaexcel\Vinculada\2002\0902\VIN_NV_INGCORR02propinici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yana\Anuario_Ambientales_2018\NotaTribactual\NotaTrib\Notaexcel\Vinculada\2002\0902\VIN_NV_INGCORR02propinici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uyana\Anuario_Ambientales_2018\MIRI\CENSOS\Preliminar_Censo%202007\Libro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uyana\Anuario_Ambientales_2017\MIRI\CENSOS\Preliminar_Censo%202007\Libro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killari\CN_BASE2007\DATA\ANUARIO%202002\ANUARIO_TRADUCCION\ANUARIO_20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uyana\CN_BASE2007\DATA\ANUARIO%202002\ANUARIO_TRADUCCION\ANUARIO_20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narvaez\factor%20cpv\MIRI\CENSOS\Preliminar_Censo%202007\Libro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uyana\CN_BASE2007\OLIVETI\STD98\ANUARI~1\LASERJC5\P_INST9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sramos/AppData/Local/Temp/1-aaPara%20Trasladar/3/MIRI/CENSOS/Preliminar_Censo%202007/Libro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proyectos.inei.gob.pe/DOCUME~1/edavila/CONFIG~1/Temp/Piramide%20Pob%20%20Censal%2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uyana\Anuario_Ambientales_2018\DOCUME~1\edavila\CONFIG~1\Temp\Piramide%20Pob%20%20Censal%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uyana\Anuario_Ambientales_2017\DOCUME~1\edavila\CONFIG~1\Temp\Piramide%20Pob%20%20Censal%2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mvargas/Downloads/RAGEI-2016-Energia-CM_Ajustado-MINAM-11-06-2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uyana\Anuario_Ambientales_2017\Mis%20documentos\MISDOC\BASE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yana\Anuario_Ambientales_2018\Mis%20documentos\MISDOC\BASE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illari\CN_BASE2007\DOCUME~1\edavila\CONFIG~1\Temp\Piramide%20Pob%20%20Censal%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serrano\BACKUP\grabar%20Cd\CUADROS\RECIBIDODE\INEI-2003-FORMATOS%20INREN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grabar%20Cd\CUADROS\RECIBIDODE\INEI-2003-FORMATOS%20INREN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A_3.3.1-3.3.2-3.4.1-T.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uyana\Anuario_Ambientales_2018\TFLORES-DNCN\TFLORES\ANUARIO%20AMBIENTAL\ANUARIO%202016\Capitulo%203\MIRI\CENSOS\Preliminar_Censo%202007\Libro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uyana\Anuario_Ambientales_2018\Pedidos%20abruptos\cav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uyana\Anuario_Ambientales_2018\TFLORES-DNCN\TFLORES\ANUARIO%20AMBIENTAL\ANUARIO%202016\Capitulo%203\DOCUME~1\edavila\CONFIG~1\Temp\Piramide%20Pob%20%20Censal%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_1-2"/>
      <sheetName val="Cdrs 1-2"/>
    </sheetNames>
    <sheetDataSet>
      <sheetData sheetId="0">
        <row r="1">
          <cell r="A1" t="str">
            <v>Cuadro N° 3</v>
          </cell>
        </row>
      </sheetData>
      <sheetData sheetId="1">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1</v>
          </cell>
          <cell r="G4">
            <v>1</v>
          </cell>
          <cell r="H4">
            <v>1</v>
          </cell>
          <cell r="I4">
            <v>1</v>
          </cell>
          <cell r="J4">
            <v>1</v>
          </cell>
          <cell r="K4">
            <v>1</v>
          </cell>
          <cell r="L4">
            <v>1</v>
          </cell>
          <cell r="M4">
            <v>2002</v>
          </cell>
          <cell r="N4">
            <v>2003</v>
          </cell>
          <cell r="O4" t="str">
            <v>2004</v>
          </cell>
          <cell r="P4">
            <v>2003</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O-1"/>
      <sheetName val="RES"/>
      <sheetName val="X_DEPA"/>
    </sheetNames>
    <sheetDataSet>
      <sheetData sheetId="0"/>
      <sheetData sheetId="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sheetName val="Caracteristicas_datos"/>
      <sheetName val="IB 1A3a"/>
      <sheetName val="IP 1A3a"/>
      <sheetName val="GEI-1A3a"/>
      <sheetName val="IB 1A3b"/>
      <sheetName val="IP 1A3b"/>
      <sheetName val="GEI - 1A3b"/>
      <sheetName val="IB 1A3c"/>
      <sheetName val="IP 1A3c"/>
      <sheetName val="GEI-1A3c"/>
      <sheetName val="IB 1A3d"/>
      <sheetName val="IP 1A3d"/>
      <sheetName val="GEI-1A3d"/>
      <sheetName val="IB 1A3e"/>
      <sheetName val="IP 1A3e"/>
      <sheetName val="GEI-1A3e"/>
      <sheetName val="IB 1A5b"/>
      <sheetName val="IP 1A5b"/>
      <sheetName val="GEI-1A5b"/>
      <sheetName val="Fact. con."/>
      <sheetName val="Caracteristicas comb"/>
      <sheetName val="FE - 1A3a"/>
      <sheetName val="Cálculo 2010"/>
      <sheetName val="Cálculo 2011"/>
      <sheetName val="FE GL - 1A3b"/>
      <sheetName val="FE -1A3c"/>
      <sheetName val="FE - 1A3d"/>
      <sheetName val="GEI - 1A3"/>
      <sheetName val="Resumen 2016"/>
      <sheetName val="Emisiones informativas"/>
      <sheetName val="Tablas sectoriales IPCC"/>
      <sheetName val="Serie Temporal"/>
      <sheetName val="Gráficos"/>
      <sheetName val="Tabla actualizació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73">
          <cell r="C73">
            <v>21</v>
          </cell>
        </row>
        <row r="74">
          <cell r="C74">
            <v>310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M102"/>
  <sheetViews>
    <sheetView showGridLines="0" zoomScaleNormal="100" zoomScaleSheetLayoutView="100" zoomScalePageLayoutView="115" workbookViewId="0">
      <selection activeCell="A23" sqref="A23:R23"/>
    </sheetView>
  </sheetViews>
  <sheetFormatPr baseColWidth="10" defaultColWidth="10.28515625" defaultRowHeight="12.75" customHeight="1"/>
  <cols>
    <col min="1" max="2" width="4.28515625" style="48" customWidth="1"/>
    <col min="3" max="3" width="4.7109375" style="48" customWidth="1"/>
    <col min="4" max="4" width="5.28515625" style="48" customWidth="1"/>
    <col min="5" max="5" width="3.28515625" style="48" customWidth="1"/>
    <col min="6" max="6" width="44.5703125" style="49" customWidth="1"/>
    <col min="7" max="7" width="1" style="49" customWidth="1"/>
    <col min="8" max="13" width="10.7109375" style="50" customWidth="1"/>
    <col min="14" max="16384" width="10.28515625" style="48"/>
  </cols>
  <sheetData>
    <row r="1" spans="1:13" ht="15.95" customHeight="1">
      <c r="A1" s="39" t="s">
        <v>0</v>
      </c>
    </row>
    <row r="2" spans="1:13" ht="15.95" customHeight="1">
      <c r="H2" s="52"/>
      <c r="I2" s="52"/>
      <c r="J2" s="52"/>
      <c r="K2" s="52"/>
      <c r="L2" s="52"/>
      <c r="M2" s="52"/>
    </row>
    <row r="3" spans="1:13" ht="15.95" customHeight="1">
      <c r="A3" s="730" t="s">
        <v>341</v>
      </c>
      <c r="B3" s="730"/>
      <c r="C3" s="730"/>
      <c r="D3" s="730"/>
      <c r="E3" s="730"/>
      <c r="F3" s="730"/>
      <c r="G3" s="730"/>
      <c r="H3" s="730"/>
      <c r="I3" s="730"/>
      <c r="J3" s="730"/>
      <c r="K3" s="730"/>
      <c r="L3" s="730"/>
      <c r="M3" s="730"/>
    </row>
    <row r="4" spans="1:13" ht="15.95" customHeight="1">
      <c r="A4" s="731" t="s">
        <v>1</v>
      </c>
      <c r="B4" s="731"/>
      <c r="C4" s="731"/>
      <c r="D4" s="731"/>
      <c r="E4" s="731"/>
      <c r="F4" s="731"/>
      <c r="G4" s="731"/>
      <c r="H4" s="731"/>
      <c r="I4" s="731"/>
      <c r="J4" s="731"/>
      <c r="K4" s="731"/>
      <c r="L4" s="731"/>
      <c r="M4" s="731"/>
    </row>
    <row r="5" spans="1:13" ht="15.95" customHeight="1">
      <c r="F5" s="195"/>
      <c r="G5" s="195"/>
      <c r="H5" s="196"/>
      <c r="I5" s="196"/>
      <c r="J5" s="196"/>
      <c r="K5" s="196"/>
      <c r="L5" s="196"/>
      <c r="M5" s="196"/>
    </row>
    <row r="6" spans="1:13" s="53" customFormat="1" ht="20.100000000000001" customHeight="1">
      <c r="A6" s="735" t="s">
        <v>2</v>
      </c>
      <c r="B6" s="735"/>
      <c r="C6" s="735"/>
      <c r="D6" s="735"/>
      <c r="E6" s="735"/>
      <c r="F6" s="735"/>
      <c r="G6" s="197"/>
      <c r="H6" s="198" t="s">
        <v>3</v>
      </c>
      <c r="I6" s="198" t="s">
        <v>4</v>
      </c>
      <c r="J6" s="198" t="s">
        <v>5</v>
      </c>
      <c r="K6" s="198" t="s">
        <v>6</v>
      </c>
      <c r="L6" s="198" t="s">
        <v>7</v>
      </c>
      <c r="M6" s="198" t="s">
        <v>73</v>
      </c>
    </row>
    <row r="7" spans="1:13" s="53" customFormat="1" ht="15.95" hidden="1" customHeight="1">
      <c r="A7" s="199"/>
      <c r="B7" s="199"/>
      <c r="C7" s="199"/>
      <c r="D7" s="199"/>
      <c r="E7" s="199"/>
      <c r="F7" s="199"/>
      <c r="G7" s="200"/>
      <c r="H7" s="201"/>
      <c r="I7" s="201"/>
      <c r="J7" s="201"/>
      <c r="K7" s="201"/>
      <c r="L7" s="201"/>
      <c r="M7" s="201"/>
    </row>
    <row r="8" spans="1:13" s="53" customFormat="1" ht="15.95" customHeight="1">
      <c r="A8" s="736" t="s">
        <v>8</v>
      </c>
      <c r="B8" s="736"/>
      <c r="C8" s="736"/>
      <c r="D8" s="736"/>
      <c r="E8" s="736"/>
      <c r="F8" s="736"/>
      <c r="G8" s="202"/>
      <c r="H8" s="203">
        <v>222413.80092752443</v>
      </c>
      <c r="I8" s="203">
        <v>154827.40579553854</v>
      </c>
      <c r="J8" s="203">
        <v>170939.58105990096</v>
      </c>
      <c r="K8" s="203">
        <v>178171.20312869875</v>
      </c>
      <c r="L8" s="203">
        <v>197568.03469098808</v>
      </c>
      <c r="M8" s="203">
        <v>205294.16858286428</v>
      </c>
    </row>
    <row r="9" spans="1:13" s="51" customFormat="1" ht="15.95" customHeight="1">
      <c r="A9" s="737" t="s">
        <v>9</v>
      </c>
      <c r="B9" s="737"/>
      <c r="C9" s="737"/>
      <c r="D9" s="737"/>
      <c r="E9" s="737"/>
      <c r="F9" s="738"/>
      <c r="G9" s="204"/>
      <c r="H9" s="205">
        <v>31656.498651588121</v>
      </c>
      <c r="I9" s="205">
        <v>34257.854088990403</v>
      </c>
      <c r="J9" s="205">
        <v>47561.578578044151</v>
      </c>
      <c r="K9" s="205">
        <v>47556.426881447478</v>
      </c>
      <c r="L9" s="205">
        <v>53892.969096965207</v>
      </c>
      <c r="M9" s="205">
        <v>58132.538189112027</v>
      </c>
    </row>
    <row r="10" spans="1:13" s="51" customFormat="1" ht="15.95" customHeight="1">
      <c r="B10" s="206" t="s">
        <v>343</v>
      </c>
      <c r="C10" s="207"/>
      <c r="D10" s="207"/>
      <c r="E10" s="207"/>
      <c r="G10" s="208"/>
      <c r="H10" s="205">
        <v>26238.878089400117</v>
      </c>
      <c r="I10" s="205">
        <v>28324.414447994208</v>
      </c>
      <c r="J10" s="205">
        <v>39144.297416701113</v>
      </c>
      <c r="K10" s="205">
        <v>40358.953241876312</v>
      </c>
      <c r="L10" s="205">
        <v>45437.43487733572</v>
      </c>
      <c r="M10" s="205">
        <v>50874.356686313084</v>
      </c>
    </row>
    <row r="11" spans="1:13" s="51" customFormat="1" ht="15.95" customHeight="1">
      <c r="C11" s="209" t="s">
        <v>10</v>
      </c>
      <c r="D11" s="210"/>
      <c r="E11" s="210"/>
      <c r="G11" s="208"/>
      <c r="H11" s="211">
        <v>3930.3406800121938</v>
      </c>
      <c r="I11" s="211">
        <v>5200.9920060542972</v>
      </c>
      <c r="J11" s="211">
        <v>13103.436254004144</v>
      </c>
      <c r="K11" s="211">
        <v>13520.949859356429</v>
      </c>
      <c r="L11" s="211">
        <v>13950.764772667828</v>
      </c>
      <c r="M11" s="211">
        <v>15946.498298239007</v>
      </c>
    </row>
    <row r="12" spans="1:13" s="53" customFormat="1" ht="15.95" customHeight="1">
      <c r="D12" s="212" t="s">
        <v>430</v>
      </c>
      <c r="E12" s="210"/>
      <c r="F12" s="51"/>
      <c r="G12" s="208"/>
      <c r="H12" s="211">
        <v>2082.1419039084353</v>
      </c>
      <c r="I12" s="211">
        <v>2921.8006486383688</v>
      </c>
      <c r="J12" s="211">
        <v>8152.2342284003989</v>
      </c>
      <c r="K12" s="211">
        <v>8840.851074466178</v>
      </c>
      <c r="L12" s="211">
        <v>8843.6754970209513</v>
      </c>
      <c r="M12" s="211">
        <v>11065.074724389233</v>
      </c>
    </row>
    <row r="13" spans="1:13" s="53" customFormat="1" ht="15.95" customHeight="1">
      <c r="D13" s="209" t="s">
        <v>11</v>
      </c>
      <c r="E13" s="210"/>
      <c r="F13" s="51"/>
      <c r="G13" s="208"/>
      <c r="H13" s="211">
        <v>4.4641190407542254E-2</v>
      </c>
      <c r="I13" s="211">
        <v>268.00147721502634</v>
      </c>
      <c r="J13" s="211">
        <v>2152.59</v>
      </c>
      <c r="K13" s="211">
        <v>1814.0285153019365</v>
      </c>
      <c r="L13" s="211">
        <v>2430.8294956127556</v>
      </c>
      <c r="M13" s="211">
        <v>2727.0539892024954</v>
      </c>
    </row>
    <row r="14" spans="1:13" s="53" customFormat="1" ht="15.95" customHeight="1">
      <c r="D14" s="733" t="s">
        <v>12</v>
      </c>
      <c r="E14" s="734"/>
      <c r="F14" s="734"/>
      <c r="G14" s="213"/>
      <c r="H14" s="211">
        <v>1848.1541349133511</v>
      </c>
      <c r="I14" s="211">
        <v>2011.1898802009027</v>
      </c>
      <c r="J14" s="211">
        <v>2798.6120256037452</v>
      </c>
      <c r="K14" s="211">
        <v>2866.070269588316</v>
      </c>
      <c r="L14" s="211">
        <v>2676.2597800341214</v>
      </c>
      <c r="M14" s="211">
        <v>2154.3695846472774</v>
      </c>
    </row>
    <row r="15" spans="1:13" s="53" customFormat="1" ht="15.95" customHeight="1">
      <c r="C15" s="209" t="s">
        <v>13</v>
      </c>
      <c r="D15" s="210"/>
      <c r="E15" s="210"/>
      <c r="F15" s="51"/>
      <c r="G15" s="208"/>
      <c r="H15" s="211">
        <v>7309.2996237092029</v>
      </c>
      <c r="I15" s="211">
        <v>9013.4494092981367</v>
      </c>
      <c r="J15" s="211">
        <v>7756.880000000001</v>
      </c>
      <c r="K15" s="211">
        <v>6081.1527869286692</v>
      </c>
      <c r="L15" s="211">
        <v>9399.435065068019</v>
      </c>
      <c r="M15" s="211">
        <v>8435.5413981973288</v>
      </c>
    </row>
    <row r="16" spans="1:13" s="53" customFormat="1" ht="15.95" customHeight="1">
      <c r="D16" s="209" t="s">
        <v>14</v>
      </c>
      <c r="E16" s="210"/>
      <c r="F16" s="51"/>
      <c r="G16" s="208"/>
      <c r="H16" s="211">
        <v>2622.7762600000001</v>
      </c>
      <c r="I16" s="211">
        <v>1997.0978990354072</v>
      </c>
      <c r="J16" s="211">
        <v>1734.42</v>
      </c>
      <c r="K16" s="211">
        <v>1356.7020541499999</v>
      </c>
      <c r="L16" s="211">
        <v>2001.6868321495217</v>
      </c>
      <c r="M16" s="211">
        <v>877.19393300000002</v>
      </c>
    </row>
    <row r="17" spans="2:13" s="53" customFormat="1" ht="15.95" customHeight="1">
      <c r="D17" s="209" t="s">
        <v>15</v>
      </c>
      <c r="E17" s="210"/>
      <c r="F17" s="51"/>
      <c r="G17" s="208"/>
      <c r="H17" s="211">
        <v>4686.5233637092024</v>
      </c>
      <c r="I17" s="211">
        <v>7016.3515102627289</v>
      </c>
      <c r="J17" s="211">
        <v>6022.4600000000009</v>
      </c>
      <c r="K17" s="211">
        <v>4724.4507327786696</v>
      </c>
      <c r="L17" s="211">
        <v>7397.7482329184977</v>
      </c>
      <c r="M17" s="211">
        <v>7558.3474651973283</v>
      </c>
    </row>
    <row r="18" spans="2:13" s="53" customFormat="1" ht="15.95" customHeight="1">
      <c r="C18" s="209" t="s">
        <v>16</v>
      </c>
      <c r="D18" s="210"/>
      <c r="E18" s="210"/>
      <c r="F18" s="51"/>
      <c r="G18" s="208"/>
      <c r="H18" s="211">
        <v>9445.7819968679596</v>
      </c>
      <c r="I18" s="211">
        <v>9907.6554547146243</v>
      </c>
      <c r="J18" s="211">
        <v>14623.118294344969</v>
      </c>
      <c r="K18" s="211">
        <v>16382.927536791214</v>
      </c>
      <c r="L18" s="211">
        <v>17436.291600507295</v>
      </c>
      <c r="M18" s="211">
        <v>21047.877865020997</v>
      </c>
    </row>
    <row r="19" spans="2:13" s="53" customFormat="1" ht="15.95" customHeight="1">
      <c r="D19" s="209" t="s">
        <v>17</v>
      </c>
      <c r="E19" s="210"/>
      <c r="F19" s="51"/>
      <c r="G19" s="208"/>
      <c r="H19" s="211">
        <v>112.03735498955939</v>
      </c>
      <c r="I19" s="211">
        <v>369.49806365399832</v>
      </c>
      <c r="J19" s="211">
        <v>708.47644266071518</v>
      </c>
      <c r="K19" s="211">
        <v>795.00149084010354</v>
      </c>
      <c r="L19" s="211">
        <v>902.17351184923632</v>
      </c>
      <c r="M19" s="211">
        <v>1088.5851218902408</v>
      </c>
    </row>
    <row r="20" spans="2:13" s="53" customFormat="1" ht="15.95" customHeight="1">
      <c r="D20" s="210"/>
      <c r="E20" s="210" t="s">
        <v>18</v>
      </c>
      <c r="F20" s="51"/>
      <c r="G20" s="208"/>
      <c r="H20" s="211">
        <v>112.03735498955939</v>
      </c>
      <c r="I20" s="211">
        <v>369.49806365399832</v>
      </c>
      <c r="J20" s="211">
        <v>708.47644266071518</v>
      </c>
      <c r="K20" s="211">
        <v>795.00149084010354</v>
      </c>
      <c r="L20" s="211">
        <v>902.17351184923632</v>
      </c>
      <c r="M20" s="211">
        <v>1088.5851218902408</v>
      </c>
    </row>
    <row r="21" spans="2:13" s="53" customFormat="1" ht="15.95" customHeight="1">
      <c r="D21" s="209" t="s">
        <v>19</v>
      </c>
      <c r="F21" s="51"/>
      <c r="G21" s="208"/>
      <c r="H21" s="211">
        <v>9108.4509890118279</v>
      </c>
      <c r="I21" s="211">
        <v>9244.5261052677506</v>
      </c>
      <c r="J21" s="211">
        <v>13358.598338392183</v>
      </c>
      <c r="K21" s="211">
        <v>14984.751638420119</v>
      </c>
      <c r="L21" s="211">
        <v>16151.575488278055</v>
      </c>
      <c r="M21" s="211">
        <v>19294.710075569514</v>
      </c>
    </row>
    <row r="22" spans="2:13" s="53" customFormat="1" ht="15.95" customHeight="1">
      <c r="D22" s="212" t="s">
        <v>20</v>
      </c>
      <c r="E22" s="212"/>
      <c r="F22" s="51"/>
      <c r="G22" s="208"/>
      <c r="H22" s="211">
        <v>56.316428571428574</v>
      </c>
      <c r="I22" s="211">
        <v>61.452836908092337</v>
      </c>
      <c r="J22" s="211">
        <v>110.88248428302397</v>
      </c>
      <c r="K22" s="211">
        <v>97.417118453688275</v>
      </c>
      <c r="L22" s="211">
        <v>89.676576983918778</v>
      </c>
      <c r="M22" s="211">
        <v>122.98889177811286</v>
      </c>
    </row>
    <row r="23" spans="2:13" s="53" customFormat="1" ht="15.95" customHeight="1">
      <c r="D23" s="212" t="s">
        <v>21</v>
      </c>
      <c r="E23" s="212"/>
      <c r="F23" s="51"/>
      <c r="G23" s="208"/>
      <c r="H23" s="211">
        <v>168.7888996904563</v>
      </c>
      <c r="I23" s="211">
        <v>231.85948498404318</v>
      </c>
      <c r="J23" s="211">
        <v>444.62783293407671</v>
      </c>
      <c r="K23" s="211">
        <v>468.87442663808889</v>
      </c>
      <c r="L23" s="211">
        <v>256.372295547026</v>
      </c>
      <c r="M23" s="211">
        <v>525.35399304807117</v>
      </c>
    </row>
    <row r="24" spans="2:13" s="53" customFormat="1" ht="15.95" customHeight="1">
      <c r="D24" s="209" t="s">
        <v>22</v>
      </c>
      <c r="E24" s="212"/>
      <c r="F24" s="51"/>
      <c r="G24" s="208"/>
      <c r="H24" s="211">
        <v>0.18832460468645634</v>
      </c>
      <c r="I24" s="211">
        <v>0.31896390073877284</v>
      </c>
      <c r="J24" s="211">
        <v>0.53319607497168009</v>
      </c>
      <c r="K24" s="211">
        <v>36.882862439214804</v>
      </c>
      <c r="L24" s="211">
        <v>36.493727849056299</v>
      </c>
      <c r="M24" s="211">
        <v>16.239782735056931</v>
      </c>
    </row>
    <row r="25" spans="2:13" s="53" customFormat="1" ht="15.95" customHeight="1">
      <c r="C25" s="209" t="s">
        <v>23</v>
      </c>
      <c r="E25" s="51"/>
      <c r="F25" s="51"/>
      <c r="G25" s="208"/>
      <c r="H25" s="211">
        <v>5553.4557888107574</v>
      </c>
      <c r="I25" s="211">
        <v>4202.3175779271505</v>
      </c>
      <c r="J25" s="211">
        <v>3660.8628683520005</v>
      </c>
      <c r="K25" s="211">
        <v>4373.9230588</v>
      </c>
      <c r="L25" s="211">
        <v>4650.9434390925717</v>
      </c>
      <c r="M25" s="211">
        <v>5444.4391248557477</v>
      </c>
    </row>
    <row r="26" spans="2:13" s="53" customFormat="1" ht="15.95" customHeight="1">
      <c r="D26" s="212" t="s">
        <v>24</v>
      </c>
      <c r="F26" s="51"/>
      <c r="G26" s="208"/>
      <c r="H26" s="211">
        <v>738.1204919999999</v>
      </c>
      <c r="I26" s="211">
        <v>625.68350799999996</v>
      </c>
      <c r="J26" s="211">
        <v>715.74286835200007</v>
      </c>
      <c r="K26" s="211">
        <v>1047.9198523999999</v>
      </c>
      <c r="L26" s="211">
        <v>1350.2080077403273</v>
      </c>
      <c r="M26" s="211">
        <v>1980.5220809382004</v>
      </c>
    </row>
    <row r="27" spans="2:13" s="53" customFormat="1" ht="15.95" customHeight="1">
      <c r="D27" s="212" t="s">
        <v>25</v>
      </c>
      <c r="F27" s="51"/>
      <c r="G27" s="208"/>
      <c r="H27" s="211">
        <v>3552.0080379999999</v>
      </c>
      <c r="I27" s="211">
        <v>2479.1552048889184</v>
      </c>
      <c r="J27" s="211">
        <v>2260.23</v>
      </c>
      <c r="K27" s="211">
        <v>2763.2816379999999</v>
      </c>
      <c r="L27" s="211">
        <v>2742.4210125451909</v>
      </c>
      <c r="M27" s="211">
        <v>3022.4603019175474</v>
      </c>
    </row>
    <row r="28" spans="2:13" s="53" customFormat="1" ht="15.95" customHeight="1">
      <c r="D28" s="212" t="s">
        <v>344</v>
      </c>
      <c r="F28" s="51"/>
      <c r="G28" s="208"/>
      <c r="H28" s="211">
        <v>119.16925499999999</v>
      </c>
      <c r="I28" s="211">
        <v>66.36763999999998</v>
      </c>
      <c r="J28" s="211">
        <v>185.79999999999998</v>
      </c>
      <c r="K28" s="211">
        <v>128.17024720000001</v>
      </c>
      <c r="L28" s="211">
        <v>145.19132949873489</v>
      </c>
      <c r="M28" s="211">
        <v>215.15052540000002</v>
      </c>
    </row>
    <row r="29" spans="2:13" s="53" customFormat="1" ht="15.95" customHeight="1">
      <c r="D29" s="212" t="s">
        <v>345</v>
      </c>
      <c r="F29" s="51"/>
      <c r="G29" s="208"/>
      <c r="H29" s="211">
        <v>1144.1580038107579</v>
      </c>
      <c r="I29" s="211">
        <v>1031.1112250382321</v>
      </c>
      <c r="J29" s="211">
        <v>499.09000000000003</v>
      </c>
      <c r="K29" s="211">
        <v>434.55132119999985</v>
      </c>
      <c r="L29" s="211">
        <v>413.12308930831841</v>
      </c>
      <c r="M29" s="211">
        <v>226.30621659999997</v>
      </c>
    </row>
    <row r="30" spans="2:13" s="53" customFormat="1" ht="15.95" customHeight="1">
      <c r="B30" s="206" t="s">
        <v>431</v>
      </c>
      <c r="F30" s="51"/>
      <c r="G30" s="208"/>
      <c r="H30" s="211">
        <v>5417.6205621880044</v>
      </c>
      <c r="I30" s="211">
        <v>5933.4396409961937</v>
      </c>
      <c r="J30" s="211">
        <v>8417.2811613430404</v>
      </c>
      <c r="K30" s="211">
        <v>7197.4736395711689</v>
      </c>
      <c r="L30" s="211">
        <v>8455.5342196294896</v>
      </c>
      <c r="M30" s="211">
        <v>7258.1815027989405</v>
      </c>
    </row>
    <row r="31" spans="2:13" s="53" customFormat="1" ht="15.95" customHeight="1">
      <c r="C31" s="209" t="s">
        <v>26</v>
      </c>
      <c r="F31" s="51"/>
      <c r="G31" s="208"/>
      <c r="H31" s="211">
        <v>4.6665793125000006</v>
      </c>
      <c r="I31" s="211">
        <v>16.516773698047874</v>
      </c>
      <c r="J31" s="211">
        <v>33.951243761505005</v>
      </c>
      <c r="K31" s="211">
        <v>63.7181055</v>
      </c>
      <c r="L31" s="211">
        <v>64.511127420988501</v>
      </c>
      <c r="M31" s="211">
        <v>74.396894657399997</v>
      </c>
    </row>
    <row r="32" spans="2:13" s="53" customFormat="1" ht="15.95" customHeight="1">
      <c r="C32" s="209" t="s">
        <v>27</v>
      </c>
      <c r="F32" s="51"/>
      <c r="G32" s="208"/>
      <c r="H32" s="211">
        <v>5412.9539828755042</v>
      </c>
      <c r="I32" s="211">
        <v>5916.9228672981462</v>
      </c>
      <c r="J32" s="211">
        <v>8383.3299175815355</v>
      </c>
      <c r="K32" s="211">
        <v>7133.7555340711688</v>
      </c>
      <c r="L32" s="211">
        <v>8391.0230922085011</v>
      </c>
      <c r="M32" s="211">
        <v>7183.784608141541</v>
      </c>
    </row>
    <row r="33" spans="1:13" s="53" customFormat="1" ht="15.95" customHeight="1">
      <c r="A33" s="737" t="s">
        <v>28</v>
      </c>
      <c r="B33" s="737"/>
      <c r="C33" s="737"/>
      <c r="D33" s="737"/>
      <c r="E33" s="737"/>
      <c r="F33" s="738"/>
      <c r="G33" s="204"/>
      <c r="H33" s="205">
        <v>2666.2486702619071</v>
      </c>
      <c r="I33" s="205">
        <v>3357.7342646687598</v>
      </c>
      <c r="J33" s="205">
        <v>4470.7554944419408</v>
      </c>
      <c r="K33" s="205">
        <v>5025.3948360864351</v>
      </c>
      <c r="L33" s="205">
        <v>5990.8336260766318</v>
      </c>
      <c r="M33" s="205">
        <v>5822.3716727755173</v>
      </c>
    </row>
    <row r="34" spans="1:13" s="53" customFormat="1" ht="15.95" customHeight="1">
      <c r="B34" s="209" t="s">
        <v>29</v>
      </c>
      <c r="C34" s="210"/>
      <c r="D34" s="210"/>
      <c r="E34" s="210"/>
      <c r="F34" s="51"/>
      <c r="G34" s="208"/>
      <c r="H34" s="211">
        <v>1864.0585114849287</v>
      </c>
      <c r="I34" s="211">
        <v>2597.5102239837083</v>
      </c>
      <c r="J34" s="211">
        <v>3723.7090265353581</v>
      </c>
      <c r="K34" s="211">
        <v>4174.3641430275475</v>
      </c>
      <c r="L34" s="211">
        <v>5117.1930696106856</v>
      </c>
      <c r="M34" s="211">
        <v>5054.111634894417</v>
      </c>
    </row>
    <row r="35" spans="1:13" s="53" customFormat="1" ht="15.95" customHeight="1">
      <c r="C35" s="209" t="s">
        <v>30</v>
      </c>
      <c r="D35" s="209"/>
      <c r="E35" s="209"/>
      <c r="F35" s="210"/>
      <c r="G35" s="214"/>
      <c r="H35" s="211">
        <v>1777.6593675663876</v>
      </c>
      <c r="I35" s="211">
        <v>2375.5909777356874</v>
      </c>
      <c r="J35" s="211">
        <v>3339.8043374236568</v>
      </c>
      <c r="K35" s="211">
        <v>3731.3387752000667</v>
      </c>
      <c r="L35" s="211">
        <v>4590.799375964476</v>
      </c>
      <c r="M35" s="211">
        <v>4223.7465950525984</v>
      </c>
    </row>
    <row r="36" spans="1:13" s="53" customFormat="1" ht="15.95" customHeight="1">
      <c r="C36" s="209" t="s">
        <v>31</v>
      </c>
      <c r="D36" s="209"/>
      <c r="E36" s="210"/>
      <c r="F36" s="210"/>
      <c r="G36" s="214"/>
      <c r="H36" s="211">
        <v>24.434849999999994</v>
      </c>
      <c r="I36" s="211">
        <v>147.43905440374996</v>
      </c>
      <c r="J36" s="211">
        <v>270.44325880749994</v>
      </c>
      <c r="K36" s="211">
        <v>319.64494056899997</v>
      </c>
      <c r="L36" s="211">
        <v>392.26107688499991</v>
      </c>
      <c r="M36" s="211">
        <v>702.85471799999982</v>
      </c>
    </row>
    <row r="37" spans="1:13" s="53" customFormat="1" ht="15.95" customHeight="1">
      <c r="C37" s="209" t="s">
        <v>32</v>
      </c>
      <c r="D37" s="209"/>
      <c r="E37" s="209"/>
      <c r="F37" s="210"/>
      <c r="G37" s="214"/>
      <c r="H37" s="211">
        <v>34.392162537192974</v>
      </c>
      <c r="I37" s="211">
        <v>34.784212305636309</v>
      </c>
      <c r="J37" s="211">
        <v>34.448559757066441</v>
      </c>
      <c r="K37" s="211">
        <v>34.810879999999997</v>
      </c>
      <c r="L37" s="211">
        <v>33.315240000000003</v>
      </c>
      <c r="M37" s="211">
        <v>35.235230000000001</v>
      </c>
    </row>
    <row r="38" spans="1:13" s="53" customFormat="1" ht="15.95" customHeight="1">
      <c r="C38" s="209" t="s">
        <v>346</v>
      </c>
      <c r="D38" s="209"/>
      <c r="E38" s="209"/>
      <c r="F38" s="210"/>
      <c r="G38" s="214"/>
      <c r="H38" s="211">
        <v>27.572131381348068</v>
      </c>
      <c r="I38" s="211">
        <v>39.695979538634596</v>
      </c>
      <c r="J38" s="211">
        <v>79.012870547134526</v>
      </c>
      <c r="K38" s="211">
        <v>88.569547258480299</v>
      </c>
      <c r="L38" s="211">
        <v>100.81737676120986</v>
      </c>
      <c r="M38" s="211">
        <v>92.275091841819147</v>
      </c>
    </row>
    <row r="39" spans="1:13" s="53" customFormat="1" ht="15.95" customHeight="1">
      <c r="B39" s="209" t="s">
        <v>33</v>
      </c>
      <c r="C39" s="210"/>
      <c r="D39" s="210"/>
      <c r="E39" s="210"/>
      <c r="F39" s="51"/>
      <c r="G39" s="208"/>
      <c r="H39" s="211">
        <v>264.88329767161241</v>
      </c>
      <c r="I39" s="211">
        <v>218.86802628148007</v>
      </c>
      <c r="J39" s="211">
        <v>178.75920530658254</v>
      </c>
      <c r="K39" s="211">
        <v>142.7206197713881</v>
      </c>
      <c r="L39" s="211">
        <v>141.94911796460698</v>
      </c>
      <c r="M39" s="211">
        <v>131.47487559300001</v>
      </c>
    </row>
    <row r="40" spans="1:13" s="53" customFormat="1" ht="15.95" customHeight="1">
      <c r="C40" s="209" t="s">
        <v>34</v>
      </c>
      <c r="D40" s="209"/>
      <c r="F40" s="51"/>
      <c r="G40" s="208"/>
      <c r="H40" s="211">
        <v>264.85495319607145</v>
      </c>
      <c r="I40" s="211">
        <v>218.81983034314067</v>
      </c>
      <c r="J40" s="211">
        <v>178.6654947173443</v>
      </c>
      <c r="K40" s="211">
        <v>142.6090838947672</v>
      </c>
      <c r="L40" s="211">
        <v>141.83739643499999</v>
      </c>
      <c r="M40" s="211">
        <v>131.414247432</v>
      </c>
    </row>
    <row r="41" spans="1:13" s="53" customFormat="1" ht="15.95" customHeight="1">
      <c r="C41" s="209" t="s">
        <v>35</v>
      </c>
      <c r="D41" s="209"/>
      <c r="F41" s="51"/>
      <c r="G41" s="208"/>
      <c r="H41" s="211">
        <v>2.8344475540979477E-2</v>
      </c>
      <c r="I41" s="211">
        <v>4.8195938339411576E-2</v>
      </c>
      <c r="J41" s="211">
        <v>9.3710589238248029E-2</v>
      </c>
      <c r="K41" s="211">
        <v>0.11153587662089884</v>
      </c>
      <c r="L41" s="211">
        <v>0.11172152960700002</v>
      </c>
      <c r="M41" s="211">
        <v>6.0628161000000014E-2</v>
      </c>
    </row>
    <row r="42" spans="1:13" s="53" customFormat="1" ht="15.95" customHeight="1">
      <c r="B42" s="209" t="s">
        <v>36</v>
      </c>
      <c r="C42" s="210"/>
      <c r="D42" s="210"/>
      <c r="E42" s="210"/>
      <c r="F42" s="51"/>
      <c r="G42" s="208"/>
      <c r="H42" s="211">
        <v>537.3068611053659</v>
      </c>
      <c r="I42" s="211">
        <v>541.35601440357141</v>
      </c>
      <c r="J42" s="211">
        <v>568.28726260000008</v>
      </c>
      <c r="K42" s="211">
        <v>708.31007328750002</v>
      </c>
      <c r="L42" s="211">
        <v>731.69143850133992</v>
      </c>
      <c r="M42" s="211">
        <v>636.78516228810008</v>
      </c>
    </row>
    <row r="43" spans="1:13" s="53" customFormat="1" ht="15.95" customHeight="1">
      <c r="C43" s="209" t="s">
        <v>37</v>
      </c>
      <c r="D43" s="209"/>
      <c r="E43" s="209"/>
      <c r="F43" s="210"/>
      <c r="G43" s="214"/>
      <c r="H43" s="211">
        <v>253.85114218035719</v>
      </c>
      <c r="I43" s="211">
        <v>196.47777440357143</v>
      </c>
      <c r="J43" s="211">
        <v>184.53462260000001</v>
      </c>
      <c r="K43" s="211">
        <v>150.73079328749998</v>
      </c>
      <c r="L43" s="211">
        <v>152.98987661250001</v>
      </c>
      <c r="M43" s="211">
        <v>99.5621728375</v>
      </c>
    </row>
    <row r="44" spans="1:13" s="53" customFormat="1" ht="15.95" customHeight="1">
      <c r="C44" s="209" t="s">
        <v>38</v>
      </c>
      <c r="D44" s="209"/>
      <c r="E44" s="210"/>
      <c r="F44" s="210"/>
      <c r="G44" s="214"/>
      <c r="H44" s="211">
        <v>62.435870196161467</v>
      </c>
      <c r="I44" s="211">
        <v>63.481079999999999</v>
      </c>
      <c r="J44" s="215" t="s">
        <v>58</v>
      </c>
      <c r="K44" s="215" t="s">
        <v>58</v>
      </c>
      <c r="L44" s="215" t="s">
        <v>58</v>
      </c>
      <c r="M44" s="215" t="s">
        <v>58</v>
      </c>
    </row>
    <row r="45" spans="1:13" s="53" customFormat="1" ht="15.95" customHeight="1">
      <c r="A45" s="216"/>
      <c r="B45" s="217"/>
      <c r="C45" s="217" t="s">
        <v>39</v>
      </c>
      <c r="D45" s="217"/>
      <c r="E45" s="217"/>
      <c r="F45" s="217"/>
      <c r="G45" s="218"/>
      <c r="H45" s="219">
        <v>221.01984872884719</v>
      </c>
      <c r="I45" s="219">
        <v>281.39715999999999</v>
      </c>
      <c r="J45" s="219">
        <v>383.75264000000004</v>
      </c>
      <c r="K45" s="219">
        <v>557.57928000000004</v>
      </c>
      <c r="L45" s="219">
        <v>578.70156188883993</v>
      </c>
      <c r="M45" s="219">
        <v>537.22298945060004</v>
      </c>
    </row>
    <row r="46" spans="1:13" s="593" customFormat="1" ht="12" customHeight="1">
      <c r="B46" s="594"/>
      <c r="C46" s="594"/>
      <c r="D46" s="594"/>
      <c r="E46" s="594"/>
      <c r="F46" s="594"/>
      <c r="G46" s="594"/>
      <c r="H46" s="595"/>
      <c r="I46" s="595"/>
      <c r="J46" s="595"/>
      <c r="K46" s="595"/>
      <c r="L46" s="596"/>
      <c r="M46" s="596" t="s">
        <v>40</v>
      </c>
    </row>
    <row r="47" spans="1:13" s="53" customFormat="1" ht="12.75" customHeight="1">
      <c r="B47" s="210"/>
      <c r="C47" s="210"/>
      <c r="D47" s="210"/>
      <c r="E47" s="210"/>
      <c r="F47" s="210"/>
      <c r="G47" s="210"/>
      <c r="H47" s="211"/>
      <c r="I47" s="211"/>
      <c r="J47" s="211"/>
      <c r="K47" s="211"/>
      <c r="L47" s="220"/>
      <c r="M47" s="220"/>
    </row>
    <row r="48" spans="1:13" s="53" customFormat="1" ht="12.75" customHeight="1">
      <c r="B48" s="210"/>
      <c r="C48" s="210"/>
      <c r="D48" s="210"/>
      <c r="E48" s="210"/>
      <c r="F48" s="210"/>
      <c r="G48" s="210"/>
      <c r="H48" s="211"/>
      <c r="I48" s="211"/>
      <c r="J48" s="211"/>
      <c r="K48" s="211"/>
      <c r="L48" s="220"/>
      <c r="M48" s="220"/>
    </row>
    <row r="49" spans="1:13" s="53" customFormat="1" ht="12.75" customHeight="1">
      <c r="B49" s="210"/>
      <c r="C49" s="210"/>
      <c r="D49" s="210"/>
      <c r="E49" s="210"/>
      <c r="F49" s="210"/>
      <c r="G49" s="210"/>
      <c r="H49" s="211"/>
      <c r="I49" s="211"/>
      <c r="J49" s="211"/>
      <c r="K49" s="211"/>
      <c r="L49" s="220"/>
      <c r="M49" s="220"/>
    </row>
    <row r="50" spans="1:13" s="53" customFormat="1" ht="12.75" customHeight="1">
      <c r="B50" s="210"/>
      <c r="C50" s="210"/>
      <c r="D50" s="210"/>
      <c r="E50" s="210"/>
      <c r="F50" s="210"/>
      <c r="G50" s="210"/>
      <c r="H50" s="211"/>
      <c r="I50" s="211"/>
      <c r="J50" s="211"/>
      <c r="K50" s="211"/>
      <c r="L50" s="220"/>
      <c r="M50" s="220"/>
    </row>
    <row r="51" spans="1:13" s="53" customFormat="1" ht="12.75" customHeight="1">
      <c r="B51" s="210"/>
      <c r="C51" s="210"/>
      <c r="D51" s="210"/>
      <c r="E51" s="210"/>
      <c r="F51" s="210"/>
      <c r="G51" s="210"/>
      <c r="H51" s="211"/>
      <c r="I51" s="211"/>
      <c r="J51" s="211"/>
      <c r="K51" s="211"/>
      <c r="L51" s="220"/>
      <c r="M51" s="220"/>
    </row>
    <row r="52" spans="1:13" s="53" customFormat="1" ht="12.75" customHeight="1">
      <c r="B52" s="210"/>
      <c r="C52" s="210"/>
      <c r="D52" s="210"/>
      <c r="E52" s="210"/>
      <c r="F52" s="210"/>
      <c r="G52" s="210"/>
      <c r="H52" s="211"/>
      <c r="I52" s="211"/>
      <c r="J52" s="211"/>
      <c r="K52" s="211"/>
      <c r="L52" s="220"/>
      <c r="M52" s="220"/>
    </row>
    <row r="53" spans="1:13" s="53" customFormat="1" ht="12.75" customHeight="1">
      <c r="B53" s="210"/>
      <c r="C53" s="210"/>
      <c r="D53" s="210"/>
      <c r="E53" s="210"/>
      <c r="F53" s="210"/>
      <c r="G53" s="210"/>
      <c r="H53" s="211"/>
      <c r="I53" s="211"/>
      <c r="J53" s="211"/>
      <c r="K53" s="211"/>
      <c r="L53" s="220"/>
      <c r="M53" s="220"/>
    </row>
    <row r="54" spans="1:13" s="53" customFormat="1" ht="12.75" customHeight="1">
      <c r="B54" s="210"/>
      <c r="C54" s="210"/>
      <c r="D54" s="210"/>
      <c r="E54" s="210"/>
      <c r="F54" s="210"/>
      <c r="G54" s="210"/>
      <c r="H54" s="211"/>
      <c r="I54" s="211"/>
      <c r="J54" s="211"/>
      <c r="K54" s="211"/>
      <c r="L54" s="220"/>
      <c r="M54" s="220"/>
    </row>
    <row r="55" spans="1:13" s="53" customFormat="1" ht="12.75" customHeight="1">
      <c r="B55" s="210"/>
      <c r="C55" s="210"/>
      <c r="D55" s="210"/>
      <c r="E55" s="210"/>
      <c r="F55" s="210"/>
      <c r="G55" s="210"/>
      <c r="H55" s="211"/>
      <c r="I55" s="211"/>
      <c r="J55" s="211"/>
      <c r="K55" s="211"/>
      <c r="L55" s="220"/>
      <c r="M55" s="220"/>
    </row>
    <row r="56" spans="1:13" s="53" customFormat="1" ht="12.75" customHeight="1">
      <c r="B56" s="210"/>
      <c r="C56" s="210"/>
      <c r="D56" s="210"/>
      <c r="E56" s="210"/>
      <c r="F56" s="210"/>
      <c r="G56" s="210"/>
      <c r="H56" s="211"/>
      <c r="I56" s="211"/>
      <c r="J56" s="211"/>
      <c r="K56" s="211"/>
      <c r="L56" s="220"/>
      <c r="M56" s="220"/>
    </row>
    <row r="57" spans="1:13" s="53" customFormat="1" ht="12.75" customHeight="1">
      <c r="B57" s="210"/>
      <c r="C57" s="210"/>
      <c r="D57" s="210"/>
      <c r="E57" s="210"/>
      <c r="F57" s="210"/>
      <c r="G57" s="210"/>
      <c r="H57" s="211"/>
      <c r="I57" s="211"/>
      <c r="J57" s="211"/>
      <c r="K57" s="211"/>
      <c r="L57" s="220"/>
      <c r="M57" s="220"/>
    </row>
    <row r="58" spans="1:13" s="53" customFormat="1" ht="12.75" customHeight="1">
      <c r="B58" s="210"/>
      <c r="C58" s="210"/>
      <c r="D58" s="210"/>
      <c r="E58" s="210"/>
      <c r="F58" s="210"/>
      <c r="G58" s="210"/>
      <c r="H58" s="211"/>
      <c r="I58" s="211"/>
      <c r="J58" s="211"/>
      <c r="K58" s="211"/>
      <c r="L58" s="211"/>
      <c r="M58" s="211"/>
    </row>
    <row r="59" spans="1:13" ht="15.95" customHeight="1">
      <c r="A59" s="730" t="s">
        <v>341</v>
      </c>
      <c r="B59" s="730"/>
      <c r="C59" s="730"/>
      <c r="D59" s="730"/>
      <c r="E59" s="730"/>
      <c r="F59" s="730"/>
      <c r="G59" s="730"/>
      <c r="H59" s="730"/>
      <c r="I59" s="730"/>
      <c r="J59" s="730"/>
      <c r="K59" s="730"/>
      <c r="L59" s="730"/>
      <c r="M59" s="730"/>
    </row>
    <row r="60" spans="1:13" ht="15.95" customHeight="1">
      <c r="A60" s="741" t="s">
        <v>1</v>
      </c>
      <c r="B60" s="741"/>
      <c r="C60" s="741"/>
      <c r="D60" s="741"/>
      <c r="E60" s="741"/>
      <c r="F60" s="741"/>
      <c r="G60" s="741"/>
      <c r="H60" s="741"/>
      <c r="I60" s="741"/>
      <c r="J60" s="741"/>
      <c r="K60" s="741"/>
      <c r="L60" s="741"/>
      <c r="M60" s="741"/>
    </row>
    <row r="61" spans="1:13" s="597" customFormat="1" ht="12" customHeight="1">
      <c r="F61" s="598"/>
      <c r="G61" s="598"/>
      <c r="H61" s="599"/>
      <c r="I61" s="599"/>
      <c r="J61" s="599"/>
      <c r="K61" s="599"/>
      <c r="L61" s="600"/>
      <c r="M61" s="600" t="s">
        <v>41</v>
      </c>
    </row>
    <row r="62" spans="1:13" s="53" customFormat="1" ht="20.100000000000001" customHeight="1">
      <c r="A62" s="735" t="s">
        <v>2</v>
      </c>
      <c r="B62" s="735"/>
      <c r="C62" s="735"/>
      <c r="D62" s="735"/>
      <c r="E62" s="735"/>
      <c r="F62" s="739"/>
      <c r="G62" s="198"/>
      <c r="H62" s="198" t="s">
        <v>3</v>
      </c>
      <c r="I62" s="198" t="s">
        <v>4</v>
      </c>
      <c r="J62" s="198" t="s">
        <v>5</v>
      </c>
      <c r="K62" s="198" t="s">
        <v>6</v>
      </c>
      <c r="L62" s="198" t="s">
        <v>7</v>
      </c>
      <c r="M62" s="198" t="s">
        <v>73</v>
      </c>
    </row>
    <row r="63" spans="1:13" s="53" customFormat="1" ht="15.95" customHeight="1">
      <c r="A63" s="737" t="s">
        <v>347</v>
      </c>
      <c r="B63" s="737"/>
      <c r="C63" s="737"/>
      <c r="D63" s="737"/>
      <c r="E63" s="737"/>
      <c r="F63" s="740"/>
      <c r="G63" s="221"/>
      <c r="H63" s="205">
        <v>183040.5366249744</v>
      </c>
      <c r="I63" s="205">
        <v>111398.91255479671</v>
      </c>
      <c r="J63" s="205">
        <v>112523.74475606889</v>
      </c>
      <c r="K63" s="205">
        <v>119633.97535570068</v>
      </c>
      <c r="L63" s="205">
        <v>131489.40848309433</v>
      </c>
      <c r="M63" s="205">
        <v>134901.58476363422</v>
      </c>
    </row>
    <row r="64" spans="1:13" s="53" customFormat="1" ht="15.95" customHeight="1">
      <c r="B64" s="222" t="s">
        <v>348</v>
      </c>
      <c r="C64" s="222"/>
      <c r="F64" s="208"/>
      <c r="G64" s="51"/>
      <c r="H64" s="211">
        <v>10913.974789811582</v>
      </c>
      <c r="I64" s="211">
        <v>11672.913243320723</v>
      </c>
      <c r="J64" s="211">
        <v>12185.035787292303</v>
      </c>
      <c r="K64" s="211">
        <v>12228.666712565266</v>
      </c>
      <c r="L64" s="211">
        <v>12161.379616250397</v>
      </c>
      <c r="M64" s="211">
        <v>12084.692425243413</v>
      </c>
    </row>
    <row r="65" spans="2:13" s="53" customFormat="1" ht="15.95" customHeight="1">
      <c r="C65" s="209" t="s">
        <v>349</v>
      </c>
      <c r="F65" s="208"/>
      <c r="G65" s="51"/>
      <c r="H65" s="211">
        <v>10376.092414830095</v>
      </c>
      <c r="I65" s="211">
        <v>11089.309140313078</v>
      </c>
      <c r="J65" s="211">
        <v>11564.623946880698</v>
      </c>
      <c r="K65" s="211">
        <v>11613.42636952543</v>
      </c>
      <c r="L65" s="211">
        <v>11533.322325267351</v>
      </c>
      <c r="M65" s="211">
        <v>11462.848005765238</v>
      </c>
    </row>
    <row r="66" spans="2:13" s="53" customFormat="1" ht="15.95" customHeight="1">
      <c r="C66" s="209" t="s">
        <v>350</v>
      </c>
      <c r="F66" s="208"/>
      <c r="G66" s="51"/>
      <c r="H66" s="211">
        <v>537.8823749814876</v>
      </c>
      <c r="I66" s="211">
        <v>583.60410300764477</v>
      </c>
      <c r="J66" s="211">
        <v>620.41184041160523</v>
      </c>
      <c r="K66" s="211">
        <v>615.2403430398349</v>
      </c>
      <c r="L66" s="211">
        <v>628.05729098304539</v>
      </c>
      <c r="M66" s="211">
        <v>621.84441947817504</v>
      </c>
    </row>
    <row r="67" spans="2:13" s="53" customFormat="1" ht="15.95" customHeight="1">
      <c r="B67" s="212" t="s">
        <v>351</v>
      </c>
      <c r="F67" s="208"/>
      <c r="G67" s="51"/>
      <c r="H67" s="211">
        <v>160218.11543220325</v>
      </c>
      <c r="I67" s="211">
        <v>87299.136342621205</v>
      </c>
      <c r="J67" s="211">
        <v>86943.681874399466</v>
      </c>
      <c r="K67" s="211">
        <v>93585.955876107939</v>
      </c>
      <c r="L67" s="211">
        <v>105649.34228138624</v>
      </c>
      <c r="M67" s="211">
        <v>108991.29005071324</v>
      </c>
    </row>
    <row r="68" spans="2:13" s="53" customFormat="1" ht="15.95" customHeight="1">
      <c r="C68" s="209" t="s">
        <v>352</v>
      </c>
      <c r="F68" s="208"/>
      <c r="G68" s="51"/>
      <c r="H68" s="211">
        <v>29462.4007369227</v>
      </c>
      <c r="I68" s="211">
        <v>29078.917020743826</v>
      </c>
      <c r="J68" s="211">
        <v>17157.656931591755</v>
      </c>
      <c r="K68" s="211">
        <v>13697.413271460027</v>
      </c>
      <c r="L68" s="211">
        <v>11178.459668420035</v>
      </c>
      <c r="M68" s="211">
        <v>9799.3198786801804</v>
      </c>
    </row>
    <row r="69" spans="2:13" s="53" customFormat="1" ht="15.95" customHeight="1">
      <c r="C69" s="209" t="s">
        <v>353</v>
      </c>
      <c r="F69" s="208"/>
      <c r="G69" s="51"/>
      <c r="H69" s="211">
        <v>37355.750407976164</v>
      </c>
      <c r="I69" s="211">
        <v>19130.844419196492</v>
      </c>
      <c r="J69" s="211">
        <v>18897.844742629419</v>
      </c>
      <c r="K69" s="211">
        <v>37701.122235734889</v>
      </c>
      <c r="L69" s="211">
        <v>54301.890008799288</v>
      </c>
      <c r="M69" s="211">
        <v>51450.82301653023</v>
      </c>
    </row>
    <row r="70" spans="2:13" s="53" customFormat="1" ht="15.95" customHeight="1">
      <c r="C70" s="209" t="s">
        <v>354</v>
      </c>
      <c r="F70" s="208"/>
      <c r="G70" s="51"/>
      <c r="H70" s="211">
        <v>91616.233005858929</v>
      </c>
      <c r="I70" s="211">
        <v>37516.254179874784</v>
      </c>
      <c r="J70" s="211">
        <v>48177.917213907713</v>
      </c>
      <c r="K70" s="211">
        <v>38161.237055483194</v>
      </c>
      <c r="L70" s="211">
        <v>33511.050293968503</v>
      </c>
      <c r="M70" s="211">
        <v>41309.082543377961</v>
      </c>
    </row>
    <row r="71" spans="2:13" s="53" customFormat="1" ht="15.95" customHeight="1">
      <c r="C71" s="209" t="s">
        <v>43</v>
      </c>
      <c r="F71" s="208"/>
      <c r="G71" s="51"/>
      <c r="H71" s="211">
        <v>1032.7914858557908</v>
      </c>
      <c r="I71" s="211" t="s">
        <v>42</v>
      </c>
      <c r="J71" s="211" t="s">
        <v>42</v>
      </c>
      <c r="K71" s="211" t="s">
        <v>42</v>
      </c>
      <c r="L71" s="211" t="s">
        <v>42</v>
      </c>
      <c r="M71" s="211"/>
    </row>
    <row r="72" spans="2:13" s="53" customFormat="1" ht="15.95" customHeight="1">
      <c r="C72" s="209" t="s">
        <v>355</v>
      </c>
      <c r="F72" s="208"/>
      <c r="G72" s="51"/>
      <c r="H72" s="211">
        <v>1032.7914858557908</v>
      </c>
      <c r="I72" s="211">
        <v>548.3884193289947</v>
      </c>
      <c r="J72" s="211">
        <v>2161.5909884775133</v>
      </c>
      <c r="K72" s="211">
        <v>3650.5934447442537</v>
      </c>
      <c r="L72" s="211">
        <v>5163.789383009952</v>
      </c>
      <c r="M72" s="211">
        <v>5038.2306861772367</v>
      </c>
    </row>
    <row r="73" spans="2:13" s="53" customFormat="1" ht="15.95" customHeight="1">
      <c r="C73" s="209" t="s">
        <v>356</v>
      </c>
      <c r="F73" s="208"/>
      <c r="G73" s="51"/>
      <c r="H73" s="211">
        <v>750.93979558965543</v>
      </c>
      <c r="I73" s="211">
        <v>1024.732303477113</v>
      </c>
      <c r="J73" s="211">
        <v>548.6719977930602</v>
      </c>
      <c r="K73" s="211">
        <v>375.58986868556246</v>
      </c>
      <c r="L73" s="211">
        <v>1494.1529271884579</v>
      </c>
      <c r="M73" s="211">
        <v>1393.8339259476334</v>
      </c>
    </row>
    <row r="74" spans="2:13" s="53" customFormat="1" ht="15.95" customHeight="1">
      <c r="B74" s="212" t="s">
        <v>432</v>
      </c>
      <c r="C74" s="223"/>
      <c r="F74" s="208"/>
      <c r="G74" s="51"/>
      <c r="H74" s="211">
        <v>11908.44640295956</v>
      </c>
      <c r="I74" s="211">
        <v>12426.862968854784</v>
      </c>
      <c r="J74" s="211">
        <v>13395.027094377117</v>
      </c>
      <c r="K74" s="211">
        <v>13819.352767027473</v>
      </c>
      <c r="L74" s="211">
        <v>13678.686585457708</v>
      </c>
      <c r="M74" s="211">
        <v>13825.602287677575</v>
      </c>
    </row>
    <row r="75" spans="2:13" s="53" customFormat="1" ht="15.95" customHeight="1">
      <c r="C75" s="209" t="s">
        <v>357</v>
      </c>
      <c r="F75" s="208"/>
      <c r="G75" s="51"/>
      <c r="H75" s="211">
        <v>1800.7419827437107</v>
      </c>
      <c r="I75" s="211">
        <v>1816.6462523399105</v>
      </c>
      <c r="J75" s="211">
        <v>1862.6230375211392</v>
      </c>
      <c r="K75" s="211">
        <v>1875.8065838638129</v>
      </c>
      <c r="L75" s="211">
        <v>1883.5588700828298</v>
      </c>
      <c r="M75" s="211">
        <v>1891.3302211521877</v>
      </c>
    </row>
    <row r="76" spans="2:13" s="53" customFormat="1" ht="15.95" customHeight="1">
      <c r="C76" s="209" t="s">
        <v>358</v>
      </c>
      <c r="F76" s="208"/>
      <c r="G76" s="51"/>
      <c r="H76" s="211">
        <v>256.76835799999998</v>
      </c>
      <c r="I76" s="211">
        <v>181.76824972093337</v>
      </c>
      <c r="J76" s="211">
        <v>239.83342520133331</v>
      </c>
      <c r="K76" s="211">
        <v>293.86978136926672</v>
      </c>
      <c r="L76" s="211">
        <v>250.73442093333338</v>
      </c>
      <c r="M76" s="211">
        <v>262.53951122300003</v>
      </c>
    </row>
    <row r="77" spans="2:13" s="53" customFormat="1" ht="15.95" customHeight="1">
      <c r="C77" s="209" t="s">
        <v>433</v>
      </c>
      <c r="F77" s="208"/>
      <c r="G77" s="51"/>
      <c r="H77" s="211">
        <v>6626.3134950408821</v>
      </c>
      <c r="I77" s="211">
        <v>6918.5601443514461</v>
      </c>
      <c r="J77" s="211">
        <v>7486.269099619446</v>
      </c>
      <c r="K77" s="211">
        <v>7763.1519758714312</v>
      </c>
      <c r="L77" s="211">
        <v>7704.6016720681928</v>
      </c>
      <c r="M77" s="211">
        <v>7709.8594698228299</v>
      </c>
    </row>
    <row r="78" spans="2:13" s="53" customFormat="1" ht="15.95" customHeight="1">
      <c r="C78" s="209" t="s">
        <v>434</v>
      </c>
      <c r="F78" s="208"/>
      <c r="G78" s="51"/>
      <c r="H78" s="211">
        <v>2338.4290729354102</v>
      </c>
      <c r="I78" s="211">
        <v>2437.2120142051731</v>
      </c>
      <c r="J78" s="211">
        <v>2613.6464660821989</v>
      </c>
      <c r="K78" s="211">
        <v>2674.6895905340402</v>
      </c>
      <c r="L78" s="211">
        <v>2660.1269802668667</v>
      </c>
      <c r="M78" s="211">
        <v>2667.6630882364475</v>
      </c>
    </row>
    <row r="79" spans="2:13" s="53" customFormat="1" ht="15.95" customHeight="1">
      <c r="C79" s="209" t="s">
        <v>435</v>
      </c>
      <c r="F79" s="208"/>
      <c r="G79" s="51"/>
      <c r="H79" s="211">
        <v>142.42771436123024</v>
      </c>
      <c r="I79" s="211">
        <v>158.51002260401381</v>
      </c>
      <c r="J79" s="211">
        <v>187.71585610863275</v>
      </c>
      <c r="K79" s="211">
        <v>194.12210326939581</v>
      </c>
      <c r="L79" s="211">
        <v>200.16579158389521</v>
      </c>
      <c r="M79" s="211">
        <v>209.3022782667291</v>
      </c>
    </row>
    <row r="80" spans="2:13" s="53" customFormat="1" ht="15.95" customHeight="1">
      <c r="C80" s="209" t="s">
        <v>359</v>
      </c>
      <c r="F80" s="208"/>
      <c r="G80" s="51"/>
      <c r="H80" s="211">
        <v>743.76577987832547</v>
      </c>
      <c r="I80" s="211">
        <v>914.16628563330551</v>
      </c>
      <c r="J80" s="211">
        <v>1004.9392098443684</v>
      </c>
      <c r="K80" s="211">
        <v>1017.712732119526</v>
      </c>
      <c r="L80" s="211">
        <v>979.49885052259049</v>
      </c>
      <c r="M80" s="211">
        <v>1084.9077189763816</v>
      </c>
    </row>
    <row r="81" spans="1:13" s="53" customFormat="1" ht="15.95" customHeight="1">
      <c r="A81" s="737" t="s">
        <v>360</v>
      </c>
      <c r="B81" s="737"/>
      <c r="C81" s="737"/>
      <c r="D81" s="737"/>
      <c r="E81" s="737"/>
      <c r="F81" s="740"/>
      <c r="G81" s="221"/>
      <c r="H81" s="205">
        <v>5050.516980700002</v>
      </c>
      <c r="I81" s="205">
        <v>5812.9048870826791</v>
      </c>
      <c r="J81" s="205">
        <v>6383.5022313459913</v>
      </c>
      <c r="K81" s="205">
        <v>5955.406055464161</v>
      </c>
      <c r="L81" s="205">
        <v>6194.823484851916</v>
      </c>
      <c r="M81" s="205">
        <v>6437.6739573425075</v>
      </c>
    </row>
    <row r="82" spans="1:13" s="53" customFormat="1" ht="15.95" customHeight="1">
      <c r="B82" s="212" t="s">
        <v>361</v>
      </c>
      <c r="F82" s="208"/>
      <c r="G82" s="51"/>
      <c r="H82" s="211">
        <v>3352.0180030379197</v>
      </c>
      <c r="I82" s="211">
        <v>3545.4105967693044</v>
      </c>
      <c r="J82" s="211">
        <v>3555.7939723355489</v>
      </c>
      <c r="K82" s="211">
        <v>3418.7216909259787</v>
      </c>
      <c r="L82" s="211">
        <v>3455.7185483831117</v>
      </c>
      <c r="M82" s="211">
        <v>3979.4710151225618</v>
      </c>
    </row>
    <row r="83" spans="1:13" s="53" customFormat="1" ht="15.95" customHeight="1">
      <c r="B83" s="212" t="s">
        <v>362</v>
      </c>
      <c r="F83" s="208"/>
      <c r="G83" s="51"/>
      <c r="H83" s="211">
        <v>72.847052419376254</v>
      </c>
      <c r="I83" s="211">
        <v>72.847052419376254</v>
      </c>
      <c r="J83" s="211">
        <v>72.847052419376254</v>
      </c>
      <c r="K83" s="211">
        <v>89.86079336949895</v>
      </c>
      <c r="L83" s="211">
        <v>83.462630675256776</v>
      </c>
      <c r="M83" s="211">
        <v>85.22182827386176</v>
      </c>
    </row>
    <row r="84" spans="1:13" s="53" customFormat="1" ht="15.95" customHeight="1">
      <c r="C84" s="212" t="s">
        <v>363</v>
      </c>
      <c r="F84" s="208"/>
      <c r="G84" s="51"/>
      <c r="H84" s="211">
        <v>72.847052419376254</v>
      </c>
      <c r="I84" s="211">
        <v>72.847052419376254</v>
      </c>
      <c r="J84" s="211">
        <v>72.847052419376254</v>
      </c>
      <c r="K84" s="211">
        <v>89.86079336949895</v>
      </c>
      <c r="L84" s="211">
        <v>83.462630675256776</v>
      </c>
      <c r="M84" s="211">
        <v>85.22182827386176</v>
      </c>
    </row>
    <row r="85" spans="1:13" s="53" customFormat="1" ht="15.95" customHeight="1">
      <c r="B85" s="212" t="s">
        <v>364</v>
      </c>
      <c r="F85" s="208"/>
      <c r="G85" s="51"/>
      <c r="H85" s="211">
        <v>1625.6519252427061</v>
      </c>
      <c r="I85" s="211">
        <v>2194.6472378939989</v>
      </c>
      <c r="J85" s="211">
        <v>2754.8612065910661</v>
      </c>
      <c r="K85" s="211">
        <v>2446.8235711686834</v>
      </c>
      <c r="L85" s="211">
        <v>2655.6423057935476</v>
      </c>
      <c r="M85" s="211">
        <v>2372.9811139460844</v>
      </c>
    </row>
    <row r="86" spans="1:13" s="53" customFormat="1" ht="15.95" customHeight="1">
      <c r="C86" s="224" t="s">
        <v>365</v>
      </c>
      <c r="D86" s="225"/>
      <c r="E86" s="222"/>
      <c r="F86" s="226"/>
      <c r="G86" s="222"/>
      <c r="H86" s="211">
        <v>1359.3940896099202</v>
      </c>
      <c r="I86" s="211">
        <v>1520.531633791968</v>
      </c>
      <c r="J86" s="211">
        <v>1706.8855029337105</v>
      </c>
      <c r="K86" s="211">
        <v>1773.6500457777227</v>
      </c>
      <c r="L86" s="211">
        <v>1939.971058786708</v>
      </c>
      <c r="M86" s="211">
        <v>1677.7492753120355</v>
      </c>
    </row>
    <row r="87" spans="1:13" s="53" customFormat="1" ht="15.95" customHeight="1">
      <c r="A87" s="216"/>
      <c r="B87" s="216"/>
      <c r="C87" s="227" t="s">
        <v>366</v>
      </c>
      <c r="D87" s="228"/>
      <c r="E87" s="227"/>
      <c r="F87" s="229"/>
      <c r="G87" s="227"/>
      <c r="H87" s="219">
        <v>266.25783563278594</v>
      </c>
      <c r="I87" s="219">
        <v>674.11560410203072</v>
      </c>
      <c r="J87" s="219">
        <v>1047.9757036573556</v>
      </c>
      <c r="K87" s="219">
        <v>673.17352539096066</v>
      </c>
      <c r="L87" s="219">
        <v>715.67124700683974</v>
      </c>
      <c r="M87" s="219">
        <v>695.23183863404915</v>
      </c>
    </row>
    <row r="88" spans="1:13" s="1" customFormat="1" ht="24" customHeight="1">
      <c r="A88" s="732" t="s">
        <v>384</v>
      </c>
      <c r="B88" s="732"/>
      <c r="C88" s="732"/>
      <c r="D88" s="732"/>
      <c r="E88" s="732"/>
      <c r="F88" s="732"/>
      <c r="G88" s="732"/>
      <c r="H88" s="732"/>
      <c r="I88" s="732"/>
      <c r="J88" s="732"/>
      <c r="K88" s="732"/>
      <c r="L88" s="732"/>
      <c r="M88" s="732"/>
    </row>
    <row r="89" spans="1:13" s="1" customFormat="1" ht="12" customHeight="1">
      <c r="A89" s="129" t="s">
        <v>385</v>
      </c>
      <c r="B89" s="130"/>
      <c r="C89" s="131"/>
      <c r="D89" s="131"/>
      <c r="E89" s="131"/>
      <c r="F89" s="131"/>
      <c r="G89" s="131"/>
      <c r="H89" s="131"/>
      <c r="I89" s="132"/>
      <c r="J89" s="132"/>
      <c r="K89" s="132"/>
      <c r="L89" s="132"/>
      <c r="M89" s="132"/>
    </row>
    <row r="90" spans="1:13" s="1" customFormat="1" ht="12" customHeight="1">
      <c r="A90" s="129" t="s">
        <v>386</v>
      </c>
      <c r="B90" s="130"/>
      <c r="C90" s="131"/>
      <c r="D90" s="131"/>
      <c r="E90" s="131"/>
      <c r="F90" s="131"/>
      <c r="G90" s="131"/>
      <c r="H90" s="131"/>
      <c r="I90" s="132"/>
      <c r="J90" s="132"/>
      <c r="K90" s="132"/>
      <c r="L90" s="132"/>
      <c r="M90" s="132"/>
    </row>
    <row r="91" spans="1:13" s="1" customFormat="1" ht="12" customHeight="1">
      <c r="A91" s="133" t="s">
        <v>44</v>
      </c>
      <c r="F91" s="2"/>
      <c r="G91" s="2"/>
      <c r="H91" s="134"/>
      <c r="I91" s="134"/>
      <c r="J91" s="134"/>
      <c r="K91" s="134"/>
      <c r="L91" s="134"/>
      <c r="M91" s="134"/>
    </row>
    <row r="94" spans="1:13" ht="12.75" customHeight="1">
      <c r="H94" s="49"/>
      <c r="I94" s="49"/>
      <c r="J94" s="49"/>
      <c r="K94" s="49"/>
      <c r="L94" s="49"/>
      <c r="M94" s="49"/>
    </row>
    <row r="95" spans="1:13" ht="12.75" customHeight="1">
      <c r="H95" s="49"/>
      <c r="I95" s="49"/>
      <c r="J95" s="49"/>
      <c r="K95" s="49"/>
      <c r="L95" s="49"/>
      <c r="M95" s="49"/>
    </row>
    <row r="96" spans="1:13" ht="12.75" customHeight="1">
      <c r="H96" s="49"/>
      <c r="I96" s="49"/>
      <c r="J96" s="49"/>
      <c r="K96" s="49"/>
      <c r="L96" s="49"/>
      <c r="M96" s="49"/>
    </row>
    <row r="97" spans="8:13" ht="12.75" customHeight="1">
      <c r="H97" s="49"/>
      <c r="I97" s="49"/>
      <c r="J97" s="49"/>
      <c r="K97" s="49"/>
      <c r="L97" s="49"/>
      <c r="M97" s="49"/>
    </row>
    <row r="98" spans="8:13" ht="12.75" customHeight="1">
      <c r="H98" s="49"/>
      <c r="I98" s="49"/>
      <c r="J98" s="49"/>
      <c r="K98" s="49"/>
      <c r="L98" s="49"/>
      <c r="M98" s="49"/>
    </row>
    <row r="99" spans="8:13" ht="12.75" customHeight="1">
      <c r="H99" s="49"/>
      <c r="I99" s="49"/>
      <c r="J99" s="49"/>
      <c r="K99" s="49"/>
      <c r="L99" s="49"/>
      <c r="M99" s="49"/>
    </row>
    <row r="100" spans="8:13" ht="12.75" customHeight="1">
      <c r="H100" s="49"/>
      <c r="I100" s="49"/>
      <c r="J100" s="49"/>
      <c r="K100" s="49"/>
      <c r="L100" s="49"/>
      <c r="M100" s="49"/>
    </row>
    <row r="101" spans="8:13" ht="12.75" customHeight="1">
      <c r="H101" s="49"/>
      <c r="I101" s="49"/>
      <c r="J101" s="49"/>
      <c r="K101" s="49"/>
      <c r="L101" s="49"/>
      <c r="M101" s="49"/>
    </row>
    <row r="102" spans="8:13" ht="12.75" customHeight="1">
      <c r="H102" s="49"/>
      <c r="I102" s="49"/>
      <c r="J102" s="49"/>
      <c r="K102" s="49"/>
      <c r="L102" s="49"/>
      <c r="M102" s="49"/>
    </row>
  </sheetData>
  <mergeCells count="13">
    <mergeCell ref="A3:M3"/>
    <mergeCell ref="A4:M4"/>
    <mergeCell ref="A88:M88"/>
    <mergeCell ref="D14:F14"/>
    <mergeCell ref="A6:F6"/>
    <mergeCell ref="A8:F8"/>
    <mergeCell ref="A9:F9"/>
    <mergeCell ref="A33:F33"/>
    <mergeCell ref="A62:F62"/>
    <mergeCell ref="A63:F63"/>
    <mergeCell ref="A81:F81"/>
    <mergeCell ref="A59:M59"/>
    <mergeCell ref="A60:M60"/>
  </mergeCells>
  <printOptions horizontalCentered="1"/>
  <pageMargins left="0.51181102362204722" right="0.51181102362204722" top="0.94488188976377963" bottom="0.74803149606299213" header="0.31496062992125984" footer="0.31496062992125984"/>
  <pageSetup paperSize="9" scale="70" orientation="portrait" horizontalDpi="4294967293" verticalDpi="4294967293" r:id="rId1"/>
  <rowBreaks count="1" manualBreakCount="1">
    <brk id="58" max="12" man="1"/>
  </rowBreaks>
  <ignoredErrors>
    <ignoredError sqref="H62:M62 H6:M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G13"/>
  <sheetViews>
    <sheetView showGridLines="0" zoomScaleNormal="100" zoomScaleSheetLayoutView="175" workbookViewId="0">
      <selection activeCell="A23" sqref="A23:R23"/>
    </sheetView>
  </sheetViews>
  <sheetFormatPr baseColWidth="10" defaultColWidth="11.28515625" defaultRowHeight="12.75" customHeight="1"/>
  <cols>
    <col min="1" max="1" width="38.28515625" style="43" customWidth="1"/>
    <col min="2" max="2" width="9.5703125" style="43" customWidth="1"/>
    <col min="3" max="3" width="9.5703125" style="128" customWidth="1"/>
    <col min="4" max="7" width="9.5703125" style="43" customWidth="1"/>
    <col min="8" max="16384" width="11.28515625" style="43"/>
  </cols>
  <sheetData>
    <row r="1" spans="1:7" ht="32.1" customHeight="1">
      <c r="A1" s="742" t="s">
        <v>412</v>
      </c>
      <c r="B1" s="742"/>
      <c r="C1" s="742"/>
      <c r="D1" s="742"/>
      <c r="E1" s="742"/>
      <c r="F1" s="742"/>
      <c r="G1" s="742"/>
    </row>
    <row r="2" spans="1:7" ht="15.95" customHeight="1">
      <c r="A2" s="743" t="s">
        <v>45</v>
      </c>
      <c r="B2" s="743"/>
      <c r="C2" s="743"/>
      <c r="D2" s="743"/>
      <c r="E2" s="743"/>
      <c r="F2" s="743"/>
      <c r="G2" s="743"/>
    </row>
    <row r="3" spans="1:7" ht="15.95" customHeight="1">
      <c r="C3" s="43"/>
    </row>
    <row r="4" spans="1:7" ht="15.95" customHeight="1">
      <c r="A4" s="197" t="s">
        <v>46</v>
      </c>
      <c r="B4" s="198" t="s">
        <v>3</v>
      </c>
      <c r="C4" s="198">
        <v>2005</v>
      </c>
      <c r="D4" s="198">
        <v>2010</v>
      </c>
      <c r="E4" s="198">
        <v>2012</v>
      </c>
      <c r="F4" s="198">
        <v>2014</v>
      </c>
      <c r="G4" s="198" t="s">
        <v>73</v>
      </c>
    </row>
    <row r="5" spans="1:7" s="47" customFormat="1" ht="3" customHeight="1">
      <c r="A5" s="200"/>
      <c r="B5" s="201"/>
      <c r="C5" s="201"/>
      <c r="D5" s="201"/>
      <c r="E5" s="201"/>
      <c r="F5" s="201"/>
      <c r="G5" s="201"/>
    </row>
    <row r="6" spans="1:7" ht="15.95" customHeight="1">
      <c r="A6" s="202" t="s">
        <v>8</v>
      </c>
      <c r="B6" s="203">
        <v>9108.4509890118279</v>
      </c>
      <c r="C6" s="203">
        <v>9244.5261052677506</v>
      </c>
      <c r="D6" s="203">
        <v>13358.598338392181</v>
      </c>
      <c r="E6" s="203">
        <v>14984.751638420117</v>
      </c>
      <c r="F6" s="203">
        <v>16151.575488278051</v>
      </c>
      <c r="G6" s="203">
        <v>19294.710075569514</v>
      </c>
    </row>
    <row r="7" spans="1:7" ht="15.95" customHeight="1">
      <c r="A7" s="230" t="s">
        <v>47</v>
      </c>
      <c r="B7" s="231">
        <v>3754.8929866366761</v>
      </c>
      <c r="C7" s="231">
        <v>3334.6256294662744</v>
      </c>
      <c r="D7" s="231">
        <v>3721.6987878041955</v>
      </c>
      <c r="E7" s="231">
        <v>3759.6452569533685</v>
      </c>
      <c r="F7" s="231">
        <v>3958.3285160282389</v>
      </c>
      <c r="G7" s="231">
        <v>4393.5492019880994</v>
      </c>
    </row>
    <row r="8" spans="1:7" ht="15.95" customHeight="1">
      <c r="A8" s="230" t="s">
        <v>48</v>
      </c>
      <c r="B8" s="231">
        <v>2947.3205344316229</v>
      </c>
      <c r="C8" s="231">
        <v>3148.8012275850897</v>
      </c>
      <c r="D8" s="231">
        <v>4581.8584068388218</v>
      </c>
      <c r="E8" s="231">
        <v>5201.5365008649587</v>
      </c>
      <c r="F8" s="231">
        <v>5069.8821379539468</v>
      </c>
      <c r="G8" s="231">
        <v>5802.4041699827485</v>
      </c>
    </row>
    <row r="9" spans="1:7" ht="15.95" customHeight="1">
      <c r="A9" s="230" t="s">
        <v>49</v>
      </c>
      <c r="B9" s="231">
        <v>2254.8478600144149</v>
      </c>
      <c r="C9" s="231">
        <v>2398.0000326006007</v>
      </c>
      <c r="D9" s="231">
        <v>3533.6402154548255</v>
      </c>
      <c r="E9" s="231">
        <v>3888.22005192697</v>
      </c>
      <c r="F9" s="231">
        <v>4360.5924095980408</v>
      </c>
      <c r="G9" s="231">
        <v>5293.2397882653113</v>
      </c>
    </row>
    <row r="10" spans="1:7" ht="15.95" customHeight="1">
      <c r="A10" s="232" t="s">
        <v>50</v>
      </c>
      <c r="B10" s="233">
        <v>151.38960792911405</v>
      </c>
      <c r="C10" s="233">
        <v>363.0992156157867</v>
      </c>
      <c r="D10" s="233">
        <v>1521.4009282943396</v>
      </c>
      <c r="E10" s="233">
        <v>2135.3498286748199</v>
      </c>
      <c r="F10" s="233">
        <v>2762.772424697825</v>
      </c>
      <c r="G10" s="233">
        <v>3805.5169153333541</v>
      </c>
    </row>
    <row r="11" spans="1:7" s="136" customFormat="1" ht="12" customHeight="1">
      <c r="A11" s="136" t="s">
        <v>387</v>
      </c>
    </row>
    <row r="12" spans="1:7" s="136" customFormat="1" ht="12" customHeight="1">
      <c r="A12" s="135" t="s">
        <v>44</v>
      </c>
      <c r="B12" s="135"/>
    </row>
    <row r="13" spans="1:7" ht="12.75" customHeight="1">
      <c r="C13" s="127"/>
      <c r="D13" s="127"/>
      <c r="E13" s="127"/>
      <c r="F13" s="127"/>
      <c r="G13" s="127"/>
    </row>
  </sheetData>
  <mergeCells count="2">
    <mergeCell ref="A1:G1"/>
    <mergeCell ref="A2:G2"/>
  </mergeCells>
  <printOptions horizontalCentered="1"/>
  <pageMargins left="0.9055118110236221" right="1.1023622047244095" top="0.94488188976377963" bottom="0.94488188976377963" header="0.31496062992125984" footer="0.31496062992125984"/>
  <pageSetup paperSize="9" scale="83" orientation="portrait" r:id="rId1"/>
  <ignoredErrors>
    <ignoredError sqref="B4:G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R31"/>
  <sheetViews>
    <sheetView showGridLines="0" zoomScaleNormal="100" zoomScaleSheetLayoutView="100" workbookViewId="0">
      <pane xSplit="8" ySplit="6" topLeftCell="I13" activePane="bottomRight" state="frozen"/>
      <selection activeCell="A23" sqref="A23:R23"/>
      <selection pane="topRight" activeCell="A23" sqref="A23:R23"/>
      <selection pane="bottomLeft" activeCell="A23" sqref="A23:R23"/>
      <selection pane="bottomRight" activeCell="A23" sqref="A23:R23"/>
    </sheetView>
  </sheetViews>
  <sheetFormatPr baseColWidth="10" defaultColWidth="11.28515625" defaultRowHeight="12.75" customHeight="1"/>
  <cols>
    <col min="1" max="1" width="34.140625" style="124" customWidth="1"/>
    <col min="2" max="2" width="8.28515625" style="124" customWidth="1"/>
    <col min="3" max="3" width="6.42578125" style="125" hidden="1" customWidth="1"/>
    <col min="4" max="7" width="5.42578125" style="125" hidden="1" customWidth="1"/>
    <col min="8" max="8" width="12.7109375" style="125" hidden="1" customWidth="1"/>
    <col min="9" max="18" width="7.7109375" style="126" customWidth="1"/>
    <col min="19" max="265" width="11.28515625" style="124"/>
    <col min="266" max="266" width="28" style="124" customWidth="1"/>
    <col min="267" max="267" width="6.7109375" style="124" customWidth="1"/>
    <col min="268" max="268" width="7.28515625" style="124" customWidth="1"/>
    <col min="269" max="269" width="6.7109375" style="124" customWidth="1"/>
    <col min="270" max="271" width="7" style="124" customWidth="1"/>
    <col min="272" max="276" width="6.7109375" style="124" customWidth="1"/>
    <col min="277" max="277" width="7" style="124" customWidth="1"/>
    <col min="278" max="279" width="6.7109375" style="124" customWidth="1"/>
    <col min="280" max="280" width="7.7109375" style="124" customWidth="1"/>
    <col min="281" max="521" width="11.28515625" style="124"/>
    <col min="522" max="522" width="28" style="124" customWidth="1"/>
    <col min="523" max="523" width="6.7109375" style="124" customWidth="1"/>
    <col min="524" max="524" width="7.28515625" style="124" customWidth="1"/>
    <col min="525" max="525" width="6.7109375" style="124" customWidth="1"/>
    <col min="526" max="527" width="7" style="124" customWidth="1"/>
    <col min="528" max="532" width="6.7109375" style="124" customWidth="1"/>
    <col min="533" max="533" width="7" style="124" customWidth="1"/>
    <col min="534" max="535" width="6.7109375" style="124" customWidth="1"/>
    <col min="536" max="536" width="7.7109375" style="124" customWidth="1"/>
    <col min="537" max="777" width="11.28515625" style="124"/>
    <col min="778" max="778" width="28" style="124" customWidth="1"/>
    <col min="779" max="779" width="6.7109375" style="124" customWidth="1"/>
    <col min="780" max="780" width="7.28515625" style="124" customWidth="1"/>
    <col min="781" max="781" width="6.7109375" style="124" customWidth="1"/>
    <col min="782" max="783" width="7" style="124" customWidth="1"/>
    <col min="784" max="788" width="6.7109375" style="124" customWidth="1"/>
    <col min="789" max="789" width="7" style="124" customWidth="1"/>
    <col min="790" max="791" width="6.7109375" style="124" customWidth="1"/>
    <col min="792" max="792" width="7.7109375" style="124" customWidth="1"/>
    <col min="793" max="1033" width="11.28515625" style="124"/>
    <col min="1034" max="1034" width="28" style="124" customWidth="1"/>
    <col min="1035" max="1035" width="6.7109375" style="124" customWidth="1"/>
    <col min="1036" max="1036" width="7.28515625" style="124" customWidth="1"/>
    <col min="1037" max="1037" width="6.7109375" style="124" customWidth="1"/>
    <col min="1038" max="1039" width="7" style="124" customWidth="1"/>
    <col min="1040" max="1044" width="6.7109375" style="124" customWidth="1"/>
    <col min="1045" max="1045" width="7" style="124" customWidth="1"/>
    <col min="1046" max="1047" width="6.7109375" style="124" customWidth="1"/>
    <col min="1048" max="1048" width="7.7109375" style="124" customWidth="1"/>
    <col min="1049" max="1289" width="11.28515625" style="124"/>
    <col min="1290" max="1290" width="28" style="124" customWidth="1"/>
    <col min="1291" max="1291" width="6.7109375" style="124" customWidth="1"/>
    <col min="1292" max="1292" width="7.28515625" style="124" customWidth="1"/>
    <col min="1293" max="1293" width="6.7109375" style="124" customWidth="1"/>
    <col min="1294" max="1295" width="7" style="124" customWidth="1"/>
    <col min="1296" max="1300" width="6.7109375" style="124" customWidth="1"/>
    <col min="1301" max="1301" width="7" style="124" customWidth="1"/>
    <col min="1302" max="1303" width="6.7109375" style="124" customWidth="1"/>
    <col min="1304" max="1304" width="7.7109375" style="124" customWidth="1"/>
    <col min="1305" max="1545" width="11.28515625" style="124"/>
    <col min="1546" max="1546" width="28" style="124" customWidth="1"/>
    <col min="1547" max="1547" width="6.7109375" style="124" customWidth="1"/>
    <col min="1548" max="1548" width="7.28515625" style="124" customWidth="1"/>
    <col min="1549" max="1549" width="6.7109375" style="124" customWidth="1"/>
    <col min="1550" max="1551" width="7" style="124" customWidth="1"/>
    <col min="1552" max="1556" width="6.7109375" style="124" customWidth="1"/>
    <col min="1557" max="1557" width="7" style="124" customWidth="1"/>
    <col min="1558" max="1559" width="6.7109375" style="124" customWidth="1"/>
    <col min="1560" max="1560" width="7.7109375" style="124" customWidth="1"/>
    <col min="1561" max="1801" width="11.28515625" style="124"/>
    <col min="1802" max="1802" width="28" style="124" customWidth="1"/>
    <col min="1803" max="1803" width="6.7109375" style="124" customWidth="1"/>
    <col min="1804" max="1804" width="7.28515625" style="124" customWidth="1"/>
    <col min="1805" max="1805" width="6.7109375" style="124" customWidth="1"/>
    <col min="1806" max="1807" width="7" style="124" customWidth="1"/>
    <col min="1808" max="1812" width="6.7109375" style="124" customWidth="1"/>
    <col min="1813" max="1813" width="7" style="124" customWidth="1"/>
    <col min="1814" max="1815" width="6.7109375" style="124" customWidth="1"/>
    <col min="1816" max="1816" width="7.7109375" style="124" customWidth="1"/>
    <col min="1817" max="2057" width="11.28515625" style="124"/>
    <col min="2058" max="2058" width="28" style="124" customWidth="1"/>
    <col min="2059" max="2059" width="6.7109375" style="124" customWidth="1"/>
    <col min="2060" max="2060" width="7.28515625" style="124" customWidth="1"/>
    <col min="2061" max="2061" width="6.7109375" style="124" customWidth="1"/>
    <col min="2062" max="2063" width="7" style="124" customWidth="1"/>
    <col min="2064" max="2068" width="6.7109375" style="124" customWidth="1"/>
    <col min="2069" max="2069" width="7" style="124" customWidth="1"/>
    <col min="2070" max="2071" width="6.7109375" style="124" customWidth="1"/>
    <col min="2072" max="2072" width="7.7109375" style="124" customWidth="1"/>
    <col min="2073" max="2313" width="11.28515625" style="124"/>
    <col min="2314" max="2314" width="28" style="124" customWidth="1"/>
    <col min="2315" max="2315" width="6.7109375" style="124" customWidth="1"/>
    <col min="2316" max="2316" width="7.28515625" style="124" customWidth="1"/>
    <col min="2317" max="2317" width="6.7109375" style="124" customWidth="1"/>
    <col min="2318" max="2319" width="7" style="124" customWidth="1"/>
    <col min="2320" max="2324" width="6.7109375" style="124" customWidth="1"/>
    <col min="2325" max="2325" width="7" style="124" customWidth="1"/>
    <col min="2326" max="2327" width="6.7109375" style="124" customWidth="1"/>
    <col min="2328" max="2328" width="7.7109375" style="124" customWidth="1"/>
    <col min="2329" max="2569" width="11.28515625" style="124"/>
    <col min="2570" max="2570" width="28" style="124" customWidth="1"/>
    <col min="2571" max="2571" width="6.7109375" style="124" customWidth="1"/>
    <col min="2572" max="2572" width="7.28515625" style="124" customWidth="1"/>
    <col min="2573" max="2573" width="6.7109375" style="124" customWidth="1"/>
    <col min="2574" max="2575" width="7" style="124" customWidth="1"/>
    <col min="2576" max="2580" width="6.7109375" style="124" customWidth="1"/>
    <col min="2581" max="2581" width="7" style="124" customWidth="1"/>
    <col min="2582" max="2583" width="6.7109375" style="124" customWidth="1"/>
    <col min="2584" max="2584" width="7.7109375" style="124" customWidth="1"/>
    <col min="2585" max="2825" width="11.28515625" style="124"/>
    <col min="2826" max="2826" width="28" style="124" customWidth="1"/>
    <col min="2827" max="2827" width="6.7109375" style="124" customWidth="1"/>
    <col min="2828" max="2828" width="7.28515625" style="124" customWidth="1"/>
    <col min="2829" max="2829" width="6.7109375" style="124" customWidth="1"/>
    <col min="2830" max="2831" width="7" style="124" customWidth="1"/>
    <col min="2832" max="2836" width="6.7109375" style="124" customWidth="1"/>
    <col min="2837" max="2837" width="7" style="124" customWidth="1"/>
    <col min="2838" max="2839" width="6.7109375" style="124" customWidth="1"/>
    <col min="2840" max="2840" width="7.7109375" style="124" customWidth="1"/>
    <col min="2841" max="3081" width="11.28515625" style="124"/>
    <col min="3082" max="3082" width="28" style="124" customWidth="1"/>
    <col min="3083" max="3083" width="6.7109375" style="124" customWidth="1"/>
    <col min="3084" max="3084" width="7.28515625" style="124" customWidth="1"/>
    <col min="3085" max="3085" width="6.7109375" style="124" customWidth="1"/>
    <col min="3086" max="3087" width="7" style="124" customWidth="1"/>
    <col min="3088" max="3092" width="6.7109375" style="124" customWidth="1"/>
    <col min="3093" max="3093" width="7" style="124" customWidth="1"/>
    <col min="3094" max="3095" width="6.7109375" style="124" customWidth="1"/>
    <col min="3096" max="3096" width="7.7109375" style="124" customWidth="1"/>
    <col min="3097" max="3337" width="11.28515625" style="124"/>
    <col min="3338" max="3338" width="28" style="124" customWidth="1"/>
    <col min="3339" max="3339" width="6.7109375" style="124" customWidth="1"/>
    <col min="3340" max="3340" width="7.28515625" style="124" customWidth="1"/>
    <col min="3341" max="3341" width="6.7109375" style="124" customWidth="1"/>
    <col min="3342" max="3343" width="7" style="124" customWidth="1"/>
    <col min="3344" max="3348" width="6.7109375" style="124" customWidth="1"/>
    <col min="3349" max="3349" width="7" style="124" customWidth="1"/>
    <col min="3350" max="3351" width="6.7109375" style="124" customWidth="1"/>
    <col min="3352" max="3352" width="7.7109375" style="124" customWidth="1"/>
    <col min="3353" max="3593" width="11.28515625" style="124"/>
    <col min="3594" max="3594" width="28" style="124" customWidth="1"/>
    <col min="3595" max="3595" width="6.7109375" style="124" customWidth="1"/>
    <col min="3596" max="3596" width="7.28515625" style="124" customWidth="1"/>
    <col min="3597" max="3597" width="6.7109375" style="124" customWidth="1"/>
    <col min="3598" max="3599" width="7" style="124" customWidth="1"/>
    <col min="3600" max="3604" width="6.7109375" style="124" customWidth="1"/>
    <col min="3605" max="3605" width="7" style="124" customWidth="1"/>
    <col min="3606" max="3607" width="6.7109375" style="124" customWidth="1"/>
    <col min="3608" max="3608" width="7.7109375" style="124" customWidth="1"/>
    <col min="3609" max="3849" width="11.28515625" style="124"/>
    <col min="3850" max="3850" width="28" style="124" customWidth="1"/>
    <col min="3851" max="3851" width="6.7109375" style="124" customWidth="1"/>
    <col min="3852" max="3852" width="7.28515625" style="124" customWidth="1"/>
    <col min="3853" max="3853" width="6.7109375" style="124" customWidth="1"/>
    <col min="3854" max="3855" width="7" style="124" customWidth="1"/>
    <col min="3856" max="3860" width="6.7109375" style="124" customWidth="1"/>
    <col min="3861" max="3861" width="7" style="124" customWidth="1"/>
    <col min="3862" max="3863" width="6.7109375" style="124" customWidth="1"/>
    <col min="3864" max="3864" width="7.7109375" style="124" customWidth="1"/>
    <col min="3865" max="4105" width="11.28515625" style="124"/>
    <col min="4106" max="4106" width="28" style="124" customWidth="1"/>
    <col min="4107" max="4107" width="6.7109375" style="124" customWidth="1"/>
    <col min="4108" max="4108" width="7.28515625" style="124" customWidth="1"/>
    <col min="4109" max="4109" width="6.7109375" style="124" customWidth="1"/>
    <col min="4110" max="4111" width="7" style="124" customWidth="1"/>
    <col min="4112" max="4116" width="6.7109375" style="124" customWidth="1"/>
    <col min="4117" max="4117" width="7" style="124" customWidth="1"/>
    <col min="4118" max="4119" width="6.7109375" style="124" customWidth="1"/>
    <col min="4120" max="4120" width="7.7109375" style="124" customWidth="1"/>
    <col min="4121" max="4361" width="11.28515625" style="124"/>
    <col min="4362" max="4362" width="28" style="124" customWidth="1"/>
    <col min="4363" max="4363" width="6.7109375" style="124" customWidth="1"/>
    <col min="4364" max="4364" width="7.28515625" style="124" customWidth="1"/>
    <col min="4365" max="4365" width="6.7109375" style="124" customWidth="1"/>
    <col min="4366" max="4367" width="7" style="124" customWidth="1"/>
    <col min="4368" max="4372" width="6.7109375" style="124" customWidth="1"/>
    <col min="4373" max="4373" width="7" style="124" customWidth="1"/>
    <col min="4374" max="4375" width="6.7109375" style="124" customWidth="1"/>
    <col min="4376" max="4376" width="7.7109375" style="124" customWidth="1"/>
    <col min="4377" max="4617" width="11.28515625" style="124"/>
    <col min="4618" max="4618" width="28" style="124" customWidth="1"/>
    <col min="4619" max="4619" width="6.7109375" style="124" customWidth="1"/>
    <col min="4620" max="4620" width="7.28515625" style="124" customWidth="1"/>
    <col min="4621" max="4621" width="6.7109375" style="124" customWidth="1"/>
    <col min="4622" max="4623" width="7" style="124" customWidth="1"/>
    <col min="4624" max="4628" width="6.7109375" style="124" customWidth="1"/>
    <col min="4629" max="4629" width="7" style="124" customWidth="1"/>
    <col min="4630" max="4631" width="6.7109375" style="124" customWidth="1"/>
    <col min="4632" max="4632" width="7.7109375" style="124" customWidth="1"/>
    <col min="4633" max="4873" width="11.28515625" style="124"/>
    <col min="4874" max="4874" width="28" style="124" customWidth="1"/>
    <col min="4875" max="4875" width="6.7109375" style="124" customWidth="1"/>
    <col min="4876" max="4876" width="7.28515625" style="124" customWidth="1"/>
    <col min="4877" max="4877" width="6.7109375" style="124" customWidth="1"/>
    <col min="4878" max="4879" width="7" style="124" customWidth="1"/>
    <col min="4880" max="4884" width="6.7109375" style="124" customWidth="1"/>
    <col min="4885" max="4885" width="7" style="124" customWidth="1"/>
    <col min="4886" max="4887" width="6.7109375" style="124" customWidth="1"/>
    <col min="4888" max="4888" width="7.7109375" style="124" customWidth="1"/>
    <col min="4889" max="5129" width="11.28515625" style="124"/>
    <col min="5130" max="5130" width="28" style="124" customWidth="1"/>
    <col min="5131" max="5131" width="6.7109375" style="124" customWidth="1"/>
    <col min="5132" max="5132" width="7.28515625" style="124" customWidth="1"/>
    <col min="5133" max="5133" width="6.7109375" style="124" customWidth="1"/>
    <col min="5134" max="5135" width="7" style="124" customWidth="1"/>
    <col min="5136" max="5140" width="6.7109375" style="124" customWidth="1"/>
    <col min="5141" max="5141" width="7" style="124" customWidth="1"/>
    <col min="5142" max="5143" width="6.7109375" style="124" customWidth="1"/>
    <col min="5144" max="5144" width="7.7109375" style="124" customWidth="1"/>
    <col min="5145" max="5385" width="11.28515625" style="124"/>
    <col min="5386" max="5386" width="28" style="124" customWidth="1"/>
    <col min="5387" max="5387" width="6.7109375" style="124" customWidth="1"/>
    <col min="5388" max="5388" width="7.28515625" style="124" customWidth="1"/>
    <col min="5389" max="5389" width="6.7109375" style="124" customWidth="1"/>
    <col min="5390" max="5391" width="7" style="124" customWidth="1"/>
    <col min="5392" max="5396" width="6.7109375" style="124" customWidth="1"/>
    <col min="5397" max="5397" width="7" style="124" customWidth="1"/>
    <col min="5398" max="5399" width="6.7109375" style="124" customWidth="1"/>
    <col min="5400" max="5400" width="7.7109375" style="124" customWidth="1"/>
    <col min="5401" max="5641" width="11.28515625" style="124"/>
    <col min="5642" max="5642" width="28" style="124" customWidth="1"/>
    <col min="5643" max="5643" width="6.7109375" style="124" customWidth="1"/>
    <col min="5644" max="5644" width="7.28515625" style="124" customWidth="1"/>
    <col min="5645" max="5645" width="6.7109375" style="124" customWidth="1"/>
    <col min="5646" max="5647" width="7" style="124" customWidth="1"/>
    <col min="5648" max="5652" width="6.7109375" style="124" customWidth="1"/>
    <col min="5653" max="5653" width="7" style="124" customWidth="1"/>
    <col min="5654" max="5655" width="6.7109375" style="124" customWidth="1"/>
    <col min="5656" max="5656" width="7.7109375" style="124" customWidth="1"/>
    <col min="5657" max="5897" width="11.28515625" style="124"/>
    <col min="5898" max="5898" width="28" style="124" customWidth="1"/>
    <col min="5899" max="5899" width="6.7109375" style="124" customWidth="1"/>
    <col min="5900" max="5900" width="7.28515625" style="124" customWidth="1"/>
    <col min="5901" max="5901" width="6.7109375" style="124" customWidth="1"/>
    <col min="5902" max="5903" width="7" style="124" customWidth="1"/>
    <col min="5904" max="5908" width="6.7109375" style="124" customWidth="1"/>
    <col min="5909" max="5909" width="7" style="124" customWidth="1"/>
    <col min="5910" max="5911" width="6.7109375" style="124" customWidth="1"/>
    <col min="5912" max="5912" width="7.7109375" style="124" customWidth="1"/>
    <col min="5913" max="6153" width="11.28515625" style="124"/>
    <col min="6154" max="6154" width="28" style="124" customWidth="1"/>
    <col min="6155" max="6155" width="6.7109375" style="124" customWidth="1"/>
    <col min="6156" max="6156" width="7.28515625" style="124" customWidth="1"/>
    <col min="6157" max="6157" width="6.7109375" style="124" customWidth="1"/>
    <col min="6158" max="6159" width="7" style="124" customWidth="1"/>
    <col min="6160" max="6164" width="6.7109375" style="124" customWidth="1"/>
    <col min="6165" max="6165" width="7" style="124" customWidth="1"/>
    <col min="6166" max="6167" width="6.7109375" style="124" customWidth="1"/>
    <col min="6168" max="6168" width="7.7109375" style="124" customWidth="1"/>
    <col min="6169" max="6409" width="11.28515625" style="124"/>
    <col min="6410" max="6410" width="28" style="124" customWidth="1"/>
    <col min="6411" max="6411" width="6.7109375" style="124" customWidth="1"/>
    <col min="6412" max="6412" width="7.28515625" style="124" customWidth="1"/>
    <col min="6413" max="6413" width="6.7109375" style="124" customWidth="1"/>
    <col min="6414" max="6415" width="7" style="124" customWidth="1"/>
    <col min="6416" max="6420" width="6.7109375" style="124" customWidth="1"/>
    <col min="6421" max="6421" width="7" style="124" customWidth="1"/>
    <col min="6422" max="6423" width="6.7109375" style="124" customWidth="1"/>
    <col min="6424" max="6424" width="7.7109375" style="124" customWidth="1"/>
    <col min="6425" max="6665" width="11.28515625" style="124"/>
    <col min="6666" max="6666" width="28" style="124" customWidth="1"/>
    <col min="6667" max="6667" width="6.7109375" style="124" customWidth="1"/>
    <col min="6668" max="6668" width="7.28515625" style="124" customWidth="1"/>
    <col min="6669" max="6669" width="6.7109375" style="124" customWidth="1"/>
    <col min="6670" max="6671" width="7" style="124" customWidth="1"/>
    <col min="6672" max="6676" width="6.7109375" style="124" customWidth="1"/>
    <col min="6677" max="6677" width="7" style="124" customWidth="1"/>
    <col min="6678" max="6679" width="6.7109375" style="124" customWidth="1"/>
    <col min="6680" max="6680" width="7.7109375" style="124" customWidth="1"/>
    <col min="6681" max="6921" width="11.28515625" style="124"/>
    <col min="6922" max="6922" width="28" style="124" customWidth="1"/>
    <col min="6923" max="6923" width="6.7109375" style="124" customWidth="1"/>
    <col min="6924" max="6924" width="7.28515625" style="124" customWidth="1"/>
    <col min="6925" max="6925" width="6.7109375" style="124" customWidth="1"/>
    <col min="6926" max="6927" width="7" style="124" customWidth="1"/>
    <col min="6928" max="6932" width="6.7109375" style="124" customWidth="1"/>
    <col min="6933" max="6933" width="7" style="124" customWidth="1"/>
    <col min="6934" max="6935" width="6.7109375" style="124" customWidth="1"/>
    <col min="6936" max="6936" width="7.7109375" style="124" customWidth="1"/>
    <col min="6937" max="7177" width="11.28515625" style="124"/>
    <col min="7178" max="7178" width="28" style="124" customWidth="1"/>
    <col min="7179" max="7179" width="6.7109375" style="124" customWidth="1"/>
    <col min="7180" max="7180" width="7.28515625" style="124" customWidth="1"/>
    <col min="7181" max="7181" width="6.7109375" style="124" customWidth="1"/>
    <col min="7182" max="7183" width="7" style="124" customWidth="1"/>
    <col min="7184" max="7188" width="6.7109375" style="124" customWidth="1"/>
    <col min="7189" max="7189" width="7" style="124" customWidth="1"/>
    <col min="7190" max="7191" width="6.7109375" style="124" customWidth="1"/>
    <col min="7192" max="7192" width="7.7109375" style="124" customWidth="1"/>
    <col min="7193" max="7433" width="11.28515625" style="124"/>
    <col min="7434" max="7434" width="28" style="124" customWidth="1"/>
    <col min="7435" max="7435" width="6.7109375" style="124" customWidth="1"/>
    <col min="7436" max="7436" width="7.28515625" style="124" customWidth="1"/>
    <col min="7437" max="7437" width="6.7109375" style="124" customWidth="1"/>
    <col min="7438" max="7439" width="7" style="124" customWidth="1"/>
    <col min="7440" max="7444" width="6.7109375" style="124" customWidth="1"/>
    <col min="7445" max="7445" width="7" style="124" customWidth="1"/>
    <col min="7446" max="7447" width="6.7109375" style="124" customWidth="1"/>
    <col min="7448" max="7448" width="7.7109375" style="124" customWidth="1"/>
    <col min="7449" max="7689" width="11.28515625" style="124"/>
    <col min="7690" max="7690" width="28" style="124" customWidth="1"/>
    <col min="7691" max="7691" width="6.7109375" style="124" customWidth="1"/>
    <col min="7692" max="7692" width="7.28515625" style="124" customWidth="1"/>
    <col min="7693" max="7693" width="6.7109375" style="124" customWidth="1"/>
    <col min="7694" max="7695" width="7" style="124" customWidth="1"/>
    <col min="7696" max="7700" width="6.7109375" style="124" customWidth="1"/>
    <col min="7701" max="7701" width="7" style="124" customWidth="1"/>
    <col min="7702" max="7703" width="6.7109375" style="124" customWidth="1"/>
    <col min="7704" max="7704" width="7.7109375" style="124" customWidth="1"/>
    <col min="7705" max="7945" width="11.28515625" style="124"/>
    <col min="7946" max="7946" width="28" style="124" customWidth="1"/>
    <col min="7947" max="7947" width="6.7109375" style="124" customWidth="1"/>
    <col min="7948" max="7948" width="7.28515625" style="124" customWidth="1"/>
    <col min="7949" max="7949" width="6.7109375" style="124" customWidth="1"/>
    <col min="7950" max="7951" width="7" style="124" customWidth="1"/>
    <col min="7952" max="7956" width="6.7109375" style="124" customWidth="1"/>
    <col min="7957" max="7957" width="7" style="124" customWidth="1"/>
    <col min="7958" max="7959" width="6.7109375" style="124" customWidth="1"/>
    <col min="7960" max="7960" width="7.7109375" style="124" customWidth="1"/>
    <col min="7961" max="8201" width="11.28515625" style="124"/>
    <col min="8202" max="8202" width="28" style="124" customWidth="1"/>
    <col min="8203" max="8203" width="6.7109375" style="124" customWidth="1"/>
    <col min="8204" max="8204" width="7.28515625" style="124" customWidth="1"/>
    <col min="8205" max="8205" width="6.7109375" style="124" customWidth="1"/>
    <col min="8206" max="8207" width="7" style="124" customWidth="1"/>
    <col min="8208" max="8212" width="6.7109375" style="124" customWidth="1"/>
    <col min="8213" max="8213" width="7" style="124" customWidth="1"/>
    <col min="8214" max="8215" width="6.7109375" style="124" customWidth="1"/>
    <col min="8216" max="8216" width="7.7109375" style="124" customWidth="1"/>
    <col min="8217" max="8457" width="11.28515625" style="124"/>
    <col min="8458" max="8458" width="28" style="124" customWidth="1"/>
    <col min="8459" max="8459" width="6.7109375" style="124" customWidth="1"/>
    <col min="8460" max="8460" width="7.28515625" style="124" customWidth="1"/>
    <col min="8461" max="8461" width="6.7109375" style="124" customWidth="1"/>
    <col min="8462" max="8463" width="7" style="124" customWidth="1"/>
    <col min="8464" max="8468" width="6.7109375" style="124" customWidth="1"/>
    <col min="8469" max="8469" width="7" style="124" customWidth="1"/>
    <col min="8470" max="8471" width="6.7109375" style="124" customWidth="1"/>
    <col min="8472" max="8472" width="7.7109375" style="124" customWidth="1"/>
    <col min="8473" max="8713" width="11.28515625" style="124"/>
    <col min="8714" max="8714" width="28" style="124" customWidth="1"/>
    <col min="8715" max="8715" width="6.7109375" style="124" customWidth="1"/>
    <col min="8716" max="8716" width="7.28515625" style="124" customWidth="1"/>
    <col min="8717" max="8717" width="6.7109375" style="124" customWidth="1"/>
    <col min="8718" max="8719" width="7" style="124" customWidth="1"/>
    <col min="8720" max="8724" width="6.7109375" style="124" customWidth="1"/>
    <col min="8725" max="8725" width="7" style="124" customWidth="1"/>
    <col min="8726" max="8727" width="6.7109375" style="124" customWidth="1"/>
    <col min="8728" max="8728" width="7.7109375" style="124" customWidth="1"/>
    <col min="8729" max="8969" width="11.28515625" style="124"/>
    <col min="8970" max="8970" width="28" style="124" customWidth="1"/>
    <col min="8971" max="8971" width="6.7109375" style="124" customWidth="1"/>
    <col min="8972" max="8972" width="7.28515625" style="124" customWidth="1"/>
    <col min="8973" max="8973" width="6.7109375" style="124" customWidth="1"/>
    <col min="8974" max="8975" width="7" style="124" customWidth="1"/>
    <col min="8976" max="8980" width="6.7109375" style="124" customWidth="1"/>
    <col min="8981" max="8981" width="7" style="124" customWidth="1"/>
    <col min="8982" max="8983" width="6.7109375" style="124" customWidth="1"/>
    <col min="8984" max="8984" width="7.7109375" style="124" customWidth="1"/>
    <col min="8985" max="9225" width="11.28515625" style="124"/>
    <col min="9226" max="9226" width="28" style="124" customWidth="1"/>
    <col min="9227" max="9227" width="6.7109375" style="124" customWidth="1"/>
    <col min="9228" max="9228" width="7.28515625" style="124" customWidth="1"/>
    <col min="9229" max="9229" width="6.7109375" style="124" customWidth="1"/>
    <col min="9230" max="9231" width="7" style="124" customWidth="1"/>
    <col min="9232" max="9236" width="6.7109375" style="124" customWidth="1"/>
    <col min="9237" max="9237" width="7" style="124" customWidth="1"/>
    <col min="9238" max="9239" width="6.7109375" style="124" customWidth="1"/>
    <col min="9240" max="9240" width="7.7109375" style="124" customWidth="1"/>
    <col min="9241" max="9481" width="11.28515625" style="124"/>
    <col min="9482" max="9482" width="28" style="124" customWidth="1"/>
    <col min="9483" max="9483" width="6.7109375" style="124" customWidth="1"/>
    <col min="9484" max="9484" width="7.28515625" style="124" customWidth="1"/>
    <col min="9485" max="9485" width="6.7109375" style="124" customWidth="1"/>
    <col min="9486" max="9487" width="7" style="124" customWidth="1"/>
    <col min="9488" max="9492" width="6.7109375" style="124" customWidth="1"/>
    <col min="9493" max="9493" width="7" style="124" customWidth="1"/>
    <col min="9494" max="9495" width="6.7109375" style="124" customWidth="1"/>
    <col min="9496" max="9496" width="7.7109375" style="124" customWidth="1"/>
    <col min="9497" max="9737" width="11.28515625" style="124"/>
    <col min="9738" max="9738" width="28" style="124" customWidth="1"/>
    <col min="9739" max="9739" width="6.7109375" style="124" customWidth="1"/>
    <col min="9740" max="9740" width="7.28515625" style="124" customWidth="1"/>
    <col min="9741" max="9741" width="6.7109375" style="124" customWidth="1"/>
    <col min="9742" max="9743" width="7" style="124" customWidth="1"/>
    <col min="9744" max="9748" width="6.7109375" style="124" customWidth="1"/>
    <col min="9749" max="9749" width="7" style="124" customWidth="1"/>
    <col min="9750" max="9751" width="6.7109375" style="124" customWidth="1"/>
    <col min="9752" max="9752" width="7.7109375" style="124" customWidth="1"/>
    <col min="9753" max="9993" width="11.28515625" style="124"/>
    <col min="9994" max="9994" width="28" style="124" customWidth="1"/>
    <col min="9995" max="9995" width="6.7109375" style="124" customWidth="1"/>
    <col min="9996" max="9996" width="7.28515625" style="124" customWidth="1"/>
    <col min="9997" max="9997" width="6.7109375" style="124" customWidth="1"/>
    <col min="9998" max="9999" width="7" style="124" customWidth="1"/>
    <col min="10000" max="10004" width="6.7109375" style="124" customWidth="1"/>
    <col min="10005" max="10005" width="7" style="124" customWidth="1"/>
    <col min="10006" max="10007" width="6.7109375" style="124" customWidth="1"/>
    <col min="10008" max="10008" width="7.7109375" style="124" customWidth="1"/>
    <col min="10009" max="10249" width="11.28515625" style="124"/>
    <col min="10250" max="10250" width="28" style="124" customWidth="1"/>
    <col min="10251" max="10251" width="6.7109375" style="124" customWidth="1"/>
    <col min="10252" max="10252" width="7.28515625" style="124" customWidth="1"/>
    <col min="10253" max="10253" width="6.7109375" style="124" customWidth="1"/>
    <col min="10254" max="10255" width="7" style="124" customWidth="1"/>
    <col min="10256" max="10260" width="6.7109375" style="124" customWidth="1"/>
    <col min="10261" max="10261" width="7" style="124" customWidth="1"/>
    <col min="10262" max="10263" width="6.7109375" style="124" customWidth="1"/>
    <col min="10264" max="10264" width="7.7109375" style="124" customWidth="1"/>
    <col min="10265" max="10505" width="11.28515625" style="124"/>
    <col min="10506" max="10506" width="28" style="124" customWidth="1"/>
    <col min="10507" max="10507" width="6.7109375" style="124" customWidth="1"/>
    <col min="10508" max="10508" width="7.28515625" style="124" customWidth="1"/>
    <col min="10509" max="10509" width="6.7109375" style="124" customWidth="1"/>
    <col min="10510" max="10511" width="7" style="124" customWidth="1"/>
    <col min="10512" max="10516" width="6.7109375" style="124" customWidth="1"/>
    <col min="10517" max="10517" width="7" style="124" customWidth="1"/>
    <col min="10518" max="10519" width="6.7109375" style="124" customWidth="1"/>
    <col min="10520" max="10520" width="7.7109375" style="124" customWidth="1"/>
    <col min="10521" max="10761" width="11.28515625" style="124"/>
    <col min="10762" max="10762" width="28" style="124" customWidth="1"/>
    <col min="10763" max="10763" width="6.7109375" style="124" customWidth="1"/>
    <col min="10764" max="10764" width="7.28515625" style="124" customWidth="1"/>
    <col min="10765" max="10765" width="6.7109375" style="124" customWidth="1"/>
    <col min="10766" max="10767" width="7" style="124" customWidth="1"/>
    <col min="10768" max="10772" width="6.7109375" style="124" customWidth="1"/>
    <col min="10773" max="10773" width="7" style="124" customWidth="1"/>
    <col min="10774" max="10775" width="6.7109375" style="124" customWidth="1"/>
    <col min="10776" max="10776" width="7.7109375" style="124" customWidth="1"/>
    <col min="10777" max="11017" width="11.28515625" style="124"/>
    <col min="11018" max="11018" width="28" style="124" customWidth="1"/>
    <col min="11019" max="11019" width="6.7109375" style="124" customWidth="1"/>
    <col min="11020" max="11020" width="7.28515625" style="124" customWidth="1"/>
    <col min="11021" max="11021" width="6.7109375" style="124" customWidth="1"/>
    <col min="11022" max="11023" width="7" style="124" customWidth="1"/>
    <col min="11024" max="11028" width="6.7109375" style="124" customWidth="1"/>
    <col min="11029" max="11029" width="7" style="124" customWidth="1"/>
    <col min="11030" max="11031" width="6.7109375" style="124" customWidth="1"/>
    <col min="11032" max="11032" width="7.7109375" style="124" customWidth="1"/>
    <col min="11033" max="11273" width="11.28515625" style="124"/>
    <col min="11274" max="11274" width="28" style="124" customWidth="1"/>
    <col min="11275" max="11275" width="6.7109375" style="124" customWidth="1"/>
    <col min="11276" max="11276" width="7.28515625" style="124" customWidth="1"/>
    <col min="11277" max="11277" width="6.7109375" style="124" customWidth="1"/>
    <col min="11278" max="11279" width="7" style="124" customWidth="1"/>
    <col min="11280" max="11284" width="6.7109375" style="124" customWidth="1"/>
    <col min="11285" max="11285" width="7" style="124" customWidth="1"/>
    <col min="11286" max="11287" width="6.7109375" style="124" customWidth="1"/>
    <col min="11288" max="11288" width="7.7109375" style="124" customWidth="1"/>
    <col min="11289" max="11529" width="11.28515625" style="124"/>
    <col min="11530" max="11530" width="28" style="124" customWidth="1"/>
    <col min="11531" max="11531" width="6.7109375" style="124" customWidth="1"/>
    <col min="11532" max="11532" width="7.28515625" style="124" customWidth="1"/>
    <col min="11533" max="11533" width="6.7109375" style="124" customWidth="1"/>
    <col min="11534" max="11535" width="7" style="124" customWidth="1"/>
    <col min="11536" max="11540" width="6.7109375" style="124" customWidth="1"/>
    <col min="11541" max="11541" width="7" style="124" customWidth="1"/>
    <col min="11542" max="11543" width="6.7109375" style="124" customWidth="1"/>
    <col min="11544" max="11544" width="7.7109375" style="124" customWidth="1"/>
    <col min="11545" max="11785" width="11.28515625" style="124"/>
    <col min="11786" max="11786" width="28" style="124" customWidth="1"/>
    <col min="11787" max="11787" width="6.7109375" style="124" customWidth="1"/>
    <col min="11788" max="11788" width="7.28515625" style="124" customWidth="1"/>
    <col min="11789" max="11789" width="6.7109375" style="124" customWidth="1"/>
    <col min="11790" max="11791" width="7" style="124" customWidth="1"/>
    <col min="11792" max="11796" width="6.7109375" style="124" customWidth="1"/>
    <col min="11797" max="11797" width="7" style="124" customWidth="1"/>
    <col min="11798" max="11799" width="6.7109375" style="124" customWidth="1"/>
    <col min="11800" max="11800" width="7.7109375" style="124" customWidth="1"/>
    <col min="11801" max="12041" width="11.28515625" style="124"/>
    <col min="12042" max="12042" width="28" style="124" customWidth="1"/>
    <col min="12043" max="12043" width="6.7109375" style="124" customWidth="1"/>
    <col min="12044" max="12044" width="7.28515625" style="124" customWidth="1"/>
    <col min="12045" max="12045" width="6.7109375" style="124" customWidth="1"/>
    <col min="12046" max="12047" width="7" style="124" customWidth="1"/>
    <col min="12048" max="12052" width="6.7109375" style="124" customWidth="1"/>
    <col min="12053" max="12053" width="7" style="124" customWidth="1"/>
    <col min="12054" max="12055" width="6.7109375" style="124" customWidth="1"/>
    <col min="12056" max="12056" width="7.7109375" style="124" customWidth="1"/>
    <col min="12057" max="12297" width="11.28515625" style="124"/>
    <col min="12298" max="12298" width="28" style="124" customWidth="1"/>
    <col min="12299" max="12299" width="6.7109375" style="124" customWidth="1"/>
    <col min="12300" max="12300" width="7.28515625" style="124" customWidth="1"/>
    <col min="12301" max="12301" width="6.7109375" style="124" customWidth="1"/>
    <col min="12302" max="12303" width="7" style="124" customWidth="1"/>
    <col min="12304" max="12308" width="6.7109375" style="124" customWidth="1"/>
    <col min="12309" max="12309" width="7" style="124" customWidth="1"/>
    <col min="12310" max="12311" width="6.7109375" style="124" customWidth="1"/>
    <col min="12312" max="12312" width="7.7109375" style="124" customWidth="1"/>
    <col min="12313" max="12553" width="11.28515625" style="124"/>
    <col min="12554" max="12554" width="28" style="124" customWidth="1"/>
    <col min="12555" max="12555" width="6.7109375" style="124" customWidth="1"/>
    <col min="12556" max="12556" width="7.28515625" style="124" customWidth="1"/>
    <col min="12557" max="12557" width="6.7109375" style="124" customWidth="1"/>
    <col min="12558" max="12559" width="7" style="124" customWidth="1"/>
    <col min="12560" max="12564" width="6.7109375" style="124" customWidth="1"/>
    <col min="12565" max="12565" width="7" style="124" customWidth="1"/>
    <col min="12566" max="12567" width="6.7109375" style="124" customWidth="1"/>
    <col min="12568" max="12568" width="7.7109375" style="124" customWidth="1"/>
    <col min="12569" max="12809" width="11.28515625" style="124"/>
    <col min="12810" max="12810" width="28" style="124" customWidth="1"/>
    <col min="12811" max="12811" width="6.7109375" style="124" customWidth="1"/>
    <col min="12812" max="12812" width="7.28515625" style="124" customWidth="1"/>
    <col min="12813" max="12813" width="6.7109375" style="124" customWidth="1"/>
    <col min="12814" max="12815" width="7" style="124" customWidth="1"/>
    <col min="12816" max="12820" width="6.7109375" style="124" customWidth="1"/>
    <col min="12821" max="12821" width="7" style="124" customWidth="1"/>
    <col min="12822" max="12823" width="6.7109375" style="124" customWidth="1"/>
    <col min="12824" max="12824" width="7.7109375" style="124" customWidth="1"/>
    <col min="12825" max="13065" width="11.28515625" style="124"/>
    <col min="13066" max="13066" width="28" style="124" customWidth="1"/>
    <col min="13067" max="13067" width="6.7109375" style="124" customWidth="1"/>
    <col min="13068" max="13068" width="7.28515625" style="124" customWidth="1"/>
    <col min="13069" max="13069" width="6.7109375" style="124" customWidth="1"/>
    <col min="13070" max="13071" width="7" style="124" customWidth="1"/>
    <col min="13072" max="13076" width="6.7109375" style="124" customWidth="1"/>
    <col min="13077" max="13077" width="7" style="124" customWidth="1"/>
    <col min="13078" max="13079" width="6.7109375" style="124" customWidth="1"/>
    <col min="13080" max="13080" width="7.7109375" style="124" customWidth="1"/>
    <col min="13081" max="13321" width="11.28515625" style="124"/>
    <col min="13322" max="13322" width="28" style="124" customWidth="1"/>
    <col min="13323" max="13323" width="6.7109375" style="124" customWidth="1"/>
    <col min="13324" max="13324" width="7.28515625" style="124" customWidth="1"/>
    <col min="13325" max="13325" width="6.7109375" style="124" customWidth="1"/>
    <col min="13326" max="13327" width="7" style="124" customWidth="1"/>
    <col min="13328" max="13332" width="6.7109375" style="124" customWidth="1"/>
    <col min="13333" max="13333" width="7" style="124" customWidth="1"/>
    <col min="13334" max="13335" width="6.7109375" style="124" customWidth="1"/>
    <col min="13336" max="13336" width="7.7109375" style="124" customWidth="1"/>
    <col min="13337" max="13577" width="11.28515625" style="124"/>
    <col min="13578" max="13578" width="28" style="124" customWidth="1"/>
    <col min="13579" max="13579" width="6.7109375" style="124" customWidth="1"/>
    <col min="13580" max="13580" width="7.28515625" style="124" customWidth="1"/>
    <col min="13581" max="13581" width="6.7109375" style="124" customWidth="1"/>
    <col min="13582" max="13583" width="7" style="124" customWidth="1"/>
    <col min="13584" max="13588" width="6.7109375" style="124" customWidth="1"/>
    <col min="13589" max="13589" width="7" style="124" customWidth="1"/>
    <col min="13590" max="13591" width="6.7109375" style="124" customWidth="1"/>
    <col min="13592" max="13592" width="7.7109375" style="124" customWidth="1"/>
    <col min="13593" max="13833" width="11.28515625" style="124"/>
    <col min="13834" max="13834" width="28" style="124" customWidth="1"/>
    <col min="13835" max="13835" width="6.7109375" style="124" customWidth="1"/>
    <col min="13836" max="13836" width="7.28515625" style="124" customWidth="1"/>
    <col min="13837" max="13837" width="6.7109375" style="124" customWidth="1"/>
    <col min="13838" max="13839" width="7" style="124" customWidth="1"/>
    <col min="13840" max="13844" width="6.7109375" style="124" customWidth="1"/>
    <col min="13845" max="13845" width="7" style="124" customWidth="1"/>
    <col min="13846" max="13847" width="6.7109375" style="124" customWidth="1"/>
    <col min="13848" max="13848" width="7.7109375" style="124" customWidth="1"/>
    <col min="13849" max="14089" width="11.28515625" style="124"/>
    <col min="14090" max="14090" width="28" style="124" customWidth="1"/>
    <col min="14091" max="14091" width="6.7109375" style="124" customWidth="1"/>
    <col min="14092" max="14092" width="7.28515625" style="124" customWidth="1"/>
    <col min="14093" max="14093" width="6.7109375" style="124" customWidth="1"/>
    <col min="14094" max="14095" width="7" style="124" customWidth="1"/>
    <col min="14096" max="14100" width="6.7109375" style="124" customWidth="1"/>
    <col min="14101" max="14101" width="7" style="124" customWidth="1"/>
    <col min="14102" max="14103" width="6.7109375" style="124" customWidth="1"/>
    <col min="14104" max="14104" width="7.7109375" style="124" customWidth="1"/>
    <col min="14105" max="14345" width="11.28515625" style="124"/>
    <col min="14346" max="14346" width="28" style="124" customWidth="1"/>
    <col min="14347" max="14347" width="6.7109375" style="124" customWidth="1"/>
    <col min="14348" max="14348" width="7.28515625" style="124" customWidth="1"/>
    <col min="14349" max="14349" width="6.7109375" style="124" customWidth="1"/>
    <col min="14350" max="14351" width="7" style="124" customWidth="1"/>
    <col min="14352" max="14356" width="6.7109375" style="124" customWidth="1"/>
    <col min="14357" max="14357" width="7" style="124" customWidth="1"/>
    <col min="14358" max="14359" width="6.7109375" style="124" customWidth="1"/>
    <col min="14360" max="14360" width="7.7109375" style="124" customWidth="1"/>
    <col min="14361" max="14601" width="11.28515625" style="124"/>
    <col min="14602" max="14602" width="28" style="124" customWidth="1"/>
    <col min="14603" max="14603" width="6.7109375" style="124" customWidth="1"/>
    <col min="14604" max="14604" width="7.28515625" style="124" customWidth="1"/>
    <col min="14605" max="14605" width="6.7109375" style="124" customWidth="1"/>
    <col min="14606" max="14607" width="7" style="124" customWidth="1"/>
    <col min="14608" max="14612" width="6.7109375" style="124" customWidth="1"/>
    <col min="14613" max="14613" width="7" style="124" customWidth="1"/>
    <col min="14614" max="14615" width="6.7109375" style="124" customWidth="1"/>
    <col min="14616" max="14616" width="7.7109375" style="124" customWidth="1"/>
    <col min="14617" max="14857" width="11.28515625" style="124"/>
    <col min="14858" max="14858" width="28" style="124" customWidth="1"/>
    <col min="14859" max="14859" width="6.7109375" style="124" customWidth="1"/>
    <col min="14860" max="14860" width="7.28515625" style="124" customWidth="1"/>
    <col min="14861" max="14861" width="6.7109375" style="124" customWidth="1"/>
    <col min="14862" max="14863" width="7" style="124" customWidth="1"/>
    <col min="14864" max="14868" width="6.7109375" style="124" customWidth="1"/>
    <col min="14869" max="14869" width="7" style="124" customWidth="1"/>
    <col min="14870" max="14871" width="6.7109375" style="124" customWidth="1"/>
    <col min="14872" max="14872" width="7.7109375" style="124" customWidth="1"/>
    <col min="14873" max="15113" width="11.28515625" style="124"/>
    <col min="15114" max="15114" width="28" style="124" customWidth="1"/>
    <col min="15115" max="15115" width="6.7109375" style="124" customWidth="1"/>
    <col min="15116" max="15116" width="7.28515625" style="124" customWidth="1"/>
    <col min="15117" max="15117" width="6.7109375" style="124" customWidth="1"/>
    <col min="15118" max="15119" width="7" style="124" customWidth="1"/>
    <col min="15120" max="15124" width="6.7109375" style="124" customWidth="1"/>
    <col min="15125" max="15125" width="7" style="124" customWidth="1"/>
    <col min="15126" max="15127" width="6.7109375" style="124" customWidth="1"/>
    <col min="15128" max="15128" width="7.7109375" style="124" customWidth="1"/>
    <col min="15129" max="15369" width="11.28515625" style="124"/>
    <col min="15370" max="15370" width="28" style="124" customWidth="1"/>
    <col min="15371" max="15371" width="6.7109375" style="124" customWidth="1"/>
    <col min="15372" max="15372" width="7.28515625" style="124" customWidth="1"/>
    <col min="15373" max="15373" width="6.7109375" style="124" customWidth="1"/>
    <col min="15374" max="15375" width="7" style="124" customWidth="1"/>
    <col min="15376" max="15380" width="6.7109375" style="124" customWidth="1"/>
    <col min="15381" max="15381" width="7" style="124" customWidth="1"/>
    <col min="15382" max="15383" width="6.7109375" style="124" customWidth="1"/>
    <col min="15384" max="15384" width="7.7109375" style="124" customWidth="1"/>
    <col min="15385" max="15625" width="11.28515625" style="124"/>
    <col min="15626" max="15626" width="28" style="124" customWidth="1"/>
    <col min="15627" max="15627" width="6.7109375" style="124" customWidth="1"/>
    <col min="15628" max="15628" width="7.28515625" style="124" customWidth="1"/>
    <col min="15629" max="15629" width="6.7109375" style="124" customWidth="1"/>
    <col min="15630" max="15631" width="7" style="124" customWidth="1"/>
    <col min="15632" max="15636" width="6.7109375" style="124" customWidth="1"/>
    <col min="15637" max="15637" width="7" style="124" customWidth="1"/>
    <col min="15638" max="15639" width="6.7109375" style="124" customWidth="1"/>
    <col min="15640" max="15640" width="7.7109375" style="124" customWidth="1"/>
    <col min="15641" max="15881" width="11.28515625" style="124"/>
    <col min="15882" max="15882" width="28" style="124" customWidth="1"/>
    <col min="15883" max="15883" width="6.7109375" style="124" customWidth="1"/>
    <col min="15884" max="15884" width="7.28515625" style="124" customWidth="1"/>
    <col min="15885" max="15885" width="6.7109375" style="124" customWidth="1"/>
    <col min="15886" max="15887" width="7" style="124" customWidth="1"/>
    <col min="15888" max="15892" width="6.7109375" style="124" customWidth="1"/>
    <col min="15893" max="15893" width="7" style="124" customWidth="1"/>
    <col min="15894" max="15895" width="6.7109375" style="124" customWidth="1"/>
    <col min="15896" max="15896" width="7.7109375" style="124" customWidth="1"/>
    <col min="15897" max="16137" width="11.28515625" style="124"/>
    <col min="16138" max="16138" width="28" style="124" customWidth="1"/>
    <col min="16139" max="16139" width="6.7109375" style="124" customWidth="1"/>
    <col min="16140" max="16140" width="7.28515625" style="124" customWidth="1"/>
    <col min="16141" max="16141" width="6.7109375" style="124" customWidth="1"/>
    <col min="16142" max="16143" width="7" style="124" customWidth="1"/>
    <col min="16144" max="16148" width="6.7109375" style="124" customWidth="1"/>
    <col min="16149" max="16149" width="7" style="124" customWidth="1"/>
    <col min="16150" max="16151" width="6.7109375" style="124" customWidth="1"/>
    <col min="16152" max="16152" width="7.7109375" style="124" customWidth="1"/>
    <col min="16153" max="16384" width="11.28515625" style="124"/>
  </cols>
  <sheetData>
    <row r="1" spans="1:18" ht="15.95" customHeight="1">
      <c r="A1" s="3" t="s">
        <v>51</v>
      </c>
      <c r="B1" s="3"/>
      <c r="C1" s="3"/>
      <c r="D1" s="3"/>
      <c r="E1" s="3"/>
      <c r="F1" s="3"/>
      <c r="G1" s="3"/>
      <c r="H1" s="3"/>
      <c r="I1" s="3"/>
      <c r="J1" s="3"/>
      <c r="K1" s="3"/>
      <c r="L1" s="3"/>
      <c r="M1" s="3"/>
      <c r="N1" s="3"/>
      <c r="O1" s="3"/>
      <c r="P1" s="3"/>
      <c r="Q1" s="3"/>
      <c r="R1" s="3"/>
    </row>
    <row r="2" spans="1:18" ht="15.95" customHeight="1">
      <c r="I2" s="125"/>
      <c r="J2" s="125"/>
      <c r="K2" s="125"/>
      <c r="L2" s="125"/>
      <c r="M2" s="125"/>
      <c r="N2" s="125"/>
      <c r="O2" s="125"/>
      <c r="P2" s="125"/>
      <c r="Q2" s="125"/>
      <c r="R2" s="125"/>
    </row>
    <row r="3" spans="1:18" ht="15.95" customHeight="1">
      <c r="A3" s="744" t="s">
        <v>398</v>
      </c>
      <c r="B3" s="744"/>
      <c r="C3" s="744"/>
      <c r="D3" s="744"/>
      <c r="E3" s="744"/>
      <c r="F3" s="744"/>
      <c r="G3" s="744"/>
      <c r="H3" s="744"/>
      <c r="I3" s="744"/>
      <c r="J3" s="744"/>
      <c r="K3" s="744"/>
      <c r="L3" s="744"/>
      <c r="M3" s="744"/>
      <c r="N3" s="744"/>
      <c r="O3" s="744"/>
      <c r="P3" s="744"/>
      <c r="Q3" s="744"/>
      <c r="R3" s="744"/>
    </row>
    <row r="4" spans="1:18" ht="15.95" customHeight="1">
      <c r="A4" s="745" t="s">
        <v>52</v>
      </c>
      <c r="B4" s="745"/>
      <c r="C4" s="745"/>
      <c r="D4" s="745"/>
      <c r="E4" s="745"/>
      <c r="F4" s="745"/>
      <c r="G4" s="745"/>
      <c r="H4" s="745"/>
      <c r="I4" s="745"/>
      <c r="J4" s="745"/>
      <c r="K4" s="745"/>
      <c r="L4" s="745"/>
      <c r="M4" s="745"/>
      <c r="N4" s="745"/>
      <c r="O4" s="745"/>
      <c r="P4" s="745"/>
      <c r="Q4" s="745"/>
      <c r="R4" s="745"/>
    </row>
    <row r="5" spans="1:18" ht="15.95" customHeight="1"/>
    <row r="6" spans="1:18" ht="21.75" customHeight="1">
      <c r="A6" s="234" t="s">
        <v>397</v>
      </c>
      <c r="B6" s="235" t="s">
        <v>53</v>
      </c>
      <c r="C6" s="236" t="s">
        <v>4</v>
      </c>
      <c r="D6" s="236" t="s">
        <v>54</v>
      </c>
      <c r="E6" s="236" t="s">
        <v>55</v>
      </c>
      <c r="F6" s="237">
        <v>2008</v>
      </c>
      <c r="G6" s="237">
        <v>2009</v>
      </c>
      <c r="H6" s="236" t="s">
        <v>5</v>
      </c>
      <c r="I6" s="238">
        <v>2012</v>
      </c>
      <c r="J6" s="238">
        <v>2013</v>
      </c>
      <c r="K6" s="238">
        <v>2014</v>
      </c>
      <c r="L6" s="238">
        <v>2015</v>
      </c>
      <c r="M6" s="238">
        <v>2016</v>
      </c>
      <c r="N6" s="238">
        <v>2017</v>
      </c>
      <c r="O6" s="238">
        <v>2018</v>
      </c>
      <c r="P6" s="238">
        <v>2019</v>
      </c>
      <c r="Q6" s="238">
        <v>2020</v>
      </c>
      <c r="R6" s="238">
        <v>2021</v>
      </c>
    </row>
    <row r="7" spans="1:18" ht="3" customHeight="1">
      <c r="A7" s="239"/>
      <c r="B7" s="240"/>
      <c r="C7" s="241"/>
      <c r="D7" s="241"/>
      <c r="E7" s="241"/>
      <c r="F7" s="241"/>
      <c r="G7" s="241"/>
      <c r="H7" s="241"/>
      <c r="I7" s="707"/>
      <c r="J7" s="707"/>
      <c r="K7" s="707"/>
      <c r="L7" s="707"/>
      <c r="M7" s="707"/>
      <c r="N7" s="707"/>
      <c r="O7" s="707"/>
      <c r="P7" s="707"/>
      <c r="Q7" s="707"/>
      <c r="R7" s="707"/>
    </row>
    <row r="8" spans="1:18" ht="15.95" customHeight="1">
      <c r="A8" s="242" t="s">
        <v>56</v>
      </c>
      <c r="B8" s="243"/>
      <c r="C8" s="244">
        <v>147.86626000000001</v>
      </c>
      <c r="D8" s="244">
        <v>99.474699999999999</v>
      </c>
      <c r="E8" s="244">
        <v>43.394999999999996</v>
      </c>
      <c r="F8" s="244">
        <v>29.422916999999998</v>
      </c>
      <c r="G8" s="244">
        <v>46.376830000000012</v>
      </c>
      <c r="H8" s="244">
        <v>34.580560000000006</v>
      </c>
      <c r="I8" s="244">
        <v>28.923811800000003</v>
      </c>
      <c r="J8" s="244">
        <v>44.889008999999994</v>
      </c>
      <c r="K8" s="244">
        <v>49.349689999999995</v>
      </c>
      <c r="L8" s="244">
        <v>56.828140000000005</v>
      </c>
      <c r="M8" s="244">
        <v>48.552999999999997</v>
      </c>
      <c r="N8" s="244">
        <v>65.459999999999994</v>
      </c>
      <c r="O8" s="244">
        <v>49.12</v>
      </c>
      <c r="P8" s="244">
        <v>32.08</v>
      </c>
      <c r="Q8" s="244">
        <v>20.49</v>
      </c>
      <c r="R8" s="244">
        <v>12.32</v>
      </c>
    </row>
    <row r="9" spans="1:18" ht="3" customHeight="1">
      <c r="A9" s="245"/>
      <c r="B9" s="246"/>
      <c r="C9" s="708"/>
      <c r="D9" s="708"/>
      <c r="E9" s="708"/>
      <c r="F9" s="708"/>
      <c r="G9" s="708"/>
      <c r="H9" s="241"/>
      <c r="I9" s="241"/>
      <c r="J9" s="241"/>
      <c r="K9" s="241"/>
      <c r="L9" s="241"/>
      <c r="M9" s="241"/>
      <c r="N9" s="241"/>
      <c r="O9" s="241"/>
      <c r="P9" s="241"/>
      <c r="Q9" s="241"/>
      <c r="R9" s="241"/>
    </row>
    <row r="10" spans="1:18" ht="15.95" customHeight="1">
      <c r="A10" s="242" t="s">
        <v>367</v>
      </c>
      <c r="B10" s="243"/>
      <c r="C10" s="708"/>
      <c r="D10" s="708"/>
      <c r="E10" s="708"/>
      <c r="F10" s="708"/>
      <c r="G10" s="708"/>
      <c r="H10" s="241"/>
      <c r="I10" s="241"/>
      <c r="J10" s="241"/>
      <c r="K10" s="241"/>
      <c r="L10" s="241"/>
      <c r="M10" s="241"/>
      <c r="N10" s="241"/>
      <c r="O10" s="241"/>
      <c r="P10" s="241"/>
      <c r="Q10" s="241"/>
      <c r="R10" s="241"/>
    </row>
    <row r="11" spans="1:18" ht="15.95" customHeight="1">
      <c r="A11" s="247" t="s">
        <v>57</v>
      </c>
      <c r="B11" s="246">
        <v>0.1</v>
      </c>
      <c r="C11" s="241" t="s">
        <v>58</v>
      </c>
      <c r="D11" s="241" t="s">
        <v>58</v>
      </c>
      <c r="E11" s="241" t="s">
        <v>58</v>
      </c>
      <c r="F11" s="241" t="s">
        <v>58</v>
      </c>
      <c r="G11" s="241" t="s">
        <v>58</v>
      </c>
      <c r="H11" s="241" t="s">
        <v>58</v>
      </c>
      <c r="I11" s="241" t="s">
        <v>58</v>
      </c>
      <c r="J11" s="241" t="s">
        <v>58</v>
      </c>
      <c r="K11" s="241">
        <v>1.6E-2</v>
      </c>
      <c r="L11" s="241" t="s">
        <v>58</v>
      </c>
      <c r="M11" s="241" t="s">
        <v>58</v>
      </c>
      <c r="N11" s="241" t="s">
        <v>58</v>
      </c>
      <c r="O11" s="241" t="s">
        <v>58</v>
      </c>
      <c r="P11" s="241" t="s">
        <v>58</v>
      </c>
      <c r="Q11" s="241" t="s">
        <v>58</v>
      </c>
      <c r="R11" s="241" t="s">
        <v>58</v>
      </c>
    </row>
    <row r="12" spans="1:18" ht="15.95" customHeight="1">
      <c r="A12" s="245"/>
      <c r="B12" s="248"/>
      <c r="C12" s="708"/>
      <c r="D12" s="708"/>
      <c r="E12" s="708"/>
      <c r="F12" s="708"/>
      <c r="G12" s="708"/>
      <c r="H12" s="241"/>
      <c r="I12" s="241"/>
      <c r="J12" s="241"/>
      <c r="K12" s="241"/>
      <c r="L12" s="241"/>
      <c r="M12" s="241"/>
      <c r="N12" s="241"/>
      <c r="O12" s="241"/>
      <c r="P12" s="241"/>
      <c r="Q12" s="241"/>
      <c r="R12" s="241"/>
    </row>
    <row r="13" spans="1:18" ht="15.95" customHeight="1">
      <c r="A13" s="242" t="s">
        <v>368</v>
      </c>
      <c r="B13" s="243"/>
      <c r="C13" s="708"/>
      <c r="D13" s="708"/>
      <c r="E13" s="708"/>
      <c r="F13" s="708"/>
      <c r="G13" s="708"/>
      <c r="H13" s="241"/>
      <c r="I13" s="241"/>
      <c r="J13" s="241"/>
      <c r="K13" s="241"/>
      <c r="L13" s="241"/>
      <c r="M13" s="241"/>
      <c r="N13" s="241"/>
      <c r="O13" s="241"/>
      <c r="P13" s="241"/>
      <c r="Q13" s="241"/>
      <c r="R13" s="241"/>
    </row>
    <row r="14" spans="1:18" ht="15.95" customHeight="1">
      <c r="A14" s="249" t="s">
        <v>59</v>
      </c>
      <c r="B14" s="246">
        <v>5.5E-2</v>
      </c>
      <c r="C14" s="241">
        <v>15.64134</v>
      </c>
      <c r="D14" s="241">
        <v>11.793099999999999</v>
      </c>
      <c r="E14" s="241">
        <v>19.965</v>
      </c>
      <c r="F14" s="241">
        <v>28.141355000000001</v>
      </c>
      <c r="G14" s="241">
        <v>24.46895</v>
      </c>
      <c r="H14" s="241">
        <v>23.191850000000002</v>
      </c>
      <c r="I14" s="241">
        <v>24.832609999999999</v>
      </c>
      <c r="J14" s="241">
        <v>23.916145</v>
      </c>
      <c r="K14" s="241">
        <v>19.78295</v>
      </c>
      <c r="L14" s="241">
        <v>20.620050000000003</v>
      </c>
      <c r="M14" s="241">
        <v>20.344999999999999</v>
      </c>
      <c r="N14" s="241">
        <v>22.08</v>
      </c>
      <c r="O14" s="241">
        <v>19.72</v>
      </c>
      <c r="P14" s="241">
        <v>16.100000000000001</v>
      </c>
      <c r="Q14" s="241">
        <v>12.31</v>
      </c>
      <c r="R14" s="241">
        <v>9.32</v>
      </c>
    </row>
    <row r="15" spans="1:18" ht="15.95" customHeight="1">
      <c r="A15" s="247" t="s">
        <v>60</v>
      </c>
      <c r="B15" s="246">
        <v>0.02</v>
      </c>
      <c r="C15" s="241">
        <v>6.8960000000000007E-2</v>
      </c>
      <c r="D15" s="241" t="s">
        <v>58</v>
      </c>
      <c r="E15" s="241" t="s">
        <v>58</v>
      </c>
      <c r="F15" s="241" t="s">
        <v>58</v>
      </c>
      <c r="G15" s="241" t="s">
        <v>58</v>
      </c>
      <c r="H15" s="241" t="s">
        <v>58</v>
      </c>
      <c r="I15" s="241" t="s">
        <v>58</v>
      </c>
      <c r="J15" s="241" t="s">
        <v>58</v>
      </c>
      <c r="K15" s="241" t="s">
        <v>58</v>
      </c>
      <c r="L15" s="241">
        <v>5.96E-2</v>
      </c>
      <c r="M15" s="241">
        <v>2.5999999999999999E-2</v>
      </c>
      <c r="N15" s="241" t="s">
        <v>58</v>
      </c>
      <c r="O15" s="241" t="s">
        <v>58</v>
      </c>
      <c r="P15" s="241" t="s">
        <v>58</v>
      </c>
      <c r="Q15" s="241">
        <v>0.02</v>
      </c>
      <c r="R15" s="241">
        <v>0.02</v>
      </c>
    </row>
    <row r="16" spans="1:18" ht="15.95" customHeight="1">
      <c r="A16" s="249" t="s">
        <v>61</v>
      </c>
      <c r="B16" s="246">
        <v>0.11</v>
      </c>
      <c r="C16" s="241">
        <v>5.8408899999999999</v>
      </c>
      <c r="D16" s="241">
        <v>0.50159999999999993</v>
      </c>
      <c r="E16" s="241">
        <v>23.43</v>
      </c>
      <c r="F16" s="241">
        <v>0.73699999999999999</v>
      </c>
      <c r="G16" s="241">
        <v>1.1066</v>
      </c>
      <c r="H16" s="241">
        <v>2.464</v>
      </c>
      <c r="I16" s="241">
        <v>1.44716</v>
      </c>
      <c r="J16" s="241">
        <v>1.09406</v>
      </c>
      <c r="K16" s="241">
        <v>1.92841</v>
      </c>
      <c r="L16" s="241">
        <v>1.9382000000000001</v>
      </c>
      <c r="M16" s="241">
        <v>1.444</v>
      </c>
      <c r="N16" s="241" t="s">
        <v>58</v>
      </c>
      <c r="O16" s="241" t="s">
        <v>58</v>
      </c>
      <c r="P16" s="241" t="s">
        <v>58</v>
      </c>
      <c r="Q16" s="241" t="s">
        <v>58</v>
      </c>
      <c r="R16" s="241" t="s">
        <v>58</v>
      </c>
    </row>
    <row r="17" spans="1:18" ht="15.95" customHeight="1">
      <c r="A17" s="249" t="s">
        <v>449</v>
      </c>
      <c r="B17" s="246">
        <v>0.11</v>
      </c>
      <c r="C17" s="241" t="s">
        <v>58</v>
      </c>
      <c r="D17" s="241" t="s">
        <v>58</v>
      </c>
      <c r="E17" s="241" t="s">
        <v>58</v>
      </c>
      <c r="F17" s="241" t="s">
        <v>58</v>
      </c>
      <c r="G17" s="241">
        <v>19.114700000000003</v>
      </c>
      <c r="H17" s="241">
        <v>8.1334</v>
      </c>
      <c r="I17" s="241">
        <v>1.9412117999999998</v>
      </c>
      <c r="J17" s="241">
        <v>16.68</v>
      </c>
      <c r="K17" s="241">
        <v>25.34</v>
      </c>
      <c r="L17" s="241">
        <v>32.51</v>
      </c>
      <c r="M17" s="241">
        <v>23.94</v>
      </c>
      <c r="N17" s="241">
        <v>41.94</v>
      </c>
      <c r="O17" s="241">
        <v>29.27</v>
      </c>
      <c r="P17" s="241">
        <v>14.62</v>
      </c>
      <c r="Q17" s="241">
        <v>4.8</v>
      </c>
      <c r="R17" s="241">
        <v>2.92</v>
      </c>
    </row>
    <row r="18" spans="1:18" ht="15.95" customHeight="1">
      <c r="A18" s="249" t="s">
        <v>62</v>
      </c>
      <c r="B18" s="246">
        <v>6.5000000000000002E-2</v>
      </c>
      <c r="C18" s="241" t="s">
        <v>58</v>
      </c>
      <c r="D18" s="241" t="s">
        <v>58</v>
      </c>
      <c r="E18" s="241" t="s">
        <v>58</v>
      </c>
      <c r="F18" s="241">
        <v>0.45929000000000003</v>
      </c>
      <c r="G18" s="241">
        <v>1.5976999999999999</v>
      </c>
      <c r="H18" s="241">
        <v>0.75985000000000003</v>
      </c>
      <c r="I18" s="241">
        <v>0.65949000000000002</v>
      </c>
      <c r="J18" s="241">
        <v>0.75179000000000007</v>
      </c>
      <c r="K18" s="241">
        <v>0.27989000000000003</v>
      </c>
      <c r="L18" s="241">
        <v>0.19435000000000002</v>
      </c>
      <c r="M18" s="241">
        <v>0.39200000000000002</v>
      </c>
      <c r="N18" s="241">
        <v>0.24</v>
      </c>
      <c r="O18" s="241">
        <v>0.12</v>
      </c>
      <c r="P18" s="241">
        <v>0.16</v>
      </c>
      <c r="Q18" s="241" t="s">
        <v>58</v>
      </c>
      <c r="R18" s="241">
        <v>0.06</v>
      </c>
    </row>
    <row r="19" spans="1:18" ht="15.95" customHeight="1">
      <c r="A19" s="249" t="s">
        <v>63</v>
      </c>
      <c r="B19" s="246">
        <v>2.1999999999999999E-2</v>
      </c>
      <c r="C19" s="241" t="s">
        <v>58</v>
      </c>
      <c r="D19" s="241" t="s">
        <v>58</v>
      </c>
      <c r="E19" s="241" t="s">
        <v>58</v>
      </c>
      <c r="F19" s="241">
        <v>8.5271999999999987E-2</v>
      </c>
      <c r="G19" s="241">
        <v>8.8880000000000001E-2</v>
      </c>
      <c r="H19" s="241">
        <v>3.1459999999999995E-2</v>
      </c>
      <c r="I19" s="241">
        <v>4.3339999999999997E-2</v>
      </c>
      <c r="J19" s="241">
        <v>4.7014E-2</v>
      </c>
      <c r="K19" s="241">
        <v>2.2439999999999998E-2</v>
      </c>
      <c r="L19" s="241">
        <v>5.94E-3</v>
      </c>
      <c r="M19" s="241">
        <v>6.0000000000000001E-3</v>
      </c>
      <c r="N19" s="241" t="s">
        <v>58</v>
      </c>
      <c r="O19" s="241">
        <v>0.01</v>
      </c>
      <c r="P19" s="241" t="s">
        <v>58</v>
      </c>
      <c r="Q19" s="241" t="s">
        <v>58</v>
      </c>
      <c r="R19" s="241" t="s">
        <v>58</v>
      </c>
    </row>
    <row r="20" spans="1:18" ht="15.95" customHeight="1">
      <c r="A20" s="245"/>
      <c r="B20" s="248"/>
      <c r="C20" s="708"/>
      <c r="D20" s="708"/>
      <c r="E20" s="708"/>
      <c r="F20" s="708"/>
      <c r="G20" s="708"/>
      <c r="H20" s="708"/>
      <c r="I20" s="241"/>
      <c r="J20" s="241"/>
      <c r="K20" s="241"/>
      <c r="L20" s="241"/>
      <c r="M20" s="241"/>
      <c r="N20" s="241"/>
      <c r="O20" s="241"/>
      <c r="P20" s="241"/>
      <c r="Q20" s="241"/>
      <c r="R20" s="241"/>
    </row>
    <row r="21" spans="1:18" ht="15.95" customHeight="1">
      <c r="A21" s="242" t="s">
        <v>369</v>
      </c>
      <c r="B21" s="243"/>
      <c r="C21" s="708"/>
      <c r="D21" s="708"/>
      <c r="E21" s="708"/>
      <c r="F21" s="708"/>
      <c r="G21" s="708"/>
      <c r="H21" s="708"/>
      <c r="I21" s="241"/>
      <c r="J21" s="241"/>
      <c r="K21" s="241"/>
      <c r="L21" s="241"/>
      <c r="M21" s="241"/>
      <c r="N21" s="241"/>
      <c r="O21" s="241"/>
      <c r="P21" s="241"/>
      <c r="Q21" s="241"/>
      <c r="R21" s="241"/>
    </row>
    <row r="22" spans="1:18" ht="15.95" customHeight="1">
      <c r="A22" s="250" t="s">
        <v>450</v>
      </c>
      <c r="B22" s="251">
        <v>0.6</v>
      </c>
      <c r="C22" s="252" t="s">
        <v>58</v>
      </c>
      <c r="D22" s="252" t="s">
        <v>58</v>
      </c>
      <c r="E22" s="252" t="s">
        <v>58</v>
      </c>
      <c r="F22" s="252" t="s">
        <v>58</v>
      </c>
      <c r="G22" s="252" t="s">
        <v>58</v>
      </c>
      <c r="H22" s="252" t="s">
        <v>58</v>
      </c>
      <c r="I22" s="252" t="s">
        <v>58</v>
      </c>
      <c r="J22" s="252">
        <v>2.4</v>
      </c>
      <c r="K22" s="252">
        <v>1.98</v>
      </c>
      <c r="L22" s="252">
        <v>1.5</v>
      </c>
      <c r="M22" s="252">
        <v>2.4</v>
      </c>
      <c r="N22" s="252">
        <v>1.2</v>
      </c>
      <c r="O22" s="252" t="s">
        <v>58</v>
      </c>
      <c r="P22" s="252">
        <v>1.2</v>
      </c>
      <c r="Q22" s="252">
        <v>3.36</v>
      </c>
      <c r="R22" s="252" t="s">
        <v>58</v>
      </c>
    </row>
    <row r="23" spans="1:18" s="181" customFormat="1" ht="36" customHeight="1">
      <c r="A23" s="746" t="s">
        <v>372</v>
      </c>
      <c r="B23" s="747"/>
      <c r="C23" s="747"/>
      <c r="D23" s="747"/>
      <c r="E23" s="747"/>
      <c r="F23" s="747"/>
      <c r="G23" s="747"/>
      <c r="H23" s="747"/>
      <c r="I23" s="747"/>
      <c r="J23" s="747"/>
      <c r="K23" s="747"/>
      <c r="L23" s="747"/>
      <c r="M23" s="747"/>
      <c r="N23" s="747"/>
      <c r="O23" s="747"/>
      <c r="P23" s="747"/>
      <c r="Q23" s="747"/>
      <c r="R23" s="747"/>
    </row>
    <row r="24" spans="1:18" s="137" customFormat="1" ht="12" customHeight="1">
      <c r="A24" s="138" t="s">
        <v>64</v>
      </c>
      <c r="C24" s="139"/>
      <c r="D24" s="139"/>
      <c r="E24" s="139"/>
    </row>
    <row r="25" spans="1:18" s="137" customFormat="1" ht="12" customHeight="1">
      <c r="A25" s="138" t="s">
        <v>65</v>
      </c>
      <c r="C25" s="139"/>
      <c r="D25" s="139"/>
      <c r="E25" s="139"/>
    </row>
    <row r="26" spans="1:18" s="137" customFormat="1" ht="12" customHeight="1">
      <c r="A26" s="138" t="s">
        <v>451</v>
      </c>
      <c r="C26" s="139"/>
      <c r="D26" s="139"/>
      <c r="E26" s="140"/>
    </row>
    <row r="27" spans="1:18" s="181" customFormat="1" ht="24" customHeight="1">
      <c r="A27" s="748" t="s">
        <v>452</v>
      </c>
      <c r="B27" s="748"/>
      <c r="C27" s="748"/>
      <c r="D27" s="748"/>
      <c r="E27" s="748"/>
      <c r="F27" s="748"/>
      <c r="G27" s="748"/>
      <c r="H27" s="748"/>
      <c r="I27" s="749"/>
      <c r="J27" s="749"/>
      <c r="K27" s="749"/>
      <c r="L27" s="749"/>
      <c r="M27" s="749"/>
      <c r="N27" s="749"/>
      <c r="O27" s="749"/>
      <c r="P27" s="749"/>
      <c r="Q27" s="749"/>
      <c r="R27" s="749"/>
    </row>
    <row r="28" spans="1:18" s="137" customFormat="1" ht="12" customHeight="1">
      <c r="A28" s="141" t="s">
        <v>382</v>
      </c>
      <c r="B28" s="141"/>
      <c r="C28" s="139"/>
      <c r="D28" s="139"/>
      <c r="E28" s="139"/>
    </row>
    <row r="29" spans="1:18" s="137" customFormat="1" ht="12" customHeight="1">
      <c r="A29" s="141" t="s">
        <v>66</v>
      </c>
      <c r="C29" s="139"/>
      <c r="D29" s="139"/>
      <c r="E29" s="142"/>
    </row>
    <row r="31" spans="1:18" ht="12.75" customHeight="1">
      <c r="I31" s="125"/>
      <c r="J31" s="125"/>
      <c r="K31" s="125"/>
      <c r="L31" s="125"/>
      <c r="M31" s="125"/>
      <c r="N31" s="125"/>
      <c r="O31" s="125"/>
      <c r="P31" s="125"/>
      <c r="Q31" s="125"/>
      <c r="R31" s="125"/>
    </row>
  </sheetData>
  <mergeCells count="4">
    <mergeCell ref="A3:R3"/>
    <mergeCell ref="A4:R4"/>
    <mergeCell ref="A23:R23"/>
    <mergeCell ref="A27:R27"/>
  </mergeCells>
  <printOptions horizontalCentered="1"/>
  <pageMargins left="0.70866141732283472" right="0.51181102362204722" top="0.74803149606299213" bottom="0.55118110236220474" header="0.31496062992125984" footer="0.31496062992125984"/>
  <pageSetup paperSize="9"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R26"/>
  <sheetViews>
    <sheetView showGridLines="0" zoomScaleNormal="100" zoomScaleSheetLayoutView="115" workbookViewId="0">
      <pane xSplit="7" ySplit="4" topLeftCell="H5" activePane="bottomRight" state="frozen"/>
      <selection activeCell="R23" sqref="R23"/>
      <selection pane="topRight" activeCell="R23" sqref="R23"/>
      <selection pane="bottomLeft" activeCell="R23" sqref="R23"/>
      <selection pane="bottomRight" activeCell="A23" sqref="A23:R23"/>
    </sheetView>
  </sheetViews>
  <sheetFormatPr baseColWidth="10" defaultColWidth="11.28515625" defaultRowHeight="12.75" customHeight="1"/>
  <cols>
    <col min="1" max="1" width="31.42578125" style="43" customWidth="1"/>
    <col min="2" max="2" width="2.42578125" style="43" customWidth="1"/>
    <col min="3" max="7" width="5.28515625" style="43" hidden="1" customWidth="1"/>
    <col min="8" max="18" width="8.42578125" style="43" customWidth="1"/>
    <col min="19" max="16384" width="11.28515625" style="47"/>
  </cols>
  <sheetData>
    <row r="1" spans="1:18" ht="15.95" customHeight="1">
      <c r="A1" s="750" t="s">
        <v>399</v>
      </c>
      <c r="B1" s="750"/>
      <c r="C1" s="750"/>
      <c r="D1" s="750"/>
      <c r="E1" s="750"/>
      <c r="F1" s="750"/>
      <c r="G1" s="750"/>
      <c r="H1" s="750"/>
      <c r="I1" s="750"/>
      <c r="J1" s="750"/>
      <c r="K1" s="750"/>
      <c r="L1" s="750"/>
      <c r="M1" s="750"/>
      <c r="N1" s="750"/>
      <c r="O1" s="750"/>
      <c r="P1" s="750"/>
      <c r="Q1" s="750"/>
      <c r="R1" s="750"/>
    </row>
    <row r="2" spans="1:18" ht="15.95" customHeight="1">
      <c r="A2" s="751" t="s">
        <v>67</v>
      </c>
      <c r="B2" s="751"/>
      <c r="C2" s="751"/>
      <c r="D2" s="751"/>
      <c r="E2" s="751"/>
      <c r="F2" s="751"/>
      <c r="G2" s="751"/>
      <c r="H2" s="751"/>
      <c r="I2" s="751"/>
      <c r="J2" s="751"/>
      <c r="K2" s="751"/>
      <c r="L2" s="751"/>
      <c r="M2" s="751"/>
      <c r="N2" s="751"/>
      <c r="O2" s="751"/>
      <c r="P2" s="751"/>
      <c r="Q2" s="751"/>
      <c r="R2" s="751"/>
    </row>
    <row r="3" spans="1:18" ht="15.95" customHeight="1">
      <c r="A3" s="253"/>
      <c r="B3" s="253"/>
      <c r="C3" s="254"/>
      <c r="D3" s="254"/>
      <c r="E3" s="254"/>
      <c r="F3" s="254"/>
      <c r="G3" s="254"/>
      <c r="H3" s="254"/>
      <c r="I3" s="254"/>
      <c r="J3" s="254"/>
      <c r="K3" s="254"/>
      <c r="L3" s="254"/>
      <c r="M3" s="254"/>
      <c r="N3" s="254"/>
      <c r="O3" s="254"/>
      <c r="P3" s="254"/>
      <c r="Q3" s="254"/>
      <c r="R3" s="254"/>
    </row>
    <row r="4" spans="1:18" ht="20.100000000000001" customHeight="1">
      <c r="A4" s="255" t="s">
        <v>397</v>
      </c>
      <c r="B4" s="256"/>
      <c r="C4" s="257" t="s">
        <v>68</v>
      </c>
      <c r="D4" s="257">
        <v>2006</v>
      </c>
      <c r="E4" s="257">
        <v>2007</v>
      </c>
      <c r="F4" s="257">
        <v>2008</v>
      </c>
      <c r="G4" s="257">
        <v>2009</v>
      </c>
      <c r="H4" s="238">
        <v>2011</v>
      </c>
      <c r="I4" s="238">
        <v>2012</v>
      </c>
      <c r="J4" s="238">
        <v>2013</v>
      </c>
      <c r="K4" s="238">
        <v>2014</v>
      </c>
      <c r="L4" s="238">
        <v>2015</v>
      </c>
      <c r="M4" s="238">
        <v>2016</v>
      </c>
      <c r="N4" s="238">
        <v>2017</v>
      </c>
      <c r="O4" s="238">
        <v>2018</v>
      </c>
      <c r="P4" s="238">
        <v>2019</v>
      </c>
      <c r="Q4" s="238">
        <v>2020</v>
      </c>
      <c r="R4" s="238">
        <v>2021</v>
      </c>
    </row>
    <row r="5" spans="1:18" ht="3" customHeight="1">
      <c r="A5" s="258"/>
      <c r="B5" s="259"/>
      <c r="C5" s="260"/>
      <c r="D5" s="260"/>
      <c r="E5" s="260"/>
      <c r="F5" s="260"/>
      <c r="G5" s="260"/>
      <c r="H5" s="260"/>
      <c r="I5" s="260"/>
      <c r="J5" s="260"/>
      <c r="K5" s="260"/>
      <c r="L5" s="260"/>
      <c r="M5" s="260"/>
      <c r="N5" s="260"/>
      <c r="O5" s="260"/>
      <c r="P5" s="260"/>
      <c r="Q5" s="260"/>
      <c r="R5" s="260"/>
    </row>
    <row r="6" spans="1:18" ht="15.95" customHeight="1">
      <c r="A6" s="261" t="s">
        <v>56</v>
      </c>
      <c r="B6" s="262"/>
      <c r="C6" s="263">
        <v>471.66499999999996</v>
      </c>
      <c r="D6" s="263">
        <v>218.98</v>
      </c>
      <c r="E6" s="263">
        <v>576</v>
      </c>
      <c r="F6" s="263">
        <v>529.303</v>
      </c>
      <c r="G6" s="263">
        <v>657.36300000000006</v>
      </c>
      <c r="H6" s="263">
        <v>784.92000000000007</v>
      </c>
      <c r="I6" s="263">
        <v>574.81500000000005</v>
      </c>
      <c r="J6" s="264">
        <v>1305.27</v>
      </c>
      <c r="K6" s="263">
        <v>616.37799999999993</v>
      </c>
      <c r="L6" s="263">
        <v>696.85</v>
      </c>
      <c r="M6" s="263">
        <v>612.30200000000002</v>
      </c>
      <c r="N6" s="263">
        <v>788.59</v>
      </c>
      <c r="O6" s="263">
        <v>626.86</v>
      </c>
      <c r="P6" s="263">
        <v>430.13</v>
      </c>
      <c r="Q6" s="244">
        <v>273.88</v>
      </c>
      <c r="R6" s="244">
        <v>197.65</v>
      </c>
    </row>
    <row r="7" spans="1:18" ht="3" customHeight="1">
      <c r="A7" s="261"/>
      <c r="B7" s="262"/>
      <c r="C7" s="265"/>
      <c r="D7" s="265"/>
      <c r="E7" s="265"/>
      <c r="F7" s="265"/>
      <c r="G7" s="265"/>
      <c r="H7" s="265"/>
      <c r="I7" s="265"/>
      <c r="J7" s="265"/>
      <c r="K7" s="265"/>
      <c r="L7" s="265"/>
      <c r="M7" s="265"/>
      <c r="N7" s="265"/>
      <c r="O7" s="265"/>
      <c r="P7" s="265"/>
      <c r="Q7" s="265"/>
      <c r="R7" s="265"/>
    </row>
    <row r="8" spans="1:18" ht="15.95" customHeight="1">
      <c r="A8" s="266" t="s">
        <v>367</v>
      </c>
      <c r="B8" s="262"/>
      <c r="C8" s="265"/>
      <c r="D8" s="265"/>
      <c r="E8" s="265"/>
      <c r="F8" s="265"/>
      <c r="G8" s="265"/>
      <c r="H8" s="265"/>
      <c r="I8" s="265"/>
      <c r="J8" s="265"/>
      <c r="K8" s="265"/>
      <c r="L8" s="265"/>
      <c r="M8" s="265"/>
      <c r="N8" s="265"/>
      <c r="O8" s="265"/>
      <c r="P8" s="265"/>
      <c r="Q8" s="265"/>
      <c r="R8" s="265"/>
    </row>
    <row r="9" spans="1:18" ht="15.95" customHeight="1">
      <c r="A9" s="267" t="s">
        <v>57</v>
      </c>
      <c r="B9" s="268"/>
      <c r="C9" s="265" t="s">
        <v>58</v>
      </c>
      <c r="D9" s="265" t="s">
        <v>58</v>
      </c>
      <c r="E9" s="265" t="s">
        <v>58</v>
      </c>
      <c r="F9" s="265" t="s">
        <v>58</v>
      </c>
      <c r="G9" s="265" t="s">
        <v>58</v>
      </c>
      <c r="H9" s="265" t="s">
        <v>58</v>
      </c>
      <c r="I9" s="265" t="s">
        <v>58</v>
      </c>
      <c r="J9" s="265" t="s">
        <v>58</v>
      </c>
      <c r="K9" s="265">
        <v>0.16200000000000001</v>
      </c>
      <c r="L9" s="265" t="s">
        <v>58</v>
      </c>
      <c r="M9" s="265" t="s">
        <v>58</v>
      </c>
      <c r="N9" s="265" t="s">
        <v>58</v>
      </c>
      <c r="O9" s="265" t="s">
        <v>58</v>
      </c>
      <c r="P9" s="265" t="s">
        <v>58</v>
      </c>
      <c r="Q9" s="265" t="s">
        <v>58</v>
      </c>
      <c r="R9" s="265" t="s">
        <v>58</v>
      </c>
    </row>
    <row r="10" spans="1:18" ht="3" customHeight="1">
      <c r="A10" s="253"/>
      <c r="B10" s="269"/>
      <c r="C10" s="265"/>
      <c r="D10" s="265"/>
      <c r="E10" s="265"/>
      <c r="F10" s="265"/>
      <c r="G10" s="265"/>
      <c r="H10" s="265"/>
      <c r="I10" s="265"/>
      <c r="J10" s="265"/>
      <c r="K10" s="265"/>
      <c r="L10" s="265"/>
      <c r="M10" s="265"/>
      <c r="N10" s="265"/>
      <c r="O10" s="265"/>
      <c r="P10" s="265"/>
      <c r="Q10" s="265"/>
      <c r="R10" s="265"/>
    </row>
    <row r="11" spans="1:18" ht="15.95" customHeight="1">
      <c r="A11" s="266" t="s">
        <v>370</v>
      </c>
      <c r="B11" s="262"/>
      <c r="C11" s="265"/>
      <c r="D11" s="265"/>
      <c r="E11" s="265"/>
      <c r="F11" s="265"/>
      <c r="G11" s="265"/>
      <c r="H11" s="265"/>
      <c r="I11" s="265"/>
      <c r="J11" s="265"/>
      <c r="K11" s="265"/>
      <c r="L11" s="265"/>
      <c r="M11" s="265"/>
      <c r="N11" s="265"/>
      <c r="O11" s="265"/>
      <c r="P11" s="265"/>
      <c r="Q11" s="265"/>
      <c r="R11" s="265"/>
    </row>
    <row r="12" spans="1:18" ht="15.95" customHeight="1">
      <c r="A12" s="270" t="s">
        <v>59</v>
      </c>
      <c r="B12" s="271"/>
      <c r="C12" s="265">
        <v>284.38799999999998</v>
      </c>
      <c r="D12" s="265">
        <v>214.42</v>
      </c>
      <c r="E12" s="265">
        <v>363</v>
      </c>
      <c r="F12" s="265">
        <v>511.661</v>
      </c>
      <c r="G12" s="265">
        <v>444.89</v>
      </c>
      <c r="H12" s="265">
        <v>538.66</v>
      </c>
      <c r="I12" s="265">
        <v>451.50200000000001</v>
      </c>
      <c r="J12" s="265">
        <v>434.839</v>
      </c>
      <c r="K12" s="265">
        <v>359.69</v>
      </c>
      <c r="L12" s="265">
        <v>374.91</v>
      </c>
      <c r="M12" s="265">
        <v>369.911</v>
      </c>
      <c r="N12" s="265">
        <v>401.4</v>
      </c>
      <c r="O12" s="265">
        <v>358.52</v>
      </c>
      <c r="P12" s="265">
        <v>292.76</v>
      </c>
      <c r="Q12" s="241">
        <v>223.75</v>
      </c>
      <c r="R12" s="241">
        <v>169.39</v>
      </c>
    </row>
    <row r="13" spans="1:18" ht="15.95" customHeight="1">
      <c r="A13" s="267" t="s">
        <v>60</v>
      </c>
      <c r="B13" s="268"/>
      <c r="C13" s="265">
        <v>3.448</v>
      </c>
      <c r="D13" s="265" t="s">
        <v>58</v>
      </c>
      <c r="E13" s="265" t="s">
        <v>58</v>
      </c>
      <c r="F13" s="265" t="s">
        <v>58</v>
      </c>
      <c r="G13" s="265" t="s">
        <v>58</v>
      </c>
      <c r="H13" s="265" t="s">
        <v>58</v>
      </c>
      <c r="I13" s="265" t="s">
        <v>58</v>
      </c>
      <c r="J13" s="265" t="s">
        <v>58</v>
      </c>
      <c r="K13" s="265" t="s">
        <v>58</v>
      </c>
      <c r="L13" s="265">
        <v>2.98</v>
      </c>
      <c r="M13" s="265">
        <v>1.29</v>
      </c>
      <c r="N13" s="265" t="s">
        <v>58</v>
      </c>
      <c r="O13" s="265" t="s">
        <v>58</v>
      </c>
      <c r="P13" s="265" t="s">
        <v>58</v>
      </c>
      <c r="Q13" s="241">
        <v>0.84</v>
      </c>
      <c r="R13" s="241">
        <v>0.79</v>
      </c>
    </row>
    <row r="14" spans="1:18" ht="15.95" customHeight="1">
      <c r="A14" s="270" t="s">
        <v>69</v>
      </c>
      <c r="B14" s="271"/>
      <c r="C14" s="265">
        <v>53.098999999999997</v>
      </c>
      <c r="D14" s="265">
        <v>4.5599999999999996</v>
      </c>
      <c r="E14" s="265">
        <v>213</v>
      </c>
      <c r="F14" s="265">
        <v>6.7</v>
      </c>
      <c r="G14" s="265">
        <v>10.06</v>
      </c>
      <c r="H14" s="265">
        <v>16.7</v>
      </c>
      <c r="I14" s="265">
        <v>13.156000000000001</v>
      </c>
      <c r="J14" s="265">
        <v>9.9459999999999997</v>
      </c>
      <c r="K14" s="265">
        <v>17.530999999999999</v>
      </c>
      <c r="L14" s="265">
        <v>17.62</v>
      </c>
      <c r="M14" s="265">
        <v>13.125999999999999</v>
      </c>
      <c r="N14" s="265" t="s">
        <v>58</v>
      </c>
      <c r="O14" s="265" t="s">
        <v>58</v>
      </c>
      <c r="P14" s="265" t="s">
        <v>58</v>
      </c>
      <c r="Q14" s="241" t="s">
        <v>58</v>
      </c>
      <c r="R14" s="241" t="s">
        <v>58</v>
      </c>
    </row>
    <row r="15" spans="1:18" ht="15.95" customHeight="1">
      <c r="A15" s="270" t="s">
        <v>442</v>
      </c>
      <c r="B15" s="271"/>
      <c r="C15" s="265" t="s">
        <v>58</v>
      </c>
      <c r="D15" s="265" t="s">
        <v>58</v>
      </c>
      <c r="E15" s="265" t="s">
        <v>58</v>
      </c>
      <c r="F15" s="265" t="s">
        <v>58</v>
      </c>
      <c r="G15" s="265">
        <v>173.77</v>
      </c>
      <c r="H15" s="265">
        <v>209.1</v>
      </c>
      <c r="I15" s="265">
        <v>98.040999999999997</v>
      </c>
      <c r="J15" s="265">
        <v>842.78200000000004</v>
      </c>
      <c r="K15" s="265">
        <v>230.369</v>
      </c>
      <c r="L15" s="265">
        <v>295.58</v>
      </c>
      <c r="M15" s="265">
        <v>217.66800000000001</v>
      </c>
      <c r="N15" s="265">
        <v>381.25</v>
      </c>
      <c r="O15" s="265">
        <v>266.22000000000003</v>
      </c>
      <c r="P15" s="265">
        <v>132.96</v>
      </c>
      <c r="Q15" s="241">
        <v>43.69</v>
      </c>
      <c r="R15" s="241">
        <v>26.54</v>
      </c>
    </row>
    <row r="16" spans="1:18" ht="15.95" customHeight="1">
      <c r="A16" s="270" t="s">
        <v>62</v>
      </c>
      <c r="B16" s="271"/>
      <c r="C16" s="265" t="s">
        <v>58</v>
      </c>
      <c r="D16" s="265" t="s">
        <v>58</v>
      </c>
      <c r="E16" s="265" t="s">
        <v>58</v>
      </c>
      <c r="F16" s="265">
        <v>7.0659999999999998</v>
      </c>
      <c r="G16" s="265">
        <v>24.58</v>
      </c>
      <c r="H16" s="265">
        <v>16.34</v>
      </c>
      <c r="I16" s="265">
        <v>10.146000000000001</v>
      </c>
      <c r="J16" s="265">
        <v>11.566000000000001</v>
      </c>
      <c r="K16" s="265">
        <v>4.306</v>
      </c>
      <c r="L16" s="265">
        <v>2.99</v>
      </c>
      <c r="M16" s="265">
        <v>6.0350000000000001</v>
      </c>
      <c r="N16" s="265">
        <v>3.74</v>
      </c>
      <c r="O16" s="265">
        <v>1.78</v>
      </c>
      <c r="P16" s="265">
        <v>2.41</v>
      </c>
      <c r="Q16" s="241" t="s">
        <v>58</v>
      </c>
      <c r="R16" s="241">
        <v>0.93</v>
      </c>
    </row>
    <row r="17" spans="1:18" ht="15.95" customHeight="1">
      <c r="A17" s="270" t="s">
        <v>63</v>
      </c>
      <c r="B17" s="271"/>
      <c r="C17" s="265" t="s">
        <v>58</v>
      </c>
      <c r="D17" s="265" t="s">
        <v>58</v>
      </c>
      <c r="E17" s="265" t="s">
        <v>58</v>
      </c>
      <c r="F17" s="265">
        <v>3.8759999999999999</v>
      </c>
      <c r="G17" s="265">
        <v>4.04</v>
      </c>
      <c r="H17" s="265">
        <v>3.72</v>
      </c>
      <c r="I17" s="265">
        <v>1.97</v>
      </c>
      <c r="J17" s="265">
        <v>2.137</v>
      </c>
      <c r="K17" s="265">
        <v>1.02</v>
      </c>
      <c r="L17" s="265">
        <v>0.27</v>
      </c>
      <c r="M17" s="265">
        <v>0.27200000000000002</v>
      </c>
      <c r="N17" s="265">
        <v>0.2</v>
      </c>
      <c r="O17" s="265">
        <v>0.34</v>
      </c>
      <c r="P17" s="241" t="s">
        <v>58</v>
      </c>
      <c r="Q17" s="241" t="s">
        <v>58</v>
      </c>
      <c r="R17" s="241" t="s">
        <v>58</v>
      </c>
    </row>
    <row r="18" spans="1:18" s="184" customFormat="1" ht="3" customHeight="1">
      <c r="A18" s="272"/>
      <c r="B18" s="273"/>
      <c r="C18" s="274"/>
      <c r="D18" s="274"/>
      <c r="E18" s="274"/>
      <c r="F18" s="274"/>
      <c r="G18" s="274"/>
      <c r="H18" s="274"/>
      <c r="I18" s="274"/>
      <c r="J18" s="274"/>
      <c r="K18" s="274"/>
      <c r="L18" s="274"/>
      <c r="M18" s="274"/>
      <c r="N18" s="274"/>
      <c r="O18" s="274"/>
      <c r="P18" s="274"/>
      <c r="Q18" s="274"/>
      <c r="R18" s="274"/>
    </row>
    <row r="19" spans="1:18" ht="3" customHeight="1">
      <c r="A19" s="253"/>
      <c r="B19" s="269"/>
      <c r="C19" s="265"/>
      <c r="D19" s="265"/>
      <c r="E19" s="265"/>
      <c r="F19" s="265"/>
      <c r="G19" s="265"/>
      <c r="H19" s="265"/>
      <c r="I19" s="265"/>
      <c r="J19" s="265"/>
      <c r="K19" s="265"/>
      <c r="L19" s="265"/>
      <c r="M19" s="265"/>
      <c r="N19" s="265"/>
      <c r="O19" s="265"/>
      <c r="P19" s="265"/>
      <c r="Q19" s="265"/>
      <c r="R19" s="265"/>
    </row>
    <row r="20" spans="1:18" ht="15.95" customHeight="1">
      <c r="A20" s="266" t="s">
        <v>371</v>
      </c>
      <c r="B20" s="262"/>
      <c r="C20" s="265"/>
      <c r="D20" s="265"/>
      <c r="E20" s="265"/>
      <c r="F20" s="265"/>
      <c r="G20" s="265"/>
      <c r="H20" s="265"/>
      <c r="I20" s="265"/>
      <c r="J20" s="265"/>
      <c r="K20" s="265"/>
      <c r="L20" s="265"/>
      <c r="M20" s="265"/>
      <c r="N20" s="265"/>
      <c r="O20" s="265"/>
      <c r="P20" s="265"/>
      <c r="Q20" s="265"/>
      <c r="R20" s="265"/>
    </row>
    <row r="21" spans="1:18" ht="15.95" customHeight="1">
      <c r="A21" s="275" t="s">
        <v>448</v>
      </c>
      <c r="B21" s="276"/>
      <c r="C21" s="277" t="s">
        <v>58</v>
      </c>
      <c r="D21" s="277" t="s">
        <v>58</v>
      </c>
      <c r="E21" s="277" t="s">
        <v>58</v>
      </c>
      <c r="F21" s="277" t="s">
        <v>58</v>
      </c>
      <c r="G21" s="277" t="s">
        <v>58</v>
      </c>
      <c r="H21" s="277">
        <v>0.4</v>
      </c>
      <c r="I21" s="277" t="s">
        <v>58</v>
      </c>
      <c r="J21" s="277">
        <v>4</v>
      </c>
      <c r="K21" s="277">
        <v>3.3</v>
      </c>
      <c r="L21" s="277">
        <v>2.5</v>
      </c>
      <c r="M21" s="277">
        <v>4</v>
      </c>
      <c r="N21" s="277">
        <v>2</v>
      </c>
      <c r="O21" s="277" t="s">
        <v>58</v>
      </c>
      <c r="P21" s="277">
        <v>2</v>
      </c>
      <c r="Q21" s="252">
        <v>5.6</v>
      </c>
      <c r="R21" s="277" t="s">
        <v>58</v>
      </c>
    </row>
    <row r="22" spans="1:18" s="143" customFormat="1" ht="12.75" customHeight="1">
      <c r="A22" s="752" t="s">
        <v>388</v>
      </c>
      <c r="B22" s="752"/>
      <c r="C22" s="753"/>
      <c r="D22" s="753"/>
      <c r="E22" s="753"/>
      <c r="F22" s="753"/>
      <c r="G22" s="753"/>
      <c r="H22" s="753"/>
      <c r="I22" s="753"/>
      <c r="J22" s="753"/>
      <c r="K22" s="753"/>
      <c r="L22" s="753"/>
      <c r="M22" s="753"/>
      <c r="N22" s="753"/>
      <c r="O22" s="753"/>
      <c r="P22" s="753"/>
      <c r="Q22" s="753"/>
      <c r="R22" s="753"/>
    </row>
    <row r="23" spans="1:18" s="143" customFormat="1" ht="12.75" customHeight="1">
      <c r="A23" s="754" t="s">
        <v>389</v>
      </c>
      <c r="B23" s="754"/>
      <c r="C23" s="753"/>
      <c r="D23" s="753"/>
      <c r="E23" s="753"/>
      <c r="F23" s="753"/>
      <c r="G23" s="753"/>
      <c r="H23" s="753"/>
      <c r="I23" s="753"/>
      <c r="J23" s="753"/>
      <c r="K23" s="753"/>
      <c r="L23" s="753"/>
      <c r="M23" s="753"/>
      <c r="N23" s="753"/>
      <c r="O23" s="753"/>
      <c r="P23" s="753"/>
      <c r="Q23" s="753"/>
      <c r="R23" s="753"/>
    </row>
    <row r="24" spans="1:18" s="143" customFormat="1" ht="12.75" customHeight="1">
      <c r="A24" s="754" t="s">
        <v>390</v>
      </c>
      <c r="B24" s="754"/>
      <c r="C24" s="753"/>
      <c r="D24" s="753"/>
      <c r="E24" s="753"/>
      <c r="F24" s="753"/>
      <c r="G24" s="753"/>
      <c r="H24" s="753"/>
      <c r="I24" s="753"/>
      <c r="J24" s="753"/>
      <c r="K24" s="753"/>
      <c r="L24" s="753"/>
      <c r="M24" s="753"/>
      <c r="N24" s="753"/>
      <c r="O24" s="753"/>
      <c r="P24" s="753"/>
      <c r="Q24" s="753"/>
      <c r="R24" s="753"/>
    </row>
    <row r="25" spans="1:18" s="143" customFormat="1" ht="12.75" customHeight="1">
      <c r="A25" s="141" t="s">
        <v>382</v>
      </c>
      <c r="B25" s="144"/>
      <c r="C25" s="144"/>
      <c r="D25" s="144"/>
      <c r="E25" s="144"/>
      <c r="F25" s="144"/>
      <c r="G25" s="144"/>
      <c r="H25" s="144"/>
      <c r="I25" s="145"/>
      <c r="J25" s="145"/>
      <c r="K25" s="145"/>
      <c r="L25" s="145"/>
      <c r="M25" s="145"/>
      <c r="N25" s="145"/>
      <c r="O25" s="145"/>
      <c r="P25" s="145"/>
      <c r="Q25" s="145"/>
      <c r="R25" s="145"/>
    </row>
    <row r="26" spans="1:18" s="143" customFormat="1" ht="12.75" customHeight="1">
      <c r="A26" s="144" t="s">
        <v>66</v>
      </c>
      <c r="B26" s="144"/>
      <c r="C26" s="144"/>
      <c r="D26" s="144"/>
      <c r="E26" s="144"/>
      <c r="F26" s="144"/>
      <c r="G26" s="144"/>
      <c r="H26" s="144"/>
      <c r="I26" s="145"/>
      <c r="J26" s="145"/>
      <c r="K26" s="145"/>
      <c r="L26" s="145"/>
      <c r="M26" s="145"/>
      <c r="N26" s="145"/>
      <c r="O26" s="145"/>
      <c r="P26" s="145"/>
      <c r="Q26" s="145"/>
      <c r="R26" s="145"/>
    </row>
  </sheetData>
  <mergeCells count="5">
    <mergeCell ref="A1:R1"/>
    <mergeCell ref="A2:R2"/>
    <mergeCell ref="A22:R22"/>
    <mergeCell ref="A23:R23"/>
    <mergeCell ref="A24:R24"/>
  </mergeCells>
  <printOptions horizontalCentered="1"/>
  <pageMargins left="0.70866141732283472" right="0.70866141732283472" top="1.3130314960629921" bottom="0.74803149606299213" header="0.31496062992125984" footer="0.31496062992125984"/>
  <pageSetup paperSize="9" scale="7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N36"/>
  <sheetViews>
    <sheetView showGridLines="0" zoomScaleNormal="100" zoomScaleSheetLayoutView="85" workbookViewId="0">
      <selection activeCell="A23" sqref="A23:R23"/>
    </sheetView>
  </sheetViews>
  <sheetFormatPr baseColWidth="10" defaultColWidth="11.7109375" defaultRowHeight="12.75" customHeight="1"/>
  <cols>
    <col min="1" max="1" width="17.140625" style="55" customWidth="1"/>
    <col min="2" max="7" width="9" style="102" hidden="1" customWidth="1"/>
    <col min="8" max="14" width="12.7109375" style="102" customWidth="1"/>
    <col min="15" max="16384" width="11.7109375" style="55"/>
  </cols>
  <sheetData>
    <row r="1" spans="1:14" s="709" customFormat="1" ht="15.95" customHeight="1">
      <c r="A1" s="758" t="s">
        <v>453</v>
      </c>
      <c r="B1" s="759"/>
      <c r="C1" s="759"/>
      <c r="D1" s="759"/>
      <c r="E1" s="759"/>
      <c r="F1" s="759"/>
      <c r="G1" s="759"/>
      <c r="H1" s="759"/>
      <c r="I1" s="759"/>
      <c r="J1" s="759"/>
      <c r="K1" s="759"/>
      <c r="L1" s="759"/>
      <c r="M1" s="759"/>
      <c r="N1" s="759"/>
    </row>
    <row r="3" spans="1:14" s="121" customFormat="1" ht="15.95" customHeight="1">
      <c r="A3" s="755" t="s">
        <v>436</v>
      </c>
      <c r="B3" s="756"/>
      <c r="C3" s="756"/>
      <c r="D3" s="756"/>
      <c r="E3" s="756"/>
      <c r="F3" s="756"/>
      <c r="G3" s="756"/>
      <c r="H3" s="756"/>
      <c r="I3" s="756"/>
      <c r="J3" s="756"/>
      <c r="K3" s="756"/>
      <c r="L3" s="756"/>
      <c r="M3" s="756"/>
      <c r="N3" s="756"/>
    </row>
    <row r="4" spans="1:14" ht="15.95" customHeight="1">
      <c r="A4" s="757" t="s">
        <v>70</v>
      </c>
      <c r="B4" s="757"/>
      <c r="C4" s="757"/>
      <c r="D4" s="757"/>
      <c r="E4" s="757"/>
      <c r="F4" s="757"/>
      <c r="G4" s="757"/>
      <c r="H4" s="757"/>
      <c r="I4" s="757"/>
      <c r="J4" s="757"/>
      <c r="K4" s="757"/>
      <c r="L4" s="757"/>
      <c r="M4" s="757"/>
      <c r="N4" s="757"/>
    </row>
    <row r="5" spans="1:14" ht="15.95" customHeight="1">
      <c r="A5" s="278"/>
      <c r="B5" s="279"/>
      <c r="C5" s="280"/>
      <c r="D5" s="280"/>
      <c r="E5" s="280"/>
      <c r="F5" s="280"/>
      <c r="G5" s="280"/>
      <c r="H5" s="280"/>
      <c r="I5" s="280"/>
      <c r="J5" s="280"/>
      <c r="K5" s="280"/>
      <c r="L5" s="280"/>
      <c r="M5" s="280"/>
      <c r="N5" s="280"/>
    </row>
    <row r="6" spans="1:14" ht="20.100000000000001" customHeight="1">
      <c r="A6" s="281" t="s">
        <v>71</v>
      </c>
      <c r="B6" s="282">
        <v>2008</v>
      </c>
      <c r="C6" s="282">
        <v>2009</v>
      </c>
      <c r="D6" s="282">
        <v>2010</v>
      </c>
      <c r="E6" s="282">
        <v>2011</v>
      </c>
      <c r="F6" s="282">
        <v>2012</v>
      </c>
      <c r="G6" s="282">
        <v>2013</v>
      </c>
      <c r="H6" s="282" t="s">
        <v>72</v>
      </c>
      <c r="I6" s="282" t="s">
        <v>73</v>
      </c>
      <c r="J6" s="282" t="s">
        <v>74</v>
      </c>
      <c r="K6" s="282" t="s">
        <v>75</v>
      </c>
      <c r="L6" s="282" t="s">
        <v>107</v>
      </c>
      <c r="M6" s="282" t="s">
        <v>411</v>
      </c>
      <c r="N6" s="282" t="s">
        <v>400</v>
      </c>
    </row>
    <row r="7" spans="1:14" ht="3" customHeight="1">
      <c r="A7" s="283"/>
      <c r="B7" s="284"/>
      <c r="C7" s="284"/>
      <c r="D7" s="284"/>
      <c r="E7" s="284"/>
      <c r="F7" s="284"/>
      <c r="G7" s="284"/>
      <c r="H7" s="284"/>
      <c r="I7" s="284"/>
      <c r="J7" s="284"/>
      <c r="K7" s="284"/>
      <c r="L7" s="284"/>
      <c r="M7" s="284"/>
      <c r="N7" s="284"/>
    </row>
    <row r="8" spans="1:14" s="56" customFormat="1" ht="15.95" customHeight="1">
      <c r="A8" s="285" t="s">
        <v>8</v>
      </c>
      <c r="B8" s="286">
        <v>502599909</v>
      </c>
      <c r="C8" s="287">
        <v>513325040</v>
      </c>
      <c r="D8" s="287">
        <v>528406555</v>
      </c>
      <c r="E8" s="287">
        <v>538641901</v>
      </c>
      <c r="F8" s="287">
        <v>549337985</v>
      </c>
      <c r="G8" s="287">
        <v>440978498</v>
      </c>
      <c r="H8" s="287">
        <v>335447711</v>
      </c>
      <c r="I8" s="287">
        <v>346029577</v>
      </c>
      <c r="J8" s="287">
        <v>234418233</v>
      </c>
      <c r="K8" s="287">
        <v>243087012</v>
      </c>
      <c r="L8" s="287">
        <v>267519411.70923153</v>
      </c>
      <c r="M8" s="287">
        <v>270049279.63776714</v>
      </c>
      <c r="N8" s="287">
        <v>255164326.07199433</v>
      </c>
    </row>
    <row r="9" spans="1:14" s="122" customFormat="1" ht="15.95" customHeight="1">
      <c r="A9" s="288" t="s">
        <v>76</v>
      </c>
      <c r="B9" s="289">
        <v>1086776</v>
      </c>
      <c r="C9" s="290">
        <v>3133908</v>
      </c>
      <c r="D9" s="290">
        <v>3060170</v>
      </c>
      <c r="E9" s="290">
        <v>3264664</v>
      </c>
      <c r="F9" s="290">
        <v>3319913</v>
      </c>
      <c r="G9" s="291">
        <v>3810909</v>
      </c>
      <c r="H9" s="292">
        <v>3540970</v>
      </c>
      <c r="I9" s="291">
        <v>3695193</v>
      </c>
      <c r="J9" s="290">
        <v>4153054</v>
      </c>
      <c r="K9" s="290">
        <v>4332274</v>
      </c>
      <c r="L9" s="290">
        <v>4650459.8546186397</v>
      </c>
      <c r="M9" s="290">
        <v>4768068.3662872333</v>
      </c>
      <c r="N9" s="290">
        <v>4963756.3026946271</v>
      </c>
    </row>
    <row r="10" spans="1:14" s="122" customFormat="1" ht="15.95" customHeight="1">
      <c r="A10" s="288" t="s">
        <v>77</v>
      </c>
      <c r="B10" s="289">
        <v>13935001</v>
      </c>
      <c r="C10" s="290">
        <v>12988219</v>
      </c>
      <c r="D10" s="290">
        <v>14334130</v>
      </c>
      <c r="E10" s="290">
        <v>14303545</v>
      </c>
      <c r="F10" s="290">
        <v>13404554</v>
      </c>
      <c r="G10" s="291">
        <v>13728096</v>
      </c>
      <c r="H10" s="292">
        <v>15320583</v>
      </c>
      <c r="I10" s="291">
        <v>16264590</v>
      </c>
      <c r="J10" s="290">
        <v>15173521</v>
      </c>
      <c r="K10" s="290">
        <v>16390841</v>
      </c>
      <c r="L10" s="290">
        <v>16654123.396439366</v>
      </c>
      <c r="M10" s="290">
        <v>16176867.922771852</v>
      </c>
      <c r="N10" s="290">
        <v>16060359.377267038</v>
      </c>
    </row>
    <row r="11" spans="1:14" s="122" customFormat="1" ht="15.95" customHeight="1">
      <c r="A11" s="288" t="s">
        <v>78</v>
      </c>
      <c r="B11" s="289">
        <v>2267898</v>
      </c>
      <c r="C11" s="290">
        <v>3065387</v>
      </c>
      <c r="D11" s="290">
        <v>3256540</v>
      </c>
      <c r="E11" s="290">
        <v>3405924</v>
      </c>
      <c r="F11" s="290">
        <v>3058348</v>
      </c>
      <c r="G11" s="291">
        <v>3453636</v>
      </c>
      <c r="H11" s="292">
        <v>4137603</v>
      </c>
      <c r="I11" s="291">
        <v>3831353</v>
      </c>
      <c r="J11" s="290">
        <v>4235956</v>
      </c>
      <c r="K11" s="290">
        <v>4449259</v>
      </c>
      <c r="L11" s="290">
        <v>4625251.8321853234</v>
      </c>
      <c r="M11" s="290">
        <v>4583911.9058118416</v>
      </c>
      <c r="N11" s="290">
        <v>4631185.0080154529</v>
      </c>
    </row>
    <row r="12" spans="1:14" s="122" customFormat="1" ht="15.95" customHeight="1">
      <c r="A12" s="288" t="s">
        <v>79</v>
      </c>
      <c r="B12" s="289">
        <v>26263660</v>
      </c>
      <c r="C12" s="290">
        <v>28913797</v>
      </c>
      <c r="D12" s="290">
        <v>29766153</v>
      </c>
      <c r="E12" s="290">
        <v>28015903</v>
      </c>
      <c r="F12" s="290">
        <v>30365383</v>
      </c>
      <c r="G12" s="291">
        <v>33659065</v>
      </c>
      <c r="H12" s="292">
        <v>37994486</v>
      </c>
      <c r="I12" s="291">
        <v>36766861</v>
      </c>
      <c r="J12" s="290">
        <v>3126464</v>
      </c>
      <c r="K12" s="290">
        <v>3335065</v>
      </c>
      <c r="L12" s="290">
        <v>3272505.0344349891</v>
      </c>
      <c r="M12" s="290">
        <v>3492426.2901634946</v>
      </c>
      <c r="N12" s="290">
        <v>3627303.0497274548</v>
      </c>
    </row>
    <row r="13" spans="1:14" s="122" customFormat="1" ht="15.95" customHeight="1">
      <c r="A13" s="288" t="s">
        <v>80</v>
      </c>
      <c r="B13" s="289">
        <v>125402</v>
      </c>
      <c r="C13" s="290">
        <v>249159</v>
      </c>
      <c r="D13" s="290">
        <v>27543</v>
      </c>
      <c r="E13" s="290">
        <v>81478</v>
      </c>
      <c r="F13" s="290">
        <v>2202</v>
      </c>
      <c r="G13" s="291">
        <v>13419</v>
      </c>
      <c r="H13" s="292">
        <v>4836</v>
      </c>
      <c r="I13" s="291">
        <v>110993</v>
      </c>
      <c r="J13" s="290">
        <v>202053</v>
      </c>
      <c r="K13" s="290" t="s">
        <v>58</v>
      </c>
      <c r="L13" s="290">
        <v>10605.906411482021</v>
      </c>
      <c r="M13" s="290">
        <v>43414.736042894423</v>
      </c>
      <c r="N13" s="290">
        <v>136116.38508541696</v>
      </c>
    </row>
    <row r="14" spans="1:14" s="122" customFormat="1" ht="15.95" customHeight="1">
      <c r="A14" s="288" t="s">
        <v>81</v>
      </c>
      <c r="B14" s="289">
        <v>4572168</v>
      </c>
      <c r="C14" s="290">
        <v>5888388</v>
      </c>
      <c r="D14" s="290">
        <v>5779549</v>
      </c>
      <c r="E14" s="290">
        <v>5291617</v>
      </c>
      <c r="F14" s="290">
        <v>6189286</v>
      </c>
      <c r="G14" s="291">
        <v>7516715</v>
      </c>
      <c r="H14" s="292">
        <v>7259626</v>
      </c>
      <c r="I14" s="291">
        <v>7621997</v>
      </c>
      <c r="J14" s="290">
        <v>7504667</v>
      </c>
      <c r="K14" s="290">
        <v>7714778</v>
      </c>
      <c r="L14" s="290">
        <v>8261136.2063263562</v>
      </c>
      <c r="M14" s="290">
        <v>8103861.2022943161</v>
      </c>
      <c r="N14" s="290">
        <v>7917394.4492138987</v>
      </c>
    </row>
    <row r="15" spans="1:14" s="122" customFormat="1" ht="15.95" customHeight="1">
      <c r="A15" s="288" t="s">
        <v>82</v>
      </c>
      <c r="B15" s="289">
        <v>6562857</v>
      </c>
      <c r="C15" s="290">
        <v>5447191</v>
      </c>
      <c r="D15" s="290">
        <v>5284071</v>
      </c>
      <c r="E15" s="290">
        <v>5491406</v>
      </c>
      <c r="F15" s="290">
        <v>6916190</v>
      </c>
      <c r="G15" s="291">
        <v>9676200</v>
      </c>
      <c r="H15" s="292">
        <v>7300393</v>
      </c>
      <c r="I15" s="291">
        <v>7640346</v>
      </c>
      <c r="J15" s="290">
        <v>9767191</v>
      </c>
      <c r="K15" s="290">
        <v>7342430</v>
      </c>
      <c r="L15" s="290">
        <v>9005343.2658625934</v>
      </c>
      <c r="M15" s="290">
        <v>8959149.0705793966</v>
      </c>
      <c r="N15" s="290">
        <v>7340656.2371820128</v>
      </c>
    </row>
    <row r="16" spans="1:14" s="122" customFormat="1" ht="15.95" customHeight="1">
      <c r="A16" s="288" t="s">
        <v>83</v>
      </c>
      <c r="B16" s="289">
        <v>2081437</v>
      </c>
      <c r="C16" s="290">
        <v>2172479</v>
      </c>
      <c r="D16" s="290">
        <v>2261283</v>
      </c>
      <c r="E16" s="290">
        <v>2189188</v>
      </c>
      <c r="F16" s="290">
        <v>2211079</v>
      </c>
      <c r="G16" s="291">
        <v>2105898</v>
      </c>
      <c r="H16" s="292">
        <v>2170211</v>
      </c>
      <c r="I16" s="291">
        <v>2195772</v>
      </c>
      <c r="J16" s="290">
        <v>2267556</v>
      </c>
      <c r="K16" s="290">
        <v>2252490</v>
      </c>
      <c r="L16" s="290">
        <v>2341297.8217728869</v>
      </c>
      <c r="M16" s="290">
        <v>2306544.6043336871</v>
      </c>
      <c r="N16" s="290">
        <v>2302361.4257080448</v>
      </c>
    </row>
    <row r="17" spans="1:14" s="122" customFormat="1" ht="15.95" customHeight="1">
      <c r="A17" s="288" t="s">
        <v>84</v>
      </c>
      <c r="B17" s="289">
        <v>9349039</v>
      </c>
      <c r="C17" s="290">
        <v>9286294</v>
      </c>
      <c r="D17" s="290">
        <v>9336778</v>
      </c>
      <c r="E17" s="290">
        <v>9458356</v>
      </c>
      <c r="F17" s="290">
        <v>9790763</v>
      </c>
      <c r="G17" s="291">
        <v>10023804</v>
      </c>
      <c r="H17" s="292">
        <v>10526166</v>
      </c>
      <c r="I17" s="291">
        <v>10181638</v>
      </c>
      <c r="J17" s="290">
        <v>10293541</v>
      </c>
      <c r="K17" s="290">
        <v>10724665</v>
      </c>
      <c r="L17" s="290">
        <v>11859623.239806652</v>
      </c>
      <c r="M17" s="290">
        <v>11280067.909019265</v>
      </c>
      <c r="N17" s="290">
        <v>11753125.871536799</v>
      </c>
    </row>
    <row r="18" spans="1:14" s="122" customFormat="1" ht="15.95" customHeight="1">
      <c r="A18" s="288" t="s">
        <v>85</v>
      </c>
      <c r="B18" s="289">
        <v>422370</v>
      </c>
      <c r="C18" s="290">
        <v>434499</v>
      </c>
      <c r="D18" s="290">
        <v>54809</v>
      </c>
      <c r="E18" s="290">
        <v>614494</v>
      </c>
      <c r="F18" s="290">
        <v>144138</v>
      </c>
      <c r="G18" s="291">
        <v>1578209</v>
      </c>
      <c r="H18" s="292">
        <v>728730</v>
      </c>
      <c r="I18" s="291">
        <v>6343158</v>
      </c>
      <c r="J18" s="290">
        <v>5694794</v>
      </c>
      <c r="K18" s="290">
        <v>6238131</v>
      </c>
      <c r="L18" s="290">
        <v>8430922.3426248655</v>
      </c>
      <c r="M18" s="290">
        <v>8268130.27222009</v>
      </c>
      <c r="N18" s="290">
        <v>8007624.3342722524</v>
      </c>
    </row>
    <row r="19" spans="1:14" s="122" customFormat="1" ht="15.95" customHeight="1">
      <c r="A19" s="288" t="s">
        <v>86</v>
      </c>
      <c r="B19" s="289">
        <v>26672823</v>
      </c>
      <c r="C19" s="290">
        <v>29019696</v>
      </c>
      <c r="D19" s="290">
        <v>29598387</v>
      </c>
      <c r="E19" s="290">
        <v>29220372</v>
      </c>
      <c r="F19" s="290">
        <v>28762560</v>
      </c>
      <c r="G19" s="291">
        <v>28242502</v>
      </c>
      <c r="H19" s="292">
        <v>27071848</v>
      </c>
      <c r="I19" s="291">
        <v>28407427</v>
      </c>
      <c r="J19" s="290">
        <v>29533345</v>
      </c>
      <c r="K19" s="290">
        <v>29428215</v>
      </c>
      <c r="L19" s="290">
        <v>29416952.264718316</v>
      </c>
      <c r="M19" s="290">
        <v>29411489.829996463</v>
      </c>
      <c r="N19" s="290">
        <v>30608861.394230243</v>
      </c>
    </row>
    <row r="20" spans="1:14" s="122" customFormat="1" ht="15.95" customHeight="1">
      <c r="A20" s="288" t="s">
        <v>87</v>
      </c>
      <c r="B20" s="289">
        <v>7722466</v>
      </c>
      <c r="C20" s="290">
        <v>7249712</v>
      </c>
      <c r="D20" s="290">
        <v>9180965</v>
      </c>
      <c r="E20" s="290">
        <v>11634422</v>
      </c>
      <c r="F20" s="290">
        <v>13161957</v>
      </c>
      <c r="G20" s="291">
        <v>12731312</v>
      </c>
      <c r="H20" s="292">
        <v>216872</v>
      </c>
      <c r="I20" s="291" t="s">
        <v>42</v>
      </c>
      <c r="J20" s="290">
        <v>12323885</v>
      </c>
      <c r="K20" s="290">
        <v>11836937</v>
      </c>
      <c r="L20" s="290">
        <v>12258800.666485783</v>
      </c>
      <c r="M20" s="290">
        <v>13130815.939764377</v>
      </c>
      <c r="N20" s="290">
        <v>13786336.182517402</v>
      </c>
    </row>
    <row r="21" spans="1:14" s="122" customFormat="1" ht="15.95" customHeight="1">
      <c r="A21" s="288" t="s">
        <v>88</v>
      </c>
      <c r="B21" s="289">
        <v>3142578</v>
      </c>
      <c r="C21" s="290">
        <v>2231619</v>
      </c>
      <c r="D21" s="290">
        <v>4365497</v>
      </c>
      <c r="E21" s="290">
        <v>3798217</v>
      </c>
      <c r="F21" s="290">
        <v>3509706</v>
      </c>
      <c r="G21" s="291">
        <v>2303832</v>
      </c>
      <c r="H21" s="292">
        <v>1125069</v>
      </c>
      <c r="I21" s="291">
        <v>13825332</v>
      </c>
      <c r="J21" s="290">
        <v>263962</v>
      </c>
      <c r="K21" s="290">
        <v>461193</v>
      </c>
      <c r="L21" s="290">
        <v>372204.43307546526</v>
      </c>
      <c r="M21" s="290">
        <v>333570.72882611305</v>
      </c>
      <c r="N21" s="290">
        <v>423131.76885864139</v>
      </c>
    </row>
    <row r="22" spans="1:14" s="122" customFormat="1" ht="15.95" customHeight="1">
      <c r="A22" s="288" t="s">
        <v>89</v>
      </c>
      <c r="B22" s="289">
        <v>342823317</v>
      </c>
      <c r="C22" s="290">
        <v>341551224</v>
      </c>
      <c r="D22" s="290">
        <v>348615411</v>
      </c>
      <c r="E22" s="290">
        <v>357517606</v>
      </c>
      <c r="F22" s="290">
        <v>362104398</v>
      </c>
      <c r="G22" s="291">
        <v>239373547</v>
      </c>
      <c r="H22" s="292">
        <v>156129386</v>
      </c>
      <c r="I22" s="291">
        <v>146851652</v>
      </c>
      <c r="J22" s="290">
        <v>69834095</v>
      </c>
      <c r="K22" s="290">
        <v>75927981</v>
      </c>
      <c r="L22" s="290">
        <v>88484252.091557458</v>
      </c>
      <c r="M22" s="290">
        <v>90207672.605705112</v>
      </c>
      <c r="N22" s="290">
        <v>76690669.536719799</v>
      </c>
    </row>
    <row r="23" spans="1:14" s="122" customFormat="1" ht="15.95" customHeight="1">
      <c r="A23" s="288" t="s">
        <v>90</v>
      </c>
      <c r="B23" s="289">
        <v>12153042</v>
      </c>
      <c r="C23" s="290">
        <v>12694084</v>
      </c>
      <c r="D23" s="290">
        <v>12687476</v>
      </c>
      <c r="E23" s="290">
        <v>12039916</v>
      </c>
      <c r="F23" s="290">
        <v>11081404</v>
      </c>
      <c r="G23" s="291">
        <v>10410486</v>
      </c>
      <c r="H23" s="292">
        <v>10559733</v>
      </c>
      <c r="I23" s="291">
        <v>10926389</v>
      </c>
      <c r="J23" s="290">
        <v>10562500</v>
      </c>
      <c r="K23" s="290">
        <v>10390062</v>
      </c>
      <c r="L23" s="290">
        <v>12687927.938742455</v>
      </c>
      <c r="M23" s="290">
        <v>13113605.716955772</v>
      </c>
      <c r="N23" s="290">
        <v>13157585.22531154</v>
      </c>
    </row>
    <row r="24" spans="1:14" s="122" customFormat="1" ht="15.95" customHeight="1">
      <c r="A24" s="288" t="s">
        <v>91</v>
      </c>
      <c r="B24" s="289">
        <v>867301</v>
      </c>
      <c r="C24" s="290">
        <v>980232</v>
      </c>
      <c r="D24" s="290">
        <v>1037993</v>
      </c>
      <c r="E24" s="290">
        <v>1261641</v>
      </c>
      <c r="F24" s="290">
        <v>1399264</v>
      </c>
      <c r="G24" s="291">
        <v>1608334</v>
      </c>
      <c r="H24" s="292">
        <v>1524967</v>
      </c>
      <c r="I24" s="291">
        <v>1617093</v>
      </c>
      <c r="J24" s="290">
        <v>1757965</v>
      </c>
      <c r="K24" s="290">
        <v>1974087</v>
      </c>
      <c r="L24" s="290">
        <v>2099714.9800395672</v>
      </c>
      <c r="M24" s="290">
        <v>2052867.4895359655</v>
      </c>
      <c r="N24" s="290">
        <v>1886666.3121287606</v>
      </c>
    </row>
    <row r="25" spans="1:14" s="122" customFormat="1" ht="15.95" customHeight="1">
      <c r="A25" s="288" t="s">
        <v>92</v>
      </c>
      <c r="B25" s="289">
        <v>2775661</v>
      </c>
      <c r="C25" s="290">
        <v>2606462</v>
      </c>
      <c r="D25" s="290">
        <v>1919786</v>
      </c>
      <c r="E25" s="290">
        <v>2255875</v>
      </c>
      <c r="F25" s="290">
        <v>4479677</v>
      </c>
      <c r="G25" s="291">
        <v>3140583</v>
      </c>
      <c r="H25" s="292">
        <v>1123689</v>
      </c>
      <c r="I25" s="291">
        <v>419623</v>
      </c>
      <c r="J25" s="290">
        <v>150128</v>
      </c>
      <c r="K25" s="290">
        <v>396082</v>
      </c>
      <c r="L25" s="290">
        <v>288799.30736086098</v>
      </c>
      <c r="M25" s="290">
        <v>630414.02921254281</v>
      </c>
      <c r="N25" s="290">
        <v>1062286.7091224212</v>
      </c>
    </row>
    <row r="26" spans="1:14" s="122" customFormat="1" ht="15.95" customHeight="1">
      <c r="A26" s="288" t="s">
        <v>93</v>
      </c>
      <c r="B26" s="289" t="s">
        <v>58</v>
      </c>
      <c r="C26" s="290">
        <v>1700059</v>
      </c>
      <c r="D26" s="290">
        <v>1309469</v>
      </c>
      <c r="E26" s="290">
        <v>2059189</v>
      </c>
      <c r="F26" s="290">
        <v>19462</v>
      </c>
      <c r="G26" s="291">
        <v>1448576</v>
      </c>
      <c r="H26" s="292">
        <v>1285252</v>
      </c>
      <c r="I26" s="291">
        <v>1215262</v>
      </c>
      <c r="J26" s="290">
        <v>1263531</v>
      </c>
      <c r="K26" s="290">
        <v>1219562</v>
      </c>
      <c r="L26" s="290">
        <v>1392662.6883246931</v>
      </c>
      <c r="M26" s="290">
        <v>1215918.6400000004</v>
      </c>
      <c r="N26" s="290">
        <v>1229382.9010699589</v>
      </c>
    </row>
    <row r="27" spans="1:14" s="122" customFormat="1" ht="15.95" customHeight="1">
      <c r="A27" s="288" t="s">
        <v>94</v>
      </c>
      <c r="B27" s="289">
        <v>16650413</v>
      </c>
      <c r="C27" s="290">
        <v>16937277</v>
      </c>
      <c r="D27" s="290">
        <v>17868872</v>
      </c>
      <c r="E27" s="290">
        <v>20149822</v>
      </c>
      <c r="F27" s="290">
        <v>20265166</v>
      </c>
      <c r="G27" s="291">
        <v>22609876</v>
      </c>
      <c r="H27" s="292">
        <v>15694554</v>
      </c>
      <c r="I27" s="291">
        <v>13053220</v>
      </c>
      <c r="J27" s="290">
        <v>10561269</v>
      </c>
      <c r="K27" s="290">
        <v>12261887</v>
      </c>
      <c r="L27" s="290">
        <v>15016165.119559154</v>
      </c>
      <c r="M27" s="290">
        <v>15376650.922802292</v>
      </c>
      <c r="N27" s="290">
        <v>12492596.295639656</v>
      </c>
    </row>
    <row r="28" spans="1:14" s="122" customFormat="1" ht="15.95" customHeight="1">
      <c r="A28" s="288" t="s">
        <v>95</v>
      </c>
      <c r="B28" s="289">
        <v>3546204</v>
      </c>
      <c r="C28" s="290">
        <v>5465243</v>
      </c>
      <c r="D28" s="290">
        <v>8396417</v>
      </c>
      <c r="E28" s="290">
        <v>4951083</v>
      </c>
      <c r="F28" s="290">
        <v>5824031</v>
      </c>
      <c r="G28" s="291">
        <v>7404738</v>
      </c>
      <c r="H28" s="292">
        <v>4994780</v>
      </c>
      <c r="I28" s="291">
        <v>7179415</v>
      </c>
      <c r="J28" s="290">
        <v>6297863</v>
      </c>
      <c r="K28" s="290">
        <v>6540805</v>
      </c>
      <c r="L28" s="290">
        <v>6971549.5801006723</v>
      </c>
      <c r="M28" s="290">
        <v>6787372.562725652</v>
      </c>
      <c r="N28" s="290">
        <v>7293721.5205576923</v>
      </c>
    </row>
    <row r="29" spans="1:14" s="122" customFormat="1" ht="15.95" customHeight="1">
      <c r="A29" s="288" t="s">
        <v>96</v>
      </c>
      <c r="B29" s="289">
        <v>7583913</v>
      </c>
      <c r="C29" s="290">
        <v>8533661</v>
      </c>
      <c r="D29" s="290">
        <v>9055409</v>
      </c>
      <c r="E29" s="290">
        <v>9022303</v>
      </c>
      <c r="F29" s="290">
        <v>8933044</v>
      </c>
      <c r="G29" s="291">
        <v>9239677</v>
      </c>
      <c r="H29" s="292">
        <v>9183545</v>
      </c>
      <c r="I29" s="291">
        <v>9810508</v>
      </c>
      <c r="J29" s="290">
        <v>10252174</v>
      </c>
      <c r="K29" s="290">
        <v>10532988</v>
      </c>
      <c r="L29" s="290">
        <v>10669562.48455381</v>
      </c>
      <c r="M29" s="290">
        <v>11112267.13098697</v>
      </c>
      <c r="N29" s="290">
        <v>11243243.882279163</v>
      </c>
    </row>
    <row r="30" spans="1:14" s="122" customFormat="1" ht="15.95" customHeight="1">
      <c r="A30" s="288" t="s">
        <v>97</v>
      </c>
      <c r="B30" s="289">
        <v>1066687</v>
      </c>
      <c r="C30" s="290">
        <v>1574132</v>
      </c>
      <c r="D30" s="290">
        <v>1442147</v>
      </c>
      <c r="E30" s="290">
        <v>1249742</v>
      </c>
      <c r="F30" s="290">
        <v>3027389</v>
      </c>
      <c r="G30" s="291">
        <v>3592161</v>
      </c>
      <c r="H30" s="292">
        <v>3409016</v>
      </c>
      <c r="I30" s="291">
        <v>4093734</v>
      </c>
      <c r="J30" s="290">
        <v>4878084</v>
      </c>
      <c r="K30" s="290">
        <v>5482920</v>
      </c>
      <c r="L30" s="290">
        <v>5091172.8337426037</v>
      </c>
      <c r="M30" s="290">
        <v>5059181.0331479255</v>
      </c>
      <c r="N30" s="290">
        <v>5146127.0681578722</v>
      </c>
    </row>
    <row r="31" spans="1:14" s="122" customFormat="1" ht="15.95" customHeight="1">
      <c r="A31" s="288" t="s">
        <v>98</v>
      </c>
      <c r="B31" s="289">
        <v>4912390</v>
      </c>
      <c r="C31" s="290">
        <v>4742947</v>
      </c>
      <c r="D31" s="290">
        <v>3599234</v>
      </c>
      <c r="E31" s="290">
        <v>4776796</v>
      </c>
      <c r="F31" s="290">
        <v>4359840</v>
      </c>
      <c r="G31" s="291">
        <v>4809406</v>
      </c>
      <c r="H31" s="292">
        <v>4667660</v>
      </c>
      <c r="I31" s="291">
        <v>4241358</v>
      </c>
      <c r="J31" s="290">
        <v>3923571</v>
      </c>
      <c r="K31" s="290">
        <v>3686002</v>
      </c>
      <c r="L31" s="290">
        <v>3646967.3740490121</v>
      </c>
      <c r="M31" s="290">
        <v>4563313.2238358967</v>
      </c>
      <c r="N31" s="290">
        <v>4767516.2105946783</v>
      </c>
    </row>
    <row r="32" spans="1:14" s="122" customFormat="1" ht="15.95" customHeight="1">
      <c r="A32" s="293" t="s">
        <v>99</v>
      </c>
      <c r="B32" s="294">
        <v>6016506</v>
      </c>
      <c r="C32" s="295">
        <v>6459371</v>
      </c>
      <c r="D32" s="295">
        <v>6168466</v>
      </c>
      <c r="E32" s="295">
        <v>6588342</v>
      </c>
      <c r="F32" s="295">
        <v>7008231</v>
      </c>
      <c r="G32" s="296">
        <v>8497517</v>
      </c>
      <c r="H32" s="297">
        <v>9477736</v>
      </c>
      <c r="I32" s="296">
        <v>9736663</v>
      </c>
      <c r="J32" s="295">
        <v>10397064</v>
      </c>
      <c r="K32" s="295">
        <v>10168358</v>
      </c>
      <c r="L32" s="295">
        <v>10011411.046438493</v>
      </c>
      <c r="M32" s="295">
        <v>9071697.5047479626</v>
      </c>
      <c r="N32" s="295">
        <v>8636318.6241034474</v>
      </c>
    </row>
    <row r="33" spans="1:14" s="6" customFormat="1" ht="12" customHeight="1">
      <c r="A33" s="146" t="s">
        <v>391</v>
      </c>
      <c r="B33" s="40"/>
      <c r="C33" s="40"/>
      <c r="D33" s="40"/>
      <c r="E33" s="40"/>
      <c r="F33" s="40"/>
      <c r="G33" s="40"/>
      <c r="H33" s="40"/>
      <c r="I33" s="41"/>
      <c r="J33" s="40"/>
      <c r="K33" s="40"/>
      <c r="L33" s="40"/>
      <c r="M33" s="40"/>
      <c r="N33" s="40"/>
    </row>
    <row r="34" spans="1:14" s="4" customFormat="1" ht="12" customHeight="1">
      <c r="A34" s="147" t="s">
        <v>100</v>
      </c>
      <c r="B34" s="5"/>
      <c r="C34" s="5"/>
      <c r="D34" s="5"/>
      <c r="E34" s="5"/>
      <c r="F34" s="5"/>
      <c r="G34" s="5"/>
      <c r="H34" s="5"/>
      <c r="I34" s="5"/>
      <c r="J34" s="5"/>
      <c r="K34" s="5"/>
      <c r="L34" s="5"/>
      <c r="M34" s="5"/>
      <c r="N34" s="5"/>
    </row>
    <row r="36" spans="1:14" ht="12.75" customHeight="1">
      <c r="G36" s="123"/>
      <c r="H36" s="123"/>
      <c r="I36" s="123"/>
      <c r="J36" s="123"/>
      <c r="K36" s="123"/>
      <c r="L36" s="123"/>
      <c r="M36" s="123"/>
      <c r="N36" s="123"/>
    </row>
  </sheetData>
  <mergeCells count="3">
    <mergeCell ref="A3:N3"/>
    <mergeCell ref="A4:N4"/>
    <mergeCell ref="A1:N1"/>
  </mergeCells>
  <printOptions horizontalCentered="1"/>
  <pageMargins left="0.70866141732283472" right="0.51181102362204722" top="0.74803149606299213" bottom="0.74803149606299213" header="0.31496062992125984" footer="0.31496062992125984"/>
  <pageSetup paperSize="9" scale="84" orientation="portrait" r:id="rId1"/>
  <ignoredErrors>
    <ignoredError sqref="H6:M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P31"/>
  <sheetViews>
    <sheetView showGridLines="0" zoomScaleNormal="100" zoomScaleSheetLayoutView="100" workbookViewId="0">
      <pane xSplit="5" ySplit="5" topLeftCell="I6" activePane="bottomRight" state="frozen"/>
      <selection activeCell="A23" sqref="A23:R23"/>
      <selection pane="topRight" activeCell="A23" sqref="A23:R23"/>
      <selection pane="bottomLeft" activeCell="A23" sqref="A23:R23"/>
      <selection pane="bottomRight" activeCell="A23" sqref="A23:R23"/>
    </sheetView>
  </sheetViews>
  <sheetFormatPr baseColWidth="10" defaultColWidth="11.28515625" defaultRowHeight="12.75" customHeight="1"/>
  <cols>
    <col min="1" max="1" width="42.5703125" style="119" customWidth="1"/>
    <col min="2" max="2" width="11.42578125" style="120" customWidth="1"/>
    <col min="3" max="5" width="6.28515625" style="119" hidden="1" customWidth="1"/>
    <col min="6" max="15" width="9.28515625" style="120" customWidth="1"/>
    <col min="16" max="16384" width="11.28515625" style="119"/>
  </cols>
  <sheetData>
    <row r="1" spans="1:16" s="62" customFormat="1" ht="15.95" customHeight="1">
      <c r="A1" s="760" t="s">
        <v>401</v>
      </c>
      <c r="B1" s="760"/>
      <c r="C1" s="760"/>
      <c r="D1" s="760"/>
      <c r="E1" s="760"/>
      <c r="F1" s="760"/>
      <c r="G1" s="760"/>
      <c r="H1" s="760"/>
      <c r="I1" s="760"/>
      <c r="J1" s="760"/>
      <c r="K1" s="760"/>
      <c r="L1" s="760"/>
      <c r="M1" s="760"/>
      <c r="N1" s="760"/>
      <c r="O1" s="760"/>
    </row>
    <row r="2" spans="1:16" s="62" customFormat="1" ht="15.95" customHeight="1">
      <c r="A2" s="298"/>
      <c r="B2" s="299"/>
      <c r="C2" s="300"/>
      <c r="D2" s="300"/>
      <c r="E2" s="300"/>
      <c r="F2" s="300"/>
      <c r="G2" s="300"/>
      <c r="H2" s="300"/>
      <c r="I2" s="300"/>
      <c r="J2" s="300"/>
      <c r="K2" s="300"/>
      <c r="L2" s="300"/>
      <c r="M2" s="300"/>
      <c r="N2" s="300"/>
      <c r="O2" s="300"/>
    </row>
    <row r="3" spans="1:16" s="62" customFormat="1" ht="32.1" customHeight="1">
      <c r="A3" s="301" t="s">
        <v>101</v>
      </c>
      <c r="B3" s="302" t="s">
        <v>102</v>
      </c>
      <c r="C3" s="303" t="s">
        <v>103</v>
      </c>
      <c r="D3" s="303" t="s">
        <v>104</v>
      </c>
      <c r="E3" s="303" t="s">
        <v>5</v>
      </c>
      <c r="F3" s="303" t="s">
        <v>6</v>
      </c>
      <c r="G3" s="303" t="s">
        <v>106</v>
      </c>
      <c r="H3" s="303" t="s">
        <v>7</v>
      </c>
      <c r="I3" s="303" t="s">
        <v>72</v>
      </c>
      <c r="J3" s="303" t="s">
        <v>73</v>
      </c>
      <c r="K3" s="303" t="s">
        <v>74</v>
      </c>
      <c r="L3" s="303" t="s">
        <v>75</v>
      </c>
      <c r="M3" s="303" t="s">
        <v>107</v>
      </c>
      <c r="N3" s="303" t="s">
        <v>342</v>
      </c>
      <c r="O3" s="303" t="s">
        <v>402</v>
      </c>
    </row>
    <row r="4" spans="1:16" s="115" customFormat="1" ht="12.75" hidden="1" customHeight="1">
      <c r="A4" s="601"/>
      <c r="B4" s="304"/>
      <c r="F4" s="602"/>
      <c r="G4" s="602"/>
      <c r="H4" s="602"/>
      <c r="I4" s="602"/>
      <c r="J4" s="602"/>
      <c r="K4" s="602"/>
      <c r="L4" s="602"/>
      <c r="M4" s="602"/>
      <c r="N4" s="602"/>
      <c r="O4" s="602"/>
    </row>
    <row r="5" spans="1:16" s="115" customFormat="1" ht="15.95" customHeight="1">
      <c r="A5" s="603" t="s">
        <v>108</v>
      </c>
      <c r="B5" s="305"/>
      <c r="C5" s="604"/>
      <c r="D5" s="604"/>
      <c r="E5" s="605"/>
      <c r="F5" s="605"/>
      <c r="G5" s="606"/>
      <c r="H5" s="606"/>
      <c r="I5" s="606"/>
      <c r="J5" s="607"/>
      <c r="K5" s="607"/>
      <c r="L5" s="607"/>
      <c r="M5" s="607"/>
      <c r="N5" s="607"/>
      <c r="O5" s="607"/>
    </row>
    <row r="6" spans="1:16" s="117" customFormat="1" ht="15.95" customHeight="1">
      <c r="A6" s="608" t="s">
        <v>109</v>
      </c>
      <c r="B6" s="306" t="s">
        <v>110</v>
      </c>
      <c r="C6" s="609">
        <v>2558</v>
      </c>
      <c r="D6" s="609">
        <v>2775</v>
      </c>
      <c r="E6" s="609">
        <v>2754</v>
      </c>
      <c r="F6" s="609">
        <v>2951</v>
      </c>
      <c r="G6" s="609">
        <v>9939</v>
      </c>
      <c r="H6" s="609">
        <v>12977</v>
      </c>
      <c r="I6" s="609">
        <v>13760</v>
      </c>
      <c r="J6" s="609" t="s">
        <v>111</v>
      </c>
      <c r="K6" s="609" t="s">
        <v>112</v>
      </c>
      <c r="L6" s="609">
        <v>20843</v>
      </c>
      <c r="M6" s="609">
        <v>21490</v>
      </c>
      <c r="N6" s="609">
        <v>20879</v>
      </c>
      <c r="O6" s="609">
        <v>21168</v>
      </c>
      <c r="P6" s="116"/>
    </row>
    <row r="7" spans="1:16" s="117" customFormat="1" ht="15.95" customHeight="1">
      <c r="A7" s="610" t="s">
        <v>113</v>
      </c>
      <c r="B7" s="305" t="s">
        <v>437</v>
      </c>
      <c r="C7" s="609">
        <v>217</v>
      </c>
      <c r="D7" s="609">
        <v>237</v>
      </c>
      <c r="E7" s="609">
        <v>238</v>
      </c>
      <c r="F7" s="609">
        <v>256</v>
      </c>
      <c r="G7" s="609">
        <v>566</v>
      </c>
      <c r="H7" s="609">
        <v>1023</v>
      </c>
      <c r="I7" s="611">
        <v>1188</v>
      </c>
      <c r="J7" s="609">
        <v>1387</v>
      </c>
      <c r="K7" s="609">
        <v>1655</v>
      </c>
      <c r="L7" s="609">
        <v>1800</v>
      </c>
      <c r="M7" s="609">
        <v>1856.3726027397261</v>
      </c>
      <c r="N7" s="609">
        <v>1508</v>
      </c>
      <c r="O7" s="609">
        <v>1836.2136986301371</v>
      </c>
    </row>
    <row r="8" spans="1:16" s="117" customFormat="1" ht="15.95" customHeight="1">
      <c r="A8" s="610" t="s">
        <v>114</v>
      </c>
      <c r="B8" s="305" t="s">
        <v>438</v>
      </c>
      <c r="C8" s="609">
        <v>79135</v>
      </c>
      <c r="D8" s="609">
        <v>86681</v>
      </c>
      <c r="E8" s="609">
        <v>86823</v>
      </c>
      <c r="F8" s="609">
        <v>93349</v>
      </c>
      <c r="G8" s="609">
        <v>206645</v>
      </c>
      <c r="H8" s="609">
        <v>373228</v>
      </c>
      <c r="I8" s="611">
        <v>433510</v>
      </c>
      <c r="J8" s="609">
        <v>506152</v>
      </c>
      <c r="K8" s="609">
        <v>604093</v>
      </c>
      <c r="L8" s="609">
        <v>657179</v>
      </c>
      <c r="M8" s="609">
        <v>677576</v>
      </c>
      <c r="N8" s="609">
        <v>550420</v>
      </c>
      <c r="O8" s="609">
        <v>670218</v>
      </c>
    </row>
    <row r="9" spans="1:16" s="117" customFormat="1" ht="15.95" customHeight="1">
      <c r="A9" s="608" t="s">
        <v>115</v>
      </c>
      <c r="B9" s="306"/>
      <c r="C9" s="609">
        <v>16</v>
      </c>
      <c r="D9" s="609">
        <v>17</v>
      </c>
      <c r="E9" s="609">
        <v>17</v>
      </c>
      <c r="F9" s="609">
        <v>20</v>
      </c>
      <c r="G9" s="609">
        <v>22</v>
      </c>
      <c r="H9" s="609">
        <v>21</v>
      </c>
      <c r="I9" s="611">
        <v>21</v>
      </c>
      <c r="J9" s="609">
        <v>21</v>
      </c>
      <c r="K9" s="609">
        <v>23</v>
      </c>
      <c r="L9" s="609">
        <v>23</v>
      </c>
      <c r="M9" s="609">
        <v>23</v>
      </c>
      <c r="N9" s="609">
        <v>24</v>
      </c>
      <c r="O9" s="609">
        <v>20</v>
      </c>
      <c r="P9" s="116"/>
    </row>
    <row r="10" spans="1:16" s="117" customFormat="1" ht="3" customHeight="1">
      <c r="A10" s="612"/>
      <c r="B10" s="306"/>
      <c r="C10" s="613"/>
      <c r="D10" s="613"/>
      <c r="E10" s="613"/>
      <c r="F10" s="613"/>
      <c r="G10" s="613"/>
      <c r="H10" s="613"/>
      <c r="I10" s="611"/>
      <c r="J10" s="613"/>
      <c r="K10" s="613"/>
      <c r="L10" s="613"/>
      <c r="M10" s="613"/>
      <c r="N10" s="613"/>
      <c r="O10" s="613"/>
    </row>
    <row r="11" spans="1:16" s="117" customFormat="1" ht="15.95" customHeight="1">
      <c r="A11" s="603" t="s">
        <v>116</v>
      </c>
      <c r="B11" s="305"/>
      <c r="C11" s="614"/>
      <c r="D11" s="614"/>
      <c r="E11" s="614"/>
      <c r="F11" s="614"/>
      <c r="G11" s="614"/>
      <c r="H11" s="614"/>
      <c r="I11" s="611"/>
      <c r="J11" s="614"/>
      <c r="K11" s="614"/>
      <c r="L11" s="614"/>
      <c r="M11" s="614"/>
      <c r="N11" s="614"/>
      <c r="O11" s="614"/>
    </row>
    <row r="12" spans="1:16" s="117" customFormat="1" ht="15.95" customHeight="1">
      <c r="A12" s="615" t="s">
        <v>113</v>
      </c>
      <c r="B12" s="306" t="s">
        <v>110</v>
      </c>
      <c r="C12" s="616" t="s">
        <v>58</v>
      </c>
      <c r="D12" s="616" t="s">
        <v>58</v>
      </c>
      <c r="E12" s="616" t="s">
        <v>58</v>
      </c>
      <c r="F12" s="616" t="s">
        <v>58</v>
      </c>
      <c r="G12" s="616">
        <v>6776</v>
      </c>
      <c r="H12" s="616">
        <v>9692</v>
      </c>
      <c r="I12" s="617">
        <v>10653</v>
      </c>
      <c r="J12" s="616" t="s">
        <v>117</v>
      </c>
      <c r="K12" s="616" t="s">
        <v>118</v>
      </c>
      <c r="L12" s="616">
        <v>17163</v>
      </c>
      <c r="M12" s="616">
        <v>17732</v>
      </c>
      <c r="N12" s="616">
        <v>17045.59</v>
      </c>
      <c r="O12" s="616">
        <v>17256.28</v>
      </c>
    </row>
    <row r="13" spans="1:16" s="117" customFormat="1" ht="15.95" customHeight="1">
      <c r="A13" s="618" t="s">
        <v>119</v>
      </c>
      <c r="B13" s="305"/>
      <c r="C13" s="616" t="s">
        <v>58</v>
      </c>
      <c r="D13" s="616" t="s">
        <v>58</v>
      </c>
      <c r="E13" s="616" t="s">
        <v>58</v>
      </c>
      <c r="F13" s="616" t="s">
        <v>58</v>
      </c>
      <c r="G13" s="616">
        <v>1</v>
      </c>
      <c r="H13" s="616">
        <v>1</v>
      </c>
      <c r="I13" s="617">
        <v>1</v>
      </c>
      <c r="J13" s="616">
        <v>2</v>
      </c>
      <c r="K13" s="616">
        <v>2</v>
      </c>
      <c r="L13" s="616">
        <v>2</v>
      </c>
      <c r="M13" s="616">
        <v>2</v>
      </c>
      <c r="N13" s="616">
        <v>2</v>
      </c>
      <c r="O13" s="616">
        <v>2</v>
      </c>
    </row>
    <row r="14" spans="1:16" s="118" customFormat="1" ht="15.95" customHeight="1">
      <c r="A14" s="619" t="s">
        <v>392</v>
      </c>
      <c r="B14" s="307"/>
      <c r="C14" s="616"/>
      <c r="D14" s="616"/>
      <c r="E14" s="616"/>
      <c r="F14" s="609"/>
      <c r="G14" s="609"/>
      <c r="H14" s="609"/>
      <c r="I14" s="611"/>
      <c r="J14" s="609"/>
      <c r="K14" s="609"/>
      <c r="L14" s="609"/>
      <c r="M14" s="609"/>
      <c r="N14" s="609"/>
      <c r="O14" s="616"/>
    </row>
    <row r="15" spans="1:16" s="115" customFormat="1" ht="15.95" customHeight="1">
      <c r="A15" s="618" t="s">
        <v>113</v>
      </c>
      <c r="B15" s="306" t="s">
        <v>110</v>
      </c>
      <c r="C15" s="616">
        <v>365</v>
      </c>
      <c r="D15" s="616">
        <v>120</v>
      </c>
      <c r="E15" s="616">
        <v>130</v>
      </c>
      <c r="F15" s="616">
        <v>147</v>
      </c>
      <c r="G15" s="616">
        <v>136</v>
      </c>
      <c r="H15" s="616">
        <v>55</v>
      </c>
      <c r="I15" s="617">
        <v>59</v>
      </c>
      <c r="J15" s="616">
        <v>95</v>
      </c>
      <c r="K15" s="616">
        <v>100</v>
      </c>
      <c r="L15" s="616">
        <v>99</v>
      </c>
      <c r="M15" s="616">
        <v>122</v>
      </c>
      <c r="N15" s="616">
        <v>70.14</v>
      </c>
      <c r="O15" s="616">
        <v>65.599999999999994</v>
      </c>
    </row>
    <row r="16" spans="1:16" s="115" customFormat="1" ht="15.95" customHeight="1">
      <c r="A16" s="618" t="s">
        <v>119</v>
      </c>
      <c r="B16" s="305"/>
      <c r="C16" s="616">
        <v>6</v>
      </c>
      <c r="D16" s="616">
        <v>5</v>
      </c>
      <c r="E16" s="616">
        <v>4</v>
      </c>
      <c r="F16" s="616">
        <v>4</v>
      </c>
      <c r="G16" s="616">
        <v>4</v>
      </c>
      <c r="H16" s="616">
        <v>3</v>
      </c>
      <c r="I16" s="617">
        <v>3</v>
      </c>
      <c r="J16" s="616">
        <v>3</v>
      </c>
      <c r="K16" s="616">
        <v>3</v>
      </c>
      <c r="L16" s="616">
        <v>3</v>
      </c>
      <c r="M16" s="616">
        <v>3</v>
      </c>
      <c r="N16" s="616">
        <v>3</v>
      </c>
      <c r="O16" s="616">
        <v>2</v>
      </c>
    </row>
    <row r="17" spans="1:15" s="118" customFormat="1" ht="15.95" customHeight="1">
      <c r="A17" s="603" t="s">
        <v>120</v>
      </c>
      <c r="B17" s="305"/>
      <c r="C17" s="616"/>
      <c r="D17" s="616"/>
      <c r="E17" s="616"/>
      <c r="F17" s="616"/>
      <c r="G17" s="616"/>
      <c r="H17" s="616"/>
      <c r="I17" s="617"/>
      <c r="J17" s="616"/>
      <c r="K17" s="616"/>
      <c r="L17" s="616"/>
      <c r="M17" s="616"/>
      <c r="N17" s="616"/>
      <c r="O17" s="616"/>
    </row>
    <row r="18" spans="1:15" s="115" customFormat="1" ht="15.95" customHeight="1">
      <c r="A18" s="618" t="s">
        <v>113</v>
      </c>
      <c r="B18" s="306" t="s">
        <v>110</v>
      </c>
      <c r="C18" s="616">
        <v>1277</v>
      </c>
      <c r="D18" s="616">
        <v>1635</v>
      </c>
      <c r="E18" s="616">
        <v>1272</v>
      </c>
      <c r="F18" s="616">
        <v>1350</v>
      </c>
      <c r="G18" s="616">
        <v>1357</v>
      </c>
      <c r="H18" s="616">
        <v>1472</v>
      </c>
      <c r="I18" s="617">
        <v>1394</v>
      </c>
      <c r="J18" s="616">
        <v>1286</v>
      </c>
      <c r="K18" s="616">
        <v>1341</v>
      </c>
      <c r="L18" s="616">
        <v>1608</v>
      </c>
      <c r="M18" s="616">
        <v>1570</v>
      </c>
      <c r="N18" s="616">
        <v>1639.29</v>
      </c>
      <c r="O18" s="616">
        <v>1549.99</v>
      </c>
    </row>
    <row r="19" spans="1:15" s="118" customFormat="1" ht="15.95" customHeight="1">
      <c r="A19" s="618" t="s">
        <v>119</v>
      </c>
      <c r="B19" s="305"/>
      <c r="C19" s="616">
        <v>3</v>
      </c>
      <c r="D19" s="616">
        <v>4</v>
      </c>
      <c r="E19" s="616">
        <v>3</v>
      </c>
      <c r="F19" s="616">
        <v>3</v>
      </c>
      <c r="G19" s="616">
        <v>3</v>
      </c>
      <c r="H19" s="616">
        <v>3</v>
      </c>
      <c r="I19" s="617">
        <v>3</v>
      </c>
      <c r="J19" s="616">
        <v>3</v>
      </c>
      <c r="K19" s="616">
        <v>3</v>
      </c>
      <c r="L19" s="616">
        <v>3</v>
      </c>
      <c r="M19" s="616">
        <v>3</v>
      </c>
      <c r="N19" s="616">
        <v>3</v>
      </c>
      <c r="O19" s="616">
        <v>3</v>
      </c>
    </row>
    <row r="20" spans="1:15" s="115" customFormat="1" ht="15.95" customHeight="1">
      <c r="A20" s="612" t="s">
        <v>121</v>
      </c>
      <c r="B20" s="306"/>
      <c r="C20" s="616"/>
      <c r="D20" s="616"/>
      <c r="E20" s="616"/>
      <c r="F20" s="616"/>
      <c r="G20" s="616"/>
      <c r="H20" s="616"/>
      <c r="I20" s="617"/>
      <c r="J20" s="616"/>
      <c r="K20" s="616"/>
      <c r="L20" s="616"/>
      <c r="M20" s="616"/>
      <c r="N20" s="616"/>
      <c r="O20" s="616"/>
    </row>
    <row r="21" spans="1:15" s="115" customFormat="1" ht="15.95" customHeight="1">
      <c r="A21" s="618" t="s">
        <v>113</v>
      </c>
      <c r="B21" s="306" t="s">
        <v>110</v>
      </c>
      <c r="C21" s="616">
        <v>381</v>
      </c>
      <c r="D21" s="616">
        <v>513</v>
      </c>
      <c r="E21" s="616">
        <v>583</v>
      </c>
      <c r="F21" s="616">
        <v>623</v>
      </c>
      <c r="G21" s="616">
        <v>891</v>
      </c>
      <c r="H21" s="616">
        <v>974</v>
      </c>
      <c r="I21" s="617">
        <v>928</v>
      </c>
      <c r="J21" s="616">
        <v>744</v>
      </c>
      <c r="K21" s="616">
        <v>626</v>
      </c>
      <c r="L21" s="616">
        <v>1104</v>
      </c>
      <c r="M21" s="616">
        <v>1198</v>
      </c>
      <c r="N21" s="616">
        <v>1244.6099999999999</v>
      </c>
      <c r="O21" s="616">
        <v>1393.88</v>
      </c>
    </row>
    <row r="22" spans="1:15" s="118" customFormat="1" ht="15.95" customHeight="1">
      <c r="A22" s="618" t="s">
        <v>119</v>
      </c>
      <c r="B22" s="305"/>
      <c r="C22" s="616">
        <v>3</v>
      </c>
      <c r="D22" s="616">
        <v>4</v>
      </c>
      <c r="E22" s="616">
        <v>4</v>
      </c>
      <c r="F22" s="616">
        <v>7</v>
      </c>
      <c r="G22" s="616">
        <v>8</v>
      </c>
      <c r="H22" s="616">
        <v>8</v>
      </c>
      <c r="I22" s="617">
        <v>8</v>
      </c>
      <c r="J22" s="616">
        <v>7</v>
      </c>
      <c r="K22" s="616">
        <v>9</v>
      </c>
      <c r="L22" s="616">
        <v>9</v>
      </c>
      <c r="M22" s="616">
        <v>9</v>
      </c>
      <c r="N22" s="616">
        <v>10</v>
      </c>
      <c r="O22" s="616">
        <v>7</v>
      </c>
    </row>
    <row r="23" spans="1:15" s="115" customFormat="1" ht="15.95" customHeight="1">
      <c r="A23" s="619" t="s">
        <v>122</v>
      </c>
      <c r="B23" s="307"/>
      <c r="C23" s="616"/>
      <c r="D23" s="616"/>
      <c r="E23" s="616"/>
      <c r="F23" s="616"/>
      <c r="G23" s="616"/>
      <c r="H23" s="616"/>
      <c r="I23" s="617"/>
      <c r="J23" s="616"/>
      <c r="K23" s="616"/>
      <c r="L23" s="616"/>
      <c r="M23" s="616"/>
      <c r="N23" s="616"/>
      <c r="O23" s="616"/>
    </row>
    <row r="24" spans="1:15" s="118" customFormat="1" ht="15.95" customHeight="1">
      <c r="A24" s="618" t="s">
        <v>113</v>
      </c>
      <c r="B24" s="306" t="s">
        <v>110</v>
      </c>
      <c r="C24" s="616">
        <v>525</v>
      </c>
      <c r="D24" s="616">
        <v>498</v>
      </c>
      <c r="E24" s="616">
        <v>764</v>
      </c>
      <c r="F24" s="616">
        <v>826</v>
      </c>
      <c r="G24" s="616">
        <v>775</v>
      </c>
      <c r="H24" s="616">
        <v>780</v>
      </c>
      <c r="I24" s="617">
        <v>722</v>
      </c>
      <c r="J24" s="616">
        <v>801</v>
      </c>
      <c r="K24" s="616">
        <v>843</v>
      </c>
      <c r="L24" s="616">
        <v>862</v>
      </c>
      <c r="M24" s="616">
        <v>861</v>
      </c>
      <c r="N24" s="616">
        <v>871.57</v>
      </c>
      <c r="O24" s="616">
        <v>897.04</v>
      </c>
    </row>
    <row r="25" spans="1:15" s="115" customFormat="1" ht="15.95" customHeight="1">
      <c r="A25" s="618" t="s">
        <v>119</v>
      </c>
      <c r="B25" s="305"/>
      <c r="C25" s="616">
        <v>3</v>
      </c>
      <c r="D25" s="616">
        <v>3</v>
      </c>
      <c r="E25" s="616">
        <v>5</v>
      </c>
      <c r="F25" s="616">
        <v>5</v>
      </c>
      <c r="G25" s="616">
        <v>5</v>
      </c>
      <c r="H25" s="616">
        <v>5</v>
      </c>
      <c r="I25" s="617">
        <v>5</v>
      </c>
      <c r="J25" s="616">
        <v>5</v>
      </c>
      <c r="K25" s="616">
        <v>5</v>
      </c>
      <c r="L25" s="616">
        <v>5</v>
      </c>
      <c r="M25" s="616">
        <v>5</v>
      </c>
      <c r="N25" s="616">
        <v>5</v>
      </c>
      <c r="O25" s="616">
        <v>5</v>
      </c>
    </row>
    <row r="26" spans="1:15" s="115" customFormat="1" ht="15.95" customHeight="1">
      <c r="A26" s="603" t="s">
        <v>123</v>
      </c>
      <c r="B26" s="305"/>
      <c r="C26" s="616"/>
      <c r="D26" s="616"/>
      <c r="E26" s="616"/>
      <c r="F26" s="616"/>
      <c r="G26" s="616"/>
      <c r="H26" s="616"/>
      <c r="I26" s="617"/>
      <c r="J26" s="616"/>
      <c r="K26" s="616"/>
      <c r="L26" s="616"/>
      <c r="M26" s="616"/>
      <c r="N26" s="616"/>
      <c r="O26" s="616"/>
    </row>
    <row r="27" spans="1:15" s="115" customFormat="1" ht="15.95" customHeight="1">
      <c r="A27" s="618" t="s">
        <v>113</v>
      </c>
      <c r="B27" s="306" t="s">
        <v>110</v>
      </c>
      <c r="C27" s="616">
        <v>10</v>
      </c>
      <c r="D27" s="616">
        <v>9</v>
      </c>
      <c r="E27" s="616">
        <v>5</v>
      </c>
      <c r="F27" s="616">
        <v>5</v>
      </c>
      <c r="G27" s="616">
        <v>4</v>
      </c>
      <c r="H27" s="616">
        <v>4</v>
      </c>
      <c r="I27" s="617">
        <v>4</v>
      </c>
      <c r="J27" s="616">
        <v>5</v>
      </c>
      <c r="K27" s="616">
        <v>6</v>
      </c>
      <c r="L27" s="616">
        <v>7</v>
      </c>
      <c r="M27" s="616">
        <v>7</v>
      </c>
      <c r="N27" s="616">
        <v>8.11</v>
      </c>
      <c r="O27" s="616">
        <v>7.58</v>
      </c>
    </row>
    <row r="28" spans="1:15" s="115" customFormat="1" ht="15.95" customHeight="1">
      <c r="A28" s="308" t="s">
        <v>119</v>
      </c>
      <c r="B28" s="309"/>
      <c r="C28" s="310">
        <v>1</v>
      </c>
      <c r="D28" s="310">
        <v>1</v>
      </c>
      <c r="E28" s="310">
        <v>1</v>
      </c>
      <c r="F28" s="310">
        <v>1</v>
      </c>
      <c r="G28" s="310">
        <v>1</v>
      </c>
      <c r="H28" s="310">
        <v>1</v>
      </c>
      <c r="I28" s="311">
        <v>1</v>
      </c>
      <c r="J28" s="310">
        <v>1</v>
      </c>
      <c r="K28" s="310">
        <v>1</v>
      </c>
      <c r="L28" s="310">
        <v>1</v>
      </c>
      <c r="M28" s="310">
        <v>1</v>
      </c>
      <c r="N28" s="310">
        <v>1</v>
      </c>
      <c r="O28" s="310">
        <v>1</v>
      </c>
    </row>
    <row r="29" spans="1:15" s="148" customFormat="1" ht="12" customHeight="1">
      <c r="A29" s="761" t="s">
        <v>415</v>
      </c>
      <c r="B29" s="762"/>
      <c r="C29" s="762"/>
      <c r="D29" s="762"/>
      <c r="E29" s="762"/>
      <c r="F29" s="762"/>
      <c r="G29" s="762"/>
      <c r="H29" s="762"/>
      <c r="I29" s="762"/>
      <c r="J29" s="762"/>
      <c r="K29" s="762"/>
      <c r="L29" s="762"/>
      <c r="M29" s="762"/>
      <c r="N29" s="762"/>
      <c r="O29" s="762"/>
    </row>
    <row r="30" spans="1:15" s="148" customFormat="1" ht="12" customHeight="1">
      <c r="A30" s="149" t="s">
        <v>124</v>
      </c>
      <c r="B30" s="150"/>
      <c r="C30" s="150"/>
      <c r="D30" s="150"/>
      <c r="E30" s="150"/>
      <c r="F30" s="150"/>
      <c r="G30" s="150"/>
      <c r="H30" s="150"/>
      <c r="I30" s="150"/>
      <c r="J30" s="150"/>
      <c r="K30" s="150"/>
      <c r="L30" s="150"/>
      <c r="M30" s="150"/>
      <c r="N30" s="150"/>
      <c r="O30" s="150"/>
    </row>
    <row r="31" spans="1:15" s="149" customFormat="1" ht="12" customHeight="1">
      <c r="A31" s="8" t="s">
        <v>125</v>
      </c>
    </row>
  </sheetData>
  <mergeCells count="2">
    <mergeCell ref="A1:O1"/>
    <mergeCell ref="A29:O29"/>
  </mergeCells>
  <printOptions horizontalCentered="1"/>
  <pageMargins left="0.82677165354330717" right="0.39370078740157483" top="0.6692913385826772" bottom="0.74803149606299213" header="0.31496062992125984" footer="0.31496062992125984"/>
  <pageSetup paperSize="9" scale="90" orientation="landscape" r:id="rId1"/>
  <ignoredErrors>
    <ignoredError sqref="F3:O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V38"/>
  <sheetViews>
    <sheetView showGridLines="0" zoomScaleNormal="100" zoomScaleSheetLayoutView="100" workbookViewId="0">
      <selection activeCell="A23" sqref="A23:R23"/>
    </sheetView>
  </sheetViews>
  <sheetFormatPr baseColWidth="10" defaultColWidth="11.28515625" defaultRowHeight="12.75" customHeight="1"/>
  <cols>
    <col min="1" max="1" width="42.5703125" style="45" customWidth="1"/>
    <col min="2" max="2" width="14.42578125" style="45" customWidth="1"/>
    <col min="3" max="3" width="7.7109375" style="45" hidden="1" customWidth="1"/>
    <col min="4" max="15" width="5" style="46" hidden="1" customWidth="1"/>
    <col min="16" max="22" width="7" style="46" customWidth="1"/>
    <col min="23" max="16384" width="11.28515625" style="45"/>
  </cols>
  <sheetData>
    <row r="1" spans="1:22" ht="32.1" customHeight="1">
      <c r="A1" s="765" t="s">
        <v>403</v>
      </c>
      <c r="B1" s="765"/>
      <c r="C1" s="765"/>
      <c r="D1" s="765"/>
      <c r="E1" s="765"/>
      <c r="F1" s="765"/>
      <c r="G1" s="765"/>
      <c r="H1" s="765"/>
      <c r="I1" s="765"/>
      <c r="J1" s="765"/>
      <c r="K1" s="765"/>
      <c r="L1" s="765"/>
      <c r="M1" s="765"/>
      <c r="N1" s="765"/>
      <c r="O1" s="765"/>
      <c r="P1" s="765"/>
      <c r="Q1" s="765"/>
      <c r="R1" s="765"/>
      <c r="S1" s="765"/>
      <c r="T1" s="765"/>
      <c r="U1" s="765"/>
      <c r="V1" s="765"/>
    </row>
    <row r="2" spans="1:22" ht="15.95" customHeight="1">
      <c r="A2" s="766" t="s">
        <v>126</v>
      </c>
      <c r="B2" s="766"/>
      <c r="C2" s="766"/>
      <c r="D2" s="766"/>
      <c r="E2" s="766"/>
      <c r="F2" s="766"/>
      <c r="G2" s="766"/>
      <c r="H2" s="766"/>
      <c r="I2" s="766"/>
      <c r="J2" s="766"/>
      <c r="K2" s="766"/>
      <c r="L2" s="766"/>
      <c r="M2" s="766"/>
      <c r="N2" s="766"/>
      <c r="O2" s="766"/>
      <c r="P2" s="766"/>
      <c r="Q2" s="766"/>
      <c r="R2" s="766"/>
      <c r="S2" s="766"/>
      <c r="T2" s="766"/>
      <c r="U2" s="766"/>
      <c r="V2" s="766"/>
    </row>
    <row r="3" spans="1:22" ht="15.95" customHeight="1">
      <c r="A3" s="312"/>
      <c r="B3" s="312"/>
      <c r="C3" s="312"/>
      <c r="D3" s="313"/>
      <c r="E3" s="313"/>
      <c r="F3" s="313"/>
      <c r="G3" s="313"/>
      <c r="H3" s="313"/>
      <c r="I3" s="313"/>
      <c r="J3" s="313"/>
      <c r="K3" s="313"/>
      <c r="L3" s="314"/>
    </row>
    <row r="4" spans="1:22" ht="21" customHeight="1">
      <c r="A4" s="301" t="s">
        <v>127</v>
      </c>
      <c r="B4" s="301" t="s">
        <v>71</v>
      </c>
      <c r="C4" s="315" t="s">
        <v>128</v>
      </c>
      <c r="D4" s="316" t="s">
        <v>129</v>
      </c>
      <c r="E4" s="316" t="s">
        <v>130</v>
      </c>
      <c r="F4" s="316" t="s">
        <v>131</v>
      </c>
      <c r="G4" s="316" t="s">
        <v>4</v>
      </c>
      <c r="H4" s="316" t="s">
        <v>54</v>
      </c>
      <c r="I4" s="316" t="s">
        <v>132</v>
      </c>
      <c r="J4" s="316" t="s">
        <v>133</v>
      </c>
      <c r="K4" s="316" t="s">
        <v>104</v>
      </c>
      <c r="L4" s="316" t="s">
        <v>5</v>
      </c>
      <c r="M4" s="316" t="s">
        <v>105</v>
      </c>
      <c r="N4" s="316" t="s">
        <v>6</v>
      </c>
      <c r="O4" s="316">
        <v>2013</v>
      </c>
      <c r="P4" s="317">
        <v>2015</v>
      </c>
      <c r="Q4" s="316" t="s">
        <v>73</v>
      </c>
      <c r="R4" s="316" t="s">
        <v>74</v>
      </c>
      <c r="S4" s="316" t="s">
        <v>75</v>
      </c>
      <c r="T4" s="316" t="s">
        <v>107</v>
      </c>
      <c r="U4" s="316" t="s">
        <v>342</v>
      </c>
      <c r="V4" s="316" t="s">
        <v>400</v>
      </c>
    </row>
    <row r="5" spans="1:22" ht="3" customHeight="1">
      <c r="A5" s="620"/>
      <c r="B5" s="621"/>
      <c r="C5" s="318"/>
      <c r="D5" s="622"/>
      <c r="E5" s="622"/>
      <c r="F5" s="622"/>
      <c r="G5" s="622"/>
      <c r="H5" s="622"/>
      <c r="I5" s="622"/>
      <c r="J5" s="622"/>
      <c r="K5" s="622"/>
      <c r="L5" s="622"/>
      <c r="M5" s="622"/>
      <c r="N5" s="622"/>
      <c r="O5" s="622"/>
      <c r="P5" s="319"/>
      <c r="Q5" s="622"/>
    </row>
    <row r="6" spans="1:22" s="321" customFormat="1" ht="32.1" customHeight="1">
      <c r="A6" s="767" t="s">
        <v>134</v>
      </c>
      <c r="B6" s="767"/>
      <c r="C6" s="768"/>
      <c r="D6" s="623"/>
      <c r="E6" s="623"/>
      <c r="F6" s="624"/>
      <c r="G6" s="624"/>
      <c r="H6" s="624"/>
      <c r="I6" s="624"/>
      <c r="J6" s="624"/>
      <c r="K6" s="624"/>
      <c r="L6" s="624"/>
      <c r="M6" s="624"/>
      <c r="N6" s="624"/>
      <c r="O6" s="624"/>
      <c r="P6" s="320"/>
      <c r="Q6" s="624"/>
      <c r="R6" s="625"/>
      <c r="S6" s="625"/>
      <c r="T6" s="625"/>
      <c r="U6" s="625"/>
      <c r="V6" s="625"/>
    </row>
    <row r="7" spans="1:22" ht="15.95" customHeight="1">
      <c r="A7" s="322" t="s">
        <v>416</v>
      </c>
      <c r="B7" s="626" t="s">
        <v>135</v>
      </c>
      <c r="C7" s="323"/>
      <c r="D7" s="627">
        <v>7.2195496148342864</v>
      </c>
      <c r="E7" s="627">
        <v>11.283219156223272</v>
      </c>
      <c r="F7" s="627">
        <v>12.841965269436697</v>
      </c>
      <c r="G7" s="627">
        <v>12.174342947683968</v>
      </c>
      <c r="H7" s="627">
        <v>12.400173409274466</v>
      </c>
      <c r="I7" s="627">
        <v>13.304863681746321</v>
      </c>
      <c r="J7" s="324">
        <v>19.45637792720721</v>
      </c>
      <c r="K7" s="324">
        <v>21.037189268009236</v>
      </c>
      <c r="L7" s="324">
        <v>20.737459337124122</v>
      </c>
      <c r="M7" s="324">
        <v>20.649420241802009</v>
      </c>
      <c r="N7" s="324">
        <v>21.271924460952455</v>
      </c>
      <c r="O7" s="324">
        <v>51.251129301146555</v>
      </c>
      <c r="P7" s="325">
        <v>75.952142923140215</v>
      </c>
      <c r="Q7" s="324">
        <v>79.849577470469796</v>
      </c>
      <c r="R7" s="326">
        <v>92.39</v>
      </c>
      <c r="S7" s="327">
        <v>92.2</v>
      </c>
      <c r="T7" s="327">
        <v>90.85</v>
      </c>
      <c r="U7" s="327">
        <v>90.414900000000003</v>
      </c>
      <c r="V7" s="327">
        <v>92.13</v>
      </c>
    </row>
    <row r="8" spans="1:22" ht="32.1" customHeight="1">
      <c r="A8" s="769" t="s">
        <v>136</v>
      </c>
      <c r="B8" s="769"/>
      <c r="C8" s="770"/>
      <c r="D8" s="622"/>
      <c r="E8" s="622"/>
      <c r="F8" s="622"/>
      <c r="G8" s="622"/>
      <c r="H8" s="622"/>
      <c r="I8" s="622"/>
      <c r="J8" s="622"/>
      <c r="K8" s="622"/>
      <c r="L8" s="622"/>
      <c r="M8" s="622"/>
      <c r="N8" s="622"/>
      <c r="O8" s="622"/>
      <c r="P8" s="328"/>
      <c r="Q8" s="628"/>
      <c r="R8" s="629"/>
      <c r="S8" s="629"/>
      <c r="T8" s="630"/>
      <c r="U8" s="629"/>
      <c r="V8" s="629"/>
    </row>
    <row r="9" spans="1:22" ht="15.95" customHeight="1">
      <c r="A9" s="322" t="s">
        <v>137</v>
      </c>
      <c r="B9" s="631" t="s">
        <v>96</v>
      </c>
      <c r="C9" s="329" t="s">
        <v>138</v>
      </c>
      <c r="D9" s="324" t="s">
        <v>42</v>
      </c>
      <c r="E9" s="324" t="s">
        <v>42</v>
      </c>
      <c r="F9" s="324" t="s">
        <v>42</v>
      </c>
      <c r="G9" s="627">
        <v>3.7899052334649199</v>
      </c>
      <c r="H9" s="324" t="s">
        <v>42</v>
      </c>
      <c r="I9" s="324" t="s">
        <v>42</v>
      </c>
      <c r="J9" s="324">
        <v>4.2552678667565873</v>
      </c>
      <c r="K9" s="324">
        <v>4.3153290723844071</v>
      </c>
      <c r="L9" s="324">
        <v>4.2384933203378177</v>
      </c>
      <c r="M9" s="324">
        <v>4.17043825161399</v>
      </c>
      <c r="N9" s="324" t="s">
        <v>42</v>
      </c>
      <c r="O9" s="324" t="s">
        <v>42</v>
      </c>
      <c r="P9" s="325">
        <v>3.7265648742268986</v>
      </c>
      <c r="Q9" s="324">
        <v>4.077747020854452</v>
      </c>
      <c r="R9" s="327">
        <v>3.9090744871877652</v>
      </c>
      <c r="S9" s="327">
        <v>3.84</v>
      </c>
      <c r="T9" s="327">
        <v>3.86</v>
      </c>
      <c r="U9" s="327">
        <v>3.2973705338943975</v>
      </c>
      <c r="V9" s="327">
        <v>3.3255212201946356</v>
      </c>
    </row>
    <row r="10" spans="1:22" ht="15.95" customHeight="1">
      <c r="A10" s="322" t="s">
        <v>417</v>
      </c>
      <c r="B10" s="55" t="s">
        <v>85</v>
      </c>
      <c r="C10" s="330" t="s">
        <v>138</v>
      </c>
      <c r="D10" s="627">
        <v>51.177506967229377</v>
      </c>
      <c r="E10" s="627">
        <v>86.165369257114747</v>
      </c>
      <c r="F10" s="627">
        <v>94.986772567097503</v>
      </c>
      <c r="G10" s="627">
        <v>98.223546855529875</v>
      </c>
      <c r="H10" s="627">
        <v>97.519726599749362</v>
      </c>
      <c r="I10" s="627">
        <v>97.24627676842195</v>
      </c>
      <c r="J10" s="324">
        <v>96.910782861001024</v>
      </c>
      <c r="K10" s="324">
        <v>97.202691372908106</v>
      </c>
      <c r="L10" s="324">
        <v>100</v>
      </c>
      <c r="M10" s="324">
        <v>100</v>
      </c>
      <c r="N10" s="324">
        <v>99.971903847800121</v>
      </c>
      <c r="O10" s="324">
        <v>99.965218913913461</v>
      </c>
      <c r="P10" s="325">
        <v>99.589687899914779</v>
      </c>
      <c r="Q10" s="324">
        <v>63.231606998640032</v>
      </c>
      <c r="R10" s="327">
        <v>67.457067968199553</v>
      </c>
      <c r="S10" s="327">
        <v>70.12</v>
      </c>
      <c r="T10" s="327">
        <v>60.39</v>
      </c>
      <c r="U10" s="327">
        <v>60.437142123804357</v>
      </c>
      <c r="V10" s="327">
        <v>64.686624105738304</v>
      </c>
    </row>
    <row r="11" spans="1:22" ht="15.95" customHeight="1">
      <c r="A11" s="322" t="s">
        <v>139</v>
      </c>
      <c r="B11" s="631" t="s">
        <v>95</v>
      </c>
      <c r="C11" s="329" t="s">
        <v>140</v>
      </c>
      <c r="D11" s="627">
        <v>98.548920386942299</v>
      </c>
      <c r="E11" s="627">
        <v>100</v>
      </c>
      <c r="F11" s="627">
        <v>100</v>
      </c>
      <c r="G11" s="627">
        <v>99.699601423606737</v>
      </c>
      <c r="H11" s="627">
        <v>99.139123434565164</v>
      </c>
      <c r="I11" s="627">
        <v>68.817498158006856</v>
      </c>
      <c r="J11" s="324">
        <v>66.295126803794176</v>
      </c>
      <c r="K11" s="324">
        <v>64.914139137875907</v>
      </c>
      <c r="L11" s="324">
        <v>65.546288690619946</v>
      </c>
      <c r="M11" s="324">
        <v>64.178534356723688</v>
      </c>
      <c r="N11" s="324">
        <v>59.218490896388353</v>
      </c>
      <c r="O11" s="324">
        <v>51.695629637850104</v>
      </c>
      <c r="P11" s="325">
        <v>50.527268451540962</v>
      </c>
      <c r="Q11" s="324">
        <v>64.578100159765441</v>
      </c>
      <c r="R11" s="324">
        <v>62.117665300539556</v>
      </c>
      <c r="S11" s="324">
        <v>62.8</v>
      </c>
      <c r="T11" s="324">
        <v>62.11</v>
      </c>
      <c r="U11" s="324">
        <v>63.102031849911263</v>
      </c>
      <c r="V11" s="327">
        <v>53.398599895864976</v>
      </c>
    </row>
    <row r="12" spans="1:22" ht="15.95" customHeight="1">
      <c r="A12" s="322" t="s">
        <v>418</v>
      </c>
      <c r="B12" s="631" t="s">
        <v>98</v>
      </c>
      <c r="C12" s="329" t="s">
        <v>138</v>
      </c>
      <c r="D12" s="627">
        <v>25.212905690668315</v>
      </c>
      <c r="E12" s="627">
        <v>24.525791231167304</v>
      </c>
      <c r="F12" s="627">
        <v>23.838676771666293</v>
      </c>
      <c r="G12" s="627">
        <v>23.202001708715454</v>
      </c>
      <c r="H12" s="627">
        <v>21.325207039841189</v>
      </c>
      <c r="I12" s="627">
        <v>21.694794799039325</v>
      </c>
      <c r="J12" s="324">
        <v>22.788987234050126</v>
      </c>
      <c r="K12" s="324">
        <v>24.814419623961147</v>
      </c>
      <c r="L12" s="324">
        <v>29.470422617530573</v>
      </c>
      <c r="M12" s="324">
        <v>24.744521637801178</v>
      </c>
      <c r="N12" s="324">
        <v>26.089646039294372</v>
      </c>
      <c r="O12" s="324">
        <v>26.736009371828168</v>
      </c>
      <c r="P12" s="325">
        <v>27.95996748589311</v>
      </c>
      <c r="Q12" s="324">
        <v>35.624918327245489</v>
      </c>
      <c r="R12" s="327">
        <v>37.523298757170039</v>
      </c>
      <c r="S12" s="327">
        <v>39.5</v>
      </c>
      <c r="T12" s="327">
        <v>39.979999999999997</v>
      </c>
      <c r="U12" s="327">
        <v>36.222227566868106</v>
      </c>
      <c r="V12" s="327">
        <v>34.17268996191423</v>
      </c>
    </row>
    <row r="13" spans="1:22" ht="15.95" customHeight="1">
      <c r="A13" s="322" t="s">
        <v>141</v>
      </c>
      <c r="B13" s="55" t="s">
        <v>94</v>
      </c>
      <c r="C13" s="330" t="s">
        <v>138</v>
      </c>
      <c r="D13" s="627">
        <v>53.379580904016507</v>
      </c>
      <c r="E13" s="627">
        <v>59.637985549340165</v>
      </c>
      <c r="F13" s="627">
        <v>46.320502107603382</v>
      </c>
      <c r="G13" s="627">
        <v>42.687721752882915</v>
      </c>
      <c r="H13" s="627">
        <v>41.704635811922692</v>
      </c>
      <c r="I13" s="627">
        <v>50.638043990517176</v>
      </c>
      <c r="J13" s="324">
        <v>50.77913343593179</v>
      </c>
      <c r="K13" s="324">
        <v>50.862345857670853</v>
      </c>
      <c r="L13" s="324">
        <v>48.965640670921005</v>
      </c>
      <c r="M13" s="324">
        <v>44.331644072030372</v>
      </c>
      <c r="N13" s="324">
        <v>45.471163183601362</v>
      </c>
      <c r="O13" s="324">
        <v>44.639998383504071</v>
      </c>
      <c r="P13" s="325">
        <v>67.247731037791311</v>
      </c>
      <c r="Q13" s="324">
        <v>71.800713564680038</v>
      </c>
      <c r="R13" s="327">
        <v>77.684814468338317</v>
      </c>
      <c r="S13" s="327">
        <v>75.650000000000006</v>
      </c>
      <c r="T13" s="327">
        <v>71.53</v>
      </c>
      <c r="U13" s="327">
        <v>70.343426375004313</v>
      </c>
      <c r="V13" s="327">
        <v>75.258806047669907</v>
      </c>
    </row>
    <row r="14" spans="1:22" ht="15.95" customHeight="1">
      <c r="A14" s="322" t="s">
        <v>142</v>
      </c>
      <c r="B14" s="55" t="s">
        <v>82</v>
      </c>
      <c r="C14" s="330" t="s">
        <v>138</v>
      </c>
      <c r="D14" s="627">
        <v>39.794678852323862</v>
      </c>
      <c r="E14" s="627">
        <v>59.68611274151975</v>
      </c>
      <c r="F14" s="627">
        <v>64.602561076241571</v>
      </c>
      <c r="G14" s="627">
        <v>85.067133740301429</v>
      </c>
      <c r="H14" s="627">
        <v>86.88193876612381</v>
      </c>
      <c r="I14" s="627">
        <v>75.445936178856428</v>
      </c>
      <c r="J14" s="324">
        <v>83.973754037599818</v>
      </c>
      <c r="K14" s="324">
        <v>92.665354046778688</v>
      </c>
      <c r="L14" s="324">
        <v>92.941341470656909</v>
      </c>
      <c r="M14" s="324">
        <v>93.76372355124596</v>
      </c>
      <c r="N14" s="324">
        <v>93.854404404207642</v>
      </c>
      <c r="O14" s="324">
        <v>93.963689016370068</v>
      </c>
      <c r="P14" s="325">
        <v>96.950901788787021</v>
      </c>
      <c r="Q14" s="324">
        <v>95.408077969681443</v>
      </c>
      <c r="R14" s="324">
        <v>80.780381811023588</v>
      </c>
      <c r="S14" s="324">
        <v>96.01</v>
      </c>
      <c r="T14" s="324">
        <v>91.33</v>
      </c>
      <c r="U14" s="324">
        <v>92.070462767249651</v>
      </c>
      <c r="V14" s="327">
        <v>99.092213403558205</v>
      </c>
    </row>
    <row r="15" spans="1:22" ht="15.95" customHeight="1">
      <c r="A15" s="322" t="s">
        <v>143</v>
      </c>
      <c r="B15" s="55" t="s">
        <v>97</v>
      </c>
      <c r="C15" s="330" t="s">
        <v>138</v>
      </c>
      <c r="D15" s="627">
        <v>92.838770908882452</v>
      </c>
      <c r="E15" s="627">
        <v>98.101477726441416</v>
      </c>
      <c r="F15" s="627">
        <v>99.740071345360874</v>
      </c>
      <c r="G15" s="627">
        <v>95.215806758033523</v>
      </c>
      <c r="H15" s="627">
        <v>92.97508601899969</v>
      </c>
      <c r="I15" s="627">
        <v>90.836009354092326</v>
      </c>
      <c r="J15" s="324">
        <v>90.931741053355879</v>
      </c>
      <c r="K15" s="324">
        <v>86.592728905210876</v>
      </c>
      <c r="L15" s="324">
        <v>87.828981830260744</v>
      </c>
      <c r="M15" s="324">
        <v>89.278698854300785</v>
      </c>
      <c r="N15" s="324">
        <v>77.465175593785304</v>
      </c>
      <c r="O15" s="324">
        <v>74.882001549879902</v>
      </c>
      <c r="P15" s="325">
        <v>75.325407771929093</v>
      </c>
      <c r="Q15" s="324">
        <v>71.772823497101584</v>
      </c>
      <c r="R15" s="324">
        <v>68.085734080196275</v>
      </c>
      <c r="S15" s="324">
        <v>65.489999999999995</v>
      </c>
      <c r="T15" s="324">
        <v>67.150000000000006</v>
      </c>
      <c r="U15" s="324">
        <v>67.288496907488337</v>
      </c>
      <c r="V15" s="327">
        <v>66.912333765386833</v>
      </c>
    </row>
    <row r="16" spans="1:22" ht="15.95" customHeight="1">
      <c r="A16" s="322" t="s">
        <v>144</v>
      </c>
      <c r="B16" s="55" t="s">
        <v>80</v>
      </c>
      <c r="C16" s="330" t="s">
        <v>138</v>
      </c>
      <c r="D16" s="627">
        <v>100</v>
      </c>
      <c r="E16" s="627">
        <v>100</v>
      </c>
      <c r="F16" s="627">
        <v>97.641908339967713</v>
      </c>
      <c r="G16" s="627">
        <v>97.440978012779397</v>
      </c>
      <c r="H16" s="627">
        <v>96.815518011850159</v>
      </c>
      <c r="I16" s="627">
        <v>99.143248596675733</v>
      </c>
      <c r="J16" s="324">
        <v>98.721909932041441</v>
      </c>
      <c r="K16" s="324">
        <v>97.407500896698934</v>
      </c>
      <c r="L16" s="324">
        <v>99.721347994809378</v>
      </c>
      <c r="M16" s="324">
        <v>99.174269945170295</v>
      </c>
      <c r="N16" s="324">
        <v>99.978777769648161</v>
      </c>
      <c r="O16" s="324">
        <v>99.794492990185574</v>
      </c>
      <c r="P16" s="325">
        <v>99.958503884537535</v>
      </c>
      <c r="Q16" s="324">
        <v>99.065111779968589</v>
      </c>
      <c r="R16" s="324">
        <v>98.277601617414618</v>
      </c>
      <c r="S16" s="324" t="s">
        <v>42</v>
      </c>
      <c r="T16" s="324">
        <v>99.92</v>
      </c>
      <c r="U16" s="324">
        <v>99.64323431751852</v>
      </c>
      <c r="V16" s="327">
        <v>98.957844675018976</v>
      </c>
    </row>
    <row r="17" spans="1:22" ht="15.95" customHeight="1">
      <c r="A17" s="322" t="s">
        <v>145</v>
      </c>
      <c r="B17" s="55" t="s">
        <v>88</v>
      </c>
      <c r="C17" s="330" t="s">
        <v>138</v>
      </c>
      <c r="D17" s="627">
        <v>84.106987371908431</v>
      </c>
      <c r="E17" s="627">
        <v>80.520002471706903</v>
      </c>
      <c r="F17" s="627">
        <v>85.327434958295299</v>
      </c>
      <c r="G17" s="627">
        <v>89.12986279009273</v>
      </c>
      <c r="H17" s="627">
        <v>89.017392254715759</v>
      </c>
      <c r="I17" s="627">
        <v>89.216581787552172</v>
      </c>
      <c r="J17" s="324">
        <v>92.09286825759898</v>
      </c>
      <c r="K17" s="324">
        <v>95.008818127837984</v>
      </c>
      <c r="L17" s="324">
        <v>88.061388284645162</v>
      </c>
      <c r="M17" s="324">
        <v>89.906018286554271</v>
      </c>
      <c r="N17" s="324">
        <v>90.581880665035342</v>
      </c>
      <c r="O17" s="324">
        <v>93.443505411016687</v>
      </c>
      <c r="P17" s="325">
        <v>96.600835211168985</v>
      </c>
      <c r="Q17" s="324">
        <v>58.888708274259429</v>
      </c>
      <c r="R17" s="324">
        <v>99.376758748157329</v>
      </c>
      <c r="S17" s="324">
        <v>98.97</v>
      </c>
      <c r="T17" s="324">
        <v>99.15</v>
      </c>
      <c r="U17" s="324">
        <v>99.183593084675323</v>
      </c>
      <c r="V17" s="327">
        <v>98.967066588808066</v>
      </c>
    </row>
    <row r="18" spans="1:22" ht="15.95" customHeight="1">
      <c r="A18" s="322" t="s">
        <v>146</v>
      </c>
      <c r="B18" s="55" t="s">
        <v>77</v>
      </c>
      <c r="C18" s="330" t="s">
        <v>138</v>
      </c>
      <c r="D18" s="627">
        <v>67.104176991600269</v>
      </c>
      <c r="E18" s="627">
        <v>67.044463416743724</v>
      </c>
      <c r="F18" s="627">
        <v>52.7671129390449</v>
      </c>
      <c r="G18" s="627">
        <v>59.545660897773558</v>
      </c>
      <c r="H18" s="627">
        <v>55.388182908136173</v>
      </c>
      <c r="I18" s="627">
        <v>54.924005230352357</v>
      </c>
      <c r="J18" s="324">
        <v>56.323746409093665</v>
      </c>
      <c r="K18" s="324">
        <v>61.953452655544169</v>
      </c>
      <c r="L18" s="324">
        <v>57.975916360118177</v>
      </c>
      <c r="M18" s="324">
        <v>57.844190763824997</v>
      </c>
      <c r="N18" s="324">
        <v>56.310436923577136</v>
      </c>
      <c r="O18" s="324">
        <v>53.324480766230344</v>
      </c>
      <c r="P18" s="325">
        <v>59.820113900213855</v>
      </c>
      <c r="Q18" s="324">
        <v>56.963935669097644</v>
      </c>
      <c r="R18" s="324">
        <v>57.210287674538229</v>
      </c>
      <c r="S18" s="324" t="s">
        <v>42</v>
      </c>
      <c r="T18" s="324">
        <v>54.22</v>
      </c>
      <c r="U18" s="324">
        <v>59.558402649467034</v>
      </c>
      <c r="V18" s="327">
        <v>58.69236448248126</v>
      </c>
    </row>
    <row r="19" spans="1:22" ht="15.95" customHeight="1">
      <c r="A19" s="322" t="s">
        <v>147</v>
      </c>
      <c r="B19" s="631" t="s">
        <v>84</v>
      </c>
      <c r="C19" s="329" t="s">
        <v>138</v>
      </c>
      <c r="D19" s="627" t="s">
        <v>42</v>
      </c>
      <c r="E19" s="627"/>
      <c r="F19" s="627"/>
      <c r="G19" s="627"/>
      <c r="H19" s="627"/>
      <c r="I19" s="627"/>
      <c r="J19" s="324" t="s">
        <v>42</v>
      </c>
      <c r="K19" s="324" t="s">
        <v>42</v>
      </c>
      <c r="L19" s="324" t="s">
        <v>42</v>
      </c>
      <c r="M19" s="324" t="s">
        <v>42</v>
      </c>
      <c r="N19" s="324" t="s">
        <v>42</v>
      </c>
      <c r="O19" s="324" t="s">
        <v>42</v>
      </c>
      <c r="P19" s="325">
        <v>3.8388983068618848E-2</v>
      </c>
      <c r="Q19" s="324">
        <v>3.7753508940745917E-2</v>
      </c>
      <c r="R19" s="324" t="s">
        <v>42</v>
      </c>
      <c r="S19" s="324">
        <v>3.8</v>
      </c>
      <c r="T19" s="324">
        <v>0.03</v>
      </c>
      <c r="U19" s="324">
        <v>0</v>
      </c>
      <c r="V19" s="327">
        <v>0</v>
      </c>
    </row>
    <row r="20" spans="1:22" ht="15.95" customHeight="1">
      <c r="A20" s="322" t="s">
        <v>148</v>
      </c>
      <c r="B20" s="55" t="s">
        <v>95</v>
      </c>
      <c r="C20" s="330" t="s">
        <v>138</v>
      </c>
      <c r="D20" s="627">
        <v>76.005067101731711</v>
      </c>
      <c r="E20" s="627">
        <v>42.602254696933258</v>
      </c>
      <c r="F20" s="627">
        <v>73.353515085185109</v>
      </c>
      <c r="G20" s="627">
        <v>62.618037138120272</v>
      </c>
      <c r="H20" s="627">
        <v>65.413063624261554</v>
      </c>
      <c r="I20" s="627">
        <v>57.460510933800435</v>
      </c>
      <c r="J20" s="324">
        <v>55.258359640477138</v>
      </c>
      <c r="K20" s="324">
        <v>52.429171921677366</v>
      </c>
      <c r="L20" s="324" t="s">
        <v>42</v>
      </c>
      <c r="M20" s="324">
        <v>66.179520637595218</v>
      </c>
      <c r="N20" s="324">
        <v>53.755144187810977</v>
      </c>
      <c r="O20" s="324">
        <v>36.80967433064221</v>
      </c>
      <c r="P20" s="325">
        <v>82.056624798102135</v>
      </c>
      <c r="Q20" s="324">
        <v>49.592728347358445</v>
      </c>
      <c r="R20" s="324">
        <v>59.420297870292529</v>
      </c>
      <c r="S20" s="324">
        <v>58.06</v>
      </c>
      <c r="T20" s="324">
        <v>56.36</v>
      </c>
      <c r="U20" s="324">
        <v>57.154937928568259</v>
      </c>
      <c r="V20" s="327">
        <v>56.382034523624881</v>
      </c>
    </row>
    <row r="21" spans="1:22" s="334" customFormat="1" ht="12.6" hidden="1" customHeight="1">
      <c r="A21" s="632" t="s">
        <v>149</v>
      </c>
      <c r="B21" s="633" t="s">
        <v>81</v>
      </c>
      <c r="C21" s="331" t="s">
        <v>138</v>
      </c>
      <c r="D21" s="634">
        <v>36.677926310258897</v>
      </c>
      <c r="E21" s="634">
        <v>30.129752432245898</v>
      </c>
      <c r="F21" s="634">
        <v>26.046971437674948</v>
      </c>
      <c r="G21" s="634">
        <v>5.7230755278660288</v>
      </c>
      <c r="H21" s="332" t="s">
        <v>42</v>
      </c>
      <c r="I21" s="332" t="s">
        <v>42</v>
      </c>
      <c r="J21" s="332">
        <v>23.152424123123872</v>
      </c>
      <c r="K21" s="332" t="s">
        <v>42</v>
      </c>
      <c r="L21" s="332">
        <v>7.4113211588488577</v>
      </c>
      <c r="M21" s="332">
        <v>14.839661634502555</v>
      </c>
      <c r="N21" s="332" t="s">
        <v>42</v>
      </c>
      <c r="O21" s="332" t="s">
        <v>42</v>
      </c>
      <c r="P21" s="333" t="s">
        <v>42</v>
      </c>
      <c r="Q21" s="332" t="s">
        <v>42</v>
      </c>
      <c r="R21" s="332" t="s">
        <v>42</v>
      </c>
      <c r="S21" s="332" t="s">
        <v>42</v>
      </c>
      <c r="T21" s="332" t="s">
        <v>42</v>
      </c>
      <c r="U21" s="332" t="s">
        <v>42</v>
      </c>
      <c r="V21" s="332" t="s">
        <v>42</v>
      </c>
    </row>
    <row r="22" spans="1:22" ht="15.95" customHeight="1">
      <c r="A22" s="322" t="s">
        <v>150</v>
      </c>
      <c r="B22" s="55" t="s">
        <v>87</v>
      </c>
      <c r="C22" s="330" t="s">
        <v>138</v>
      </c>
      <c r="D22" s="627">
        <v>93.552947369090845</v>
      </c>
      <c r="E22" s="627">
        <v>98.088412397342665</v>
      </c>
      <c r="F22" s="627">
        <v>95.102852264129595</v>
      </c>
      <c r="G22" s="627">
        <v>92.75540695599534</v>
      </c>
      <c r="H22" s="627">
        <v>73.696352139439242</v>
      </c>
      <c r="I22" s="627">
        <v>80.065751467413435</v>
      </c>
      <c r="J22" s="324">
        <v>71.23226221112003</v>
      </c>
      <c r="K22" s="324">
        <v>72.894541422779596</v>
      </c>
      <c r="L22" s="324">
        <v>67.060576483291385</v>
      </c>
      <c r="M22" s="324">
        <v>59.392648806052797</v>
      </c>
      <c r="N22" s="324">
        <v>58.182447634527577</v>
      </c>
      <c r="O22" s="324">
        <v>60.75702354351408</v>
      </c>
      <c r="P22" s="325">
        <v>98.774602882428411</v>
      </c>
      <c r="Q22" s="324">
        <v>99.9</v>
      </c>
      <c r="R22" s="324">
        <v>64.64650924195864</v>
      </c>
      <c r="S22" s="324">
        <v>66.84</v>
      </c>
      <c r="T22" s="324">
        <v>66.22</v>
      </c>
      <c r="U22" s="324">
        <v>65.359365208922029</v>
      </c>
      <c r="V22" s="327">
        <v>63.246307215001217</v>
      </c>
    </row>
    <row r="23" spans="1:22" ht="15.95" customHeight="1">
      <c r="A23" s="322" t="s">
        <v>151</v>
      </c>
      <c r="B23" s="55" t="s">
        <v>79</v>
      </c>
      <c r="C23" s="330" t="s">
        <v>138</v>
      </c>
      <c r="D23" s="627">
        <v>13.170430149961049</v>
      </c>
      <c r="E23" s="627">
        <v>14.775658851988743</v>
      </c>
      <c r="F23" s="627">
        <v>13.095629963365424</v>
      </c>
      <c r="G23" s="627">
        <v>15.848588010237592</v>
      </c>
      <c r="H23" s="627">
        <v>17.658585155450865</v>
      </c>
      <c r="I23" s="627">
        <v>16.114477411185003</v>
      </c>
      <c r="J23" s="324">
        <v>18.081234265236969</v>
      </c>
      <c r="K23" s="324">
        <v>15.788819532243744</v>
      </c>
      <c r="L23" s="324">
        <v>15.035737808649575</v>
      </c>
      <c r="M23" s="324">
        <v>14.745224433254123</v>
      </c>
      <c r="N23" s="324">
        <v>14.971965225187486</v>
      </c>
      <c r="O23" s="324">
        <v>12.871819027790051</v>
      </c>
      <c r="P23" s="325">
        <v>10.789090961688172</v>
      </c>
      <c r="Q23" s="324">
        <v>15.83125951172609</v>
      </c>
      <c r="R23" s="324">
        <v>94.113414296164308</v>
      </c>
      <c r="S23" s="324">
        <v>94</v>
      </c>
      <c r="T23" s="324">
        <v>94.15</v>
      </c>
      <c r="U23" s="324">
        <v>94.116630384783008</v>
      </c>
      <c r="V23" s="327">
        <v>94.164048559566353</v>
      </c>
    </row>
    <row r="24" spans="1:22" ht="15.95" customHeight="1">
      <c r="A24" s="322" t="s">
        <v>152</v>
      </c>
      <c r="B24" s="55" t="s">
        <v>85</v>
      </c>
      <c r="C24" s="330" t="s">
        <v>138</v>
      </c>
      <c r="D24" s="324" t="s">
        <v>42</v>
      </c>
      <c r="E24" s="324" t="s">
        <v>42</v>
      </c>
      <c r="F24" s="627">
        <v>100</v>
      </c>
      <c r="G24" s="627">
        <v>100</v>
      </c>
      <c r="H24" s="627">
        <v>100</v>
      </c>
      <c r="I24" s="627">
        <v>100</v>
      </c>
      <c r="J24" s="324">
        <v>100</v>
      </c>
      <c r="K24" s="324">
        <v>100</v>
      </c>
      <c r="L24" s="324">
        <v>99.849616868248631</v>
      </c>
      <c r="M24" s="324">
        <v>100</v>
      </c>
      <c r="N24" s="324">
        <v>99.773565947647754</v>
      </c>
      <c r="O24" s="324">
        <v>100</v>
      </c>
      <c r="P24" s="325">
        <v>95.398869854968055</v>
      </c>
      <c r="Q24" s="324">
        <v>99.955699024482882</v>
      </c>
      <c r="R24" s="324">
        <v>100</v>
      </c>
      <c r="S24" s="324">
        <v>100</v>
      </c>
      <c r="T24" s="324">
        <v>98.95</v>
      </c>
      <c r="U24" s="324">
        <v>99.889579505276231</v>
      </c>
      <c r="V24" s="327">
        <v>99.924187673787742</v>
      </c>
    </row>
    <row r="25" spans="1:22" ht="32.1" customHeight="1">
      <c r="A25" s="763" t="s">
        <v>153</v>
      </c>
      <c r="B25" s="763"/>
      <c r="C25" s="764"/>
      <c r="D25" s="324"/>
      <c r="E25" s="324"/>
      <c r="F25" s="627"/>
      <c r="G25" s="627"/>
      <c r="H25" s="627"/>
      <c r="I25" s="627"/>
      <c r="J25" s="324"/>
      <c r="K25" s="324"/>
      <c r="L25" s="324"/>
      <c r="M25" s="324"/>
      <c r="N25" s="324"/>
      <c r="O25" s="324"/>
      <c r="P25" s="325"/>
      <c r="Q25" s="324"/>
      <c r="R25" s="324"/>
      <c r="S25" s="324"/>
      <c r="T25" s="324"/>
      <c r="U25" s="324"/>
      <c r="V25" s="324"/>
    </row>
    <row r="26" spans="1:22" ht="15.95" customHeight="1">
      <c r="A26" s="322" t="s">
        <v>154</v>
      </c>
      <c r="B26" s="631" t="s">
        <v>89</v>
      </c>
      <c r="C26" s="329" t="s">
        <v>140</v>
      </c>
      <c r="D26" s="627">
        <v>20.322964104508127</v>
      </c>
      <c r="E26" s="627">
        <v>21.56284743731791</v>
      </c>
      <c r="F26" s="627">
        <v>18.028187296728561</v>
      </c>
      <c r="G26" s="627">
        <v>17.529741829547191</v>
      </c>
      <c r="H26" s="627">
        <v>4.9650695260218587</v>
      </c>
      <c r="I26" s="627">
        <v>16.207558576304937</v>
      </c>
      <c r="J26" s="324">
        <v>14.827347099863648</v>
      </c>
      <c r="K26" s="324">
        <v>9.2157279500346139</v>
      </c>
      <c r="L26" s="324">
        <v>8.5876452730769177</v>
      </c>
      <c r="M26" s="324">
        <v>9.1201517557416985</v>
      </c>
      <c r="N26" s="324">
        <v>8.6254761302432712</v>
      </c>
      <c r="O26" s="324">
        <v>7.3369732347719108</v>
      </c>
      <c r="P26" s="325">
        <v>6.1440062951496275</v>
      </c>
      <c r="Q26" s="324">
        <v>10.237863190945124</v>
      </c>
      <c r="R26" s="324">
        <v>9.7218983679801063</v>
      </c>
      <c r="S26" s="324">
        <v>13.06</v>
      </c>
      <c r="T26" s="324">
        <v>14.36</v>
      </c>
      <c r="U26" s="324">
        <v>18.162284362231055</v>
      </c>
      <c r="V26" s="327">
        <v>14.175405796203707</v>
      </c>
    </row>
    <row r="27" spans="1:22" ht="15.95" customHeight="1">
      <c r="A27" s="322" t="s">
        <v>155</v>
      </c>
      <c r="B27" s="631" t="s">
        <v>85</v>
      </c>
      <c r="C27" s="329" t="s">
        <v>140</v>
      </c>
      <c r="D27" s="627">
        <v>86.27508459719823</v>
      </c>
      <c r="E27" s="627">
        <v>92.729618596822263</v>
      </c>
      <c r="F27" s="324" t="s">
        <v>42</v>
      </c>
      <c r="G27" s="627">
        <v>92.729618596822277</v>
      </c>
      <c r="H27" s="627">
        <v>99.006860879595649</v>
      </c>
      <c r="I27" s="627">
        <v>100</v>
      </c>
      <c r="J27" s="324">
        <v>100</v>
      </c>
      <c r="K27" s="324">
        <v>100</v>
      </c>
      <c r="L27" s="324">
        <v>100</v>
      </c>
      <c r="M27" s="324">
        <v>100</v>
      </c>
      <c r="N27" s="324">
        <v>100</v>
      </c>
      <c r="O27" s="324">
        <v>80.250926784131323</v>
      </c>
      <c r="P27" s="325">
        <v>97.20710505618986</v>
      </c>
      <c r="Q27" s="324">
        <v>92.470690551672931</v>
      </c>
      <c r="R27" s="324">
        <v>95.434840235665646</v>
      </c>
      <c r="S27" s="324">
        <v>90.92</v>
      </c>
      <c r="T27" s="324">
        <v>91.82</v>
      </c>
      <c r="U27" s="324">
        <v>94.262159095205789</v>
      </c>
      <c r="V27" s="327">
        <v>88.470678543533907</v>
      </c>
    </row>
    <row r="28" spans="1:22" ht="15.95" customHeight="1">
      <c r="A28" s="322" t="s">
        <v>156</v>
      </c>
      <c r="B28" s="631" t="s">
        <v>92</v>
      </c>
      <c r="C28" s="329" t="s">
        <v>140</v>
      </c>
      <c r="D28" s="627">
        <v>71.215171426364307</v>
      </c>
      <c r="E28" s="627">
        <v>100</v>
      </c>
      <c r="F28" s="324" t="s">
        <v>42</v>
      </c>
      <c r="G28" s="627">
        <v>80.17038568005394</v>
      </c>
      <c r="H28" s="627">
        <v>36.848279308261645</v>
      </c>
      <c r="I28" s="627">
        <v>60.766119011097828</v>
      </c>
      <c r="J28" s="324">
        <v>72.676371086786972</v>
      </c>
      <c r="K28" s="324">
        <v>81.504174581933256</v>
      </c>
      <c r="L28" s="324">
        <v>97.632111333638704</v>
      </c>
      <c r="M28" s="324">
        <v>90.499285385934769</v>
      </c>
      <c r="N28" s="324">
        <v>14.829831458456539</v>
      </c>
      <c r="O28" s="324">
        <v>75.38434271516698</v>
      </c>
      <c r="P28" s="325">
        <v>71.620094048285523</v>
      </c>
      <c r="Q28" s="324">
        <v>90.328843518874294</v>
      </c>
      <c r="R28" s="324">
        <v>96.258212551125908</v>
      </c>
      <c r="S28" s="324">
        <v>90.43</v>
      </c>
      <c r="T28" s="324">
        <v>93.33</v>
      </c>
      <c r="U28" s="324">
        <v>89.599414218102311</v>
      </c>
      <c r="V28" s="327">
        <v>76.622692241284071</v>
      </c>
    </row>
    <row r="29" spans="1:22" ht="15.95" customHeight="1">
      <c r="A29" s="322" t="s">
        <v>157</v>
      </c>
      <c r="B29" s="631" t="s">
        <v>86</v>
      </c>
      <c r="C29" s="329" t="s">
        <v>140</v>
      </c>
      <c r="D29" s="324" t="s">
        <v>42</v>
      </c>
      <c r="E29" s="324" t="s">
        <v>42</v>
      </c>
      <c r="F29" s="324" t="s">
        <v>42</v>
      </c>
      <c r="G29" s="627">
        <v>7.4234159514734106</v>
      </c>
      <c r="H29" s="627">
        <v>4.0822881978064567</v>
      </c>
      <c r="I29" s="627">
        <v>4.0384491675880296</v>
      </c>
      <c r="J29" s="324">
        <v>4.0327064138368591</v>
      </c>
      <c r="K29" s="324">
        <v>4.7718808532536361</v>
      </c>
      <c r="L29" s="324">
        <v>3.8401770296712767</v>
      </c>
      <c r="M29" s="324">
        <v>3.6684859053483518</v>
      </c>
      <c r="N29" s="324">
        <v>3.5979004193226993</v>
      </c>
      <c r="O29" s="324" t="s">
        <v>158</v>
      </c>
      <c r="P29" s="325">
        <v>40.106428428243007</v>
      </c>
      <c r="Q29" s="324">
        <v>37.144438972684235</v>
      </c>
      <c r="R29" s="324">
        <v>43.479716489662614</v>
      </c>
      <c r="S29" s="324">
        <v>40.159999999999997</v>
      </c>
      <c r="T29" s="324">
        <v>39</v>
      </c>
      <c r="U29" s="324">
        <v>38.32138593538545</v>
      </c>
      <c r="V29" s="327">
        <v>28.639813251032741</v>
      </c>
    </row>
    <row r="30" spans="1:22" ht="15.95" customHeight="1">
      <c r="A30" s="322" t="s">
        <v>159</v>
      </c>
      <c r="B30" s="631" t="s">
        <v>81</v>
      </c>
      <c r="C30" s="329" t="s">
        <v>140</v>
      </c>
      <c r="D30" s="324" t="s">
        <v>42</v>
      </c>
      <c r="E30" s="627">
        <v>27.113450510675463</v>
      </c>
      <c r="F30" s="324" t="s">
        <v>42</v>
      </c>
      <c r="G30" s="627">
        <v>97.646330459053075</v>
      </c>
      <c r="H30" s="627">
        <v>95.012109566927165</v>
      </c>
      <c r="I30" s="627">
        <v>93.949186832481828</v>
      </c>
      <c r="J30" s="324">
        <v>95.472062265444322</v>
      </c>
      <c r="K30" s="324">
        <v>97.200554559464379</v>
      </c>
      <c r="L30" s="324">
        <v>92.783404001108536</v>
      </c>
      <c r="M30" s="324">
        <v>91.825767035890848</v>
      </c>
      <c r="N30" s="324">
        <v>96.006084649294309</v>
      </c>
      <c r="O30" s="324">
        <v>83.199665584518769</v>
      </c>
      <c r="P30" s="325">
        <v>92.607391767250519</v>
      </c>
      <c r="Q30" s="324">
        <v>84.234285788905879</v>
      </c>
      <c r="R30" s="324">
        <v>85.138357035986431</v>
      </c>
      <c r="S30" s="324">
        <v>85.07</v>
      </c>
      <c r="T30" s="324">
        <v>83.86</v>
      </c>
      <c r="U30" s="324">
        <v>83.495711219908401</v>
      </c>
      <c r="V30" s="327">
        <v>83.953328891389248</v>
      </c>
    </row>
    <row r="31" spans="1:22" ht="15.95" customHeight="1">
      <c r="A31" s="322" t="s">
        <v>160</v>
      </c>
      <c r="B31" s="631" t="s">
        <v>92</v>
      </c>
      <c r="C31" s="329" t="s">
        <v>140</v>
      </c>
      <c r="D31" s="627">
        <v>88.237429979257357</v>
      </c>
      <c r="E31" s="627">
        <v>88.179227706558279</v>
      </c>
      <c r="F31" s="627">
        <v>88.18202314518777</v>
      </c>
      <c r="G31" s="627">
        <v>81.969772959154042</v>
      </c>
      <c r="H31" s="627">
        <v>67.569070724365787</v>
      </c>
      <c r="I31" s="627">
        <v>53.761014892974067</v>
      </c>
      <c r="J31" s="324">
        <v>100</v>
      </c>
      <c r="K31" s="324">
        <v>100</v>
      </c>
      <c r="L31" s="324">
        <v>53.142170015188114</v>
      </c>
      <c r="M31" s="324">
        <v>51.483477236404262</v>
      </c>
      <c r="N31" s="324">
        <v>51.821484490829903</v>
      </c>
      <c r="O31" s="324">
        <v>52.533561740077673</v>
      </c>
      <c r="P31" s="325">
        <v>100</v>
      </c>
      <c r="Q31" s="324">
        <v>100</v>
      </c>
      <c r="R31" s="324">
        <v>100</v>
      </c>
      <c r="S31" s="324">
        <v>99.76</v>
      </c>
      <c r="T31" s="324">
        <v>99.36</v>
      </c>
      <c r="U31" s="324">
        <v>96.338405256505126</v>
      </c>
      <c r="V31" s="327">
        <v>99.85076146022439</v>
      </c>
    </row>
    <row r="32" spans="1:22" ht="15.95" customHeight="1">
      <c r="A32" s="322" t="s">
        <v>161</v>
      </c>
      <c r="B32" s="631" t="s">
        <v>162</v>
      </c>
      <c r="C32" s="329" t="s">
        <v>140</v>
      </c>
      <c r="D32" s="627">
        <v>22.458245238103189</v>
      </c>
      <c r="E32" s="627">
        <v>22.896296342351715</v>
      </c>
      <c r="F32" s="627">
        <v>22.490534297650811</v>
      </c>
      <c r="G32" s="627">
        <v>25.008006450229846</v>
      </c>
      <c r="H32" s="627">
        <v>28.261882520713272</v>
      </c>
      <c r="I32" s="627">
        <v>31.841321511969699</v>
      </c>
      <c r="J32" s="324">
        <v>31.796607655561871</v>
      </c>
      <c r="K32" s="324">
        <v>26.325890039152327</v>
      </c>
      <c r="L32" s="324">
        <v>33.932396821827666</v>
      </c>
      <c r="M32" s="324">
        <v>25.780438333086899</v>
      </c>
      <c r="N32" s="324">
        <v>25.429634482549289</v>
      </c>
      <c r="O32" s="324">
        <v>23.706109356634403</v>
      </c>
      <c r="P32" s="325">
        <v>20.267862249513104</v>
      </c>
      <c r="Q32" s="324">
        <v>39.815817532500084</v>
      </c>
      <c r="R32" s="324">
        <v>38.221070956673906</v>
      </c>
      <c r="S32" s="324">
        <v>37.69</v>
      </c>
      <c r="T32" s="324">
        <v>35.81</v>
      </c>
      <c r="U32" s="324">
        <v>36.339549974072362</v>
      </c>
      <c r="V32" s="327">
        <v>33.597919080613771</v>
      </c>
    </row>
    <row r="33" spans="1:22" ht="32.1" customHeight="1">
      <c r="A33" s="763" t="s">
        <v>163</v>
      </c>
      <c r="B33" s="763"/>
      <c r="C33" s="764"/>
      <c r="D33" s="627"/>
      <c r="E33" s="627"/>
      <c r="F33" s="627"/>
      <c r="G33" s="627"/>
      <c r="H33" s="627"/>
      <c r="I33" s="627"/>
      <c r="J33" s="324"/>
      <c r="K33" s="324"/>
      <c r="L33" s="324"/>
      <c r="M33" s="324"/>
      <c r="N33" s="324"/>
      <c r="O33" s="324"/>
      <c r="P33" s="325"/>
      <c r="Q33" s="324"/>
      <c r="R33" s="324"/>
      <c r="S33" s="324"/>
      <c r="T33" s="324"/>
      <c r="U33" s="324"/>
      <c r="V33" s="324"/>
    </row>
    <row r="34" spans="1:22" s="334" customFormat="1" ht="12.6" hidden="1" customHeight="1">
      <c r="A34" s="632" t="s">
        <v>164</v>
      </c>
      <c r="B34" s="633" t="s">
        <v>96</v>
      </c>
      <c r="C34" s="331" t="s">
        <v>165</v>
      </c>
      <c r="D34" s="634">
        <v>43.487722696580683</v>
      </c>
      <c r="E34" s="634">
        <v>40.587788737433328</v>
      </c>
      <c r="F34" s="634">
        <v>9.119140743822058</v>
      </c>
      <c r="G34" s="634">
        <v>31.796127730311664</v>
      </c>
      <c r="H34" s="634">
        <v>34.43185426724289</v>
      </c>
      <c r="I34" s="634">
        <v>20.568619342270424</v>
      </c>
      <c r="J34" s="332">
        <v>22.511521466433852</v>
      </c>
      <c r="K34" s="332">
        <v>22.469466971121534</v>
      </c>
      <c r="L34" s="332">
        <v>21.49296635103833</v>
      </c>
      <c r="M34" s="332">
        <v>9.3529586255708228</v>
      </c>
      <c r="N34" s="332" t="s">
        <v>42</v>
      </c>
      <c r="O34" s="332" t="s">
        <v>42</v>
      </c>
      <c r="P34" s="333" t="s">
        <v>42</v>
      </c>
      <c r="Q34" s="332" t="s">
        <v>42</v>
      </c>
      <c r="R34" s="332" t="s">
        <v>42</v>
      </c>
      <c r="S34" s="332" t="s">
        <v>42</v>
      </c>
      <c r="T34" s="332" t="s">
        <v>42</v>
      </c>
      <c r="U34" s="332" t="s">
        <v>42</v>
      </c>
      <c r="V34" s="332" t="s">
        <v>42</v>
      </c>
    </row>
    <row r="35" spans="1:22" ht="15.95" customHeight="1">
      <c r="A35" s="322" t="s">
        <v>166</v>
      </c>
      <c r="B35" s="631" t="s">
        <v>85</v>
      </c>
      <c r="C35" s="329" t="s">
        <v>165</v>
      </c>
      <c r="D35" s="324" t="s">
        <v>42</v>
      </c>
      <c r="E35" s="324" t="s">
        <v>42</v>
      </c>
      <c r="F35" s="324" t="s">
        <v>42</v>
      </c>
      <c r="G35" s="627">
        <v>85.87794067497471</v>
      </c>
      <c r="H35" s="627">
        <v>88.606595429263052</v>
      </c>
      <c r="I35" s="627">
        <v>94.285600635631567</v>
      </c>
      <c r="J35" s="324">
        <v>100</v>
      </c>
      <c r="K35" s="324">
        <v>100</v>
      </c>
      <c r="L35" s="324">
        <v>97.159741689100287</v>
      </c>
      <c r="M35" s="324">
        <v>69.253514553988708</v>
      </c>
      <c r="N35" s="324">
        <v>91.908358259269392</v>
      </c>
      <c r="O35" s="324">
        <v>99.832993642370255</v>
      </c>
      <c r="P35" s="325">
        <v>98.740488529901569</v>
      </c>
      <c r="Q35" s="324">
        <v>25.636918363067196</v>
      </c>
      <c r="R35" s="324">
        <v>23.857491036493148</v>
      </c>
      <c r="S35" s="324">
        <v>25.918282621466439</v>
      </c>
      <c r="T35" s="324">
        <v>20.95</v>
      </c>
      <c r="U35" s="324">
        <v>19.2287413715298</v>
      </c>
      <c r="V35" s="327">
        <v>19.728360171422445</v>
      </c>
    </row>
    <row r="36" spans="1:22" ht="15.95" customHeight="1">
      <c r="A36" s="322" t="s">
        <v>167</v>
      </c>
      <c r="B36" s="631" t="s">
        <v>95</v>
      </c>
      <c r="C36" s="329" t="s">
        <v>165</v>
      </c>
      <c r="D36" s="324" t="s">
        <v>42</v>
      </c>
      <c r="E36" s="324" t="s">
        <v>42</v>
      </c>
      <c r="F36" s="324" t="s">
        <v>42</v>
      </c>
      <c r="G36" s="324" t="s">
        <v>42</v>
      </c>
      <c r="H36" s="627">
        <v>32.888885974265811</v>
      </c>
      <c r="I36" s="627">
        <v>26.675903654044227</v>
      </c>
      <c r="J36" s="324" t="s">
        <v>42</v>
      </c>
      <c r="K36" s="324" t="s">
        <v>42</v>
      </c>
      <c r="L36" s="324">
        <v>24.307412656831232</v>
      </c>
      <c r="M36" s="324">
        <v>25.424709552607737</v>
      </c>
      <c r="N36" s="324">
        <v>37.931491907594037</v>
      </c>
      <c r="O36" s="324">
        <v>23.167160369762417</v>
      </c>
      <c r="P36" s="325" t="s">
        <v>42</v>
      </c>
      <c r="Q36" s="324" t="s">
        <v>42</v>
      </c>
      <c r="R36" s="324">
        <v>53.284239207537667</v>
      </c>
      <c r="S36" s="324">
        <v>54.722669530483358</v>
      </c>
      <c r="T36" s="324">
        <v>54.75</v>
      </c>
      <c r="U36" s="324">
        <v>55.901829207195277</v>
      </c>
      <c r="V36" s="327">
        <v>54.589998689343574</v>
      </c>
    </row>
    <row r="37" spans="1:22" ht="15.95" customHeight="1">
      <c r="A37" s="635" t="s">
        <v>168</v>
      </c>
      <c r="B37" s="589" t="s">
        <v>95</v>
      </c>
      <c r="C37" s="636" t="s">
        <v>165</v>
      </c>
      <c r="D37" s="637" t="s">
        <v>42</v>
      </c>
      <c r="E37" s="637" t="s">
        <v>42</v>
      </c>
      <c r="F37" s="637" t="s">
        <v>42</v>
      </c>
      <c r="G37" s="637" t="s">
        <v>42</v>
      </c>
      <c r="H37" s="637" t="s">
        <v>42</v>
      </c>
      <c r="I37" s="638">
        <v>43.922367186793934</v>
      </c>
      <c r="J37" s="637">
        <v>5.9098267336404113</v>
      </c>
      <c r="K37" s="637" t="s">
        <v>42</v>
      </c>
      <c r="L37" s="637">
        <v>51.695411934584556</v>
      </c>
      <c r="M37" s="637">
        <v>45.457608526071581</v>
      </c>
      <c r="N37" s="637">
        <v>45.101145455444758</v>
      </c>
      <c r="O37" s="637">
        <v>43.139530791809229</v>
      </c>
      <c r="P37" s="639">
        <v>47.715357550544304</v>
      </c>
      <c r="Q37" s="637">
        <v>51.6559074032659</v>
      </c>
      <c r="R37" s="637">
        <v>74.567645800134869</v>
      </c>
      <c r="S37" s="637">
        <v>67.41</v>
      </c>
      <c r="T37" s="637">
        <v>51.8</v>
      </c>
      <c r="U37" s="637">
        <v>50.793872016212724</v>
      </c>
      <c r="V37" s="640">
        <v>49.024727379016902</v>
      </c>
    </row>
    <row r="38" spans="1:22" s="153" customFormat="1" ht="12" customHeight="1">
      <c r="A38" s="151" t="s">
        <v>100</v>
      </c>
      <c r="B38" s="151"/>
      <c r="C38" s="151"/>
      <c r="D38" s="335"/>
      <c r="E38" s="335"/>
      <c r="F38" s="335"/>
      <c r="G38" s="335"/>
      <c r="H38" s="335"/>
      <c r="I38" s="335"/>
      <c r="J38" s="336"/>
      <c r="K38" s="336"/>
      <c r="L38" s="335"/>
      <c r="M38" s="152"/>
      <c r="N38" s="152"/>
      <c r="O38" s="152"/>
      <c r="P38" s="152"/>
      <c r="Q38" s="152"/>
      <c r="R38" s="152"/>
      <c r="S38" s="152"/>
      <c r="T38" s="152"/>
      <c r="U38" s="152"/>
      <c r="V38" s="152"/>
    </row>
  </sheetData>
  <mergeCells count="6">
    <mergeCell ref="A33:C33"/>
    <mergeCell ref="A1:V1"/>
    <mergeCell ref="A2:V2"/>
    <mergeCell ref="A6:C6"/>
    <mergeCell ref="A8:C8"/>
    <mergeCell ref="A25:C25"/>
  </mergeCells>
  <phoneticPr fontId="18" type="noConversion"/>
  <conditionalFormatting sqref="B5">
    <cfRule type="cellIs" dxfId="3" priority="2" stopIfTrue="1" operator="equal">
      <formula>"S.I."</formula>
    </cfRule>
  </conditionalFormatting>
  <conditionalFormatting sqref="C4:C5">
    <cfRule type="cellIs" dxfId="2" priority="1" stopIfTrue="1" operator="equal">
      <formula>"S.I."</formula>
    </cfRule>
  </conditionalFormatting>
  <printOptions horizontalCentered="1"/>
  <pageMargins left="0.9055118110236221" right="0.70866141732283472" top="0.74803149606299213" bottom="0.74803149606299213" header="0.31496062992125984" footer="0.31496062992125984"/>
  <pageSetup paperSize="9" scale="81" fitToHeight="0" orientation="portrait" r:id="rId1"/>
  <ignoredErrors>
    <ignoredError sqref="D4:V5"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A1:AD63"/>
  <sheetViews>
    <sheetView showGridLines="0" topLeftCell="A40" zoomScaleNormal="100" zoomScaleSheetLayoutView="145" workbookViewId="0">
      <selection activeCell="A23" sqref="A23:R23"/>
    </sheetView>
  </sheetViews>
  <sheetFormatPr baseColWidth="10" defaultColWidth="11.28515625" defaultRowHeight="12.75" customHeight="1"/>
  <cols>
    <col min="1" max="1" width="23.7109375" style="109" customWidth="1"/>
    <col min="2" max="2" width="7.28515625" style="109" customWidth="1"/>
    <col min="3" max="3" width="5.7109375" style="109" hidden="1" customWidth="1"/>
    <col min="4" max="4" width="0.28515625" style="109" hidden="1" customWidth="1"/>
    <col min="5" max="5" width="4.7109375" style="109" hidden="1" customWidth="1"/>
    <col min="6" max="7" width="5.28515625" style="109" hidden="1" customWidth="1"/>
    <col min="8" max="8" width="5.28515625" style="110" hidden="1" customWidth="1"/>
    <col min="9" max="11" width="6.28515625" style="109" hidden="1" customWidth="1"/>
    <col min="12" max="13" width="5.7109375" style="109" hidden="1" customWidth="1"/>
    <col min="14" max="15" width="5.7109375" style="111" hidden="1" customWidth="1"/>
    <col min="16" max="16" width="8.7109375" style="111" hidden="1" customWidth="1"/>
    <col min="17" max="23" width="8.28515625" style="111" customWidth="1"/>
    <col min="24" max="30" width="5.7109375" style="111" customWidth="1"/>
    <col min="31" max="16384" width="11.28515625" style="109"/>
  </cols>
  <sheetData>
    <row r="1" spans="1:30" ht="32.1" customHeight="1">
      <c r="A1" s="771" t="s">
        <v>404</v>
      </c>
      <c r="B1" s="772"/>
      <c r="C1" s="772"/>
      <c r="D1" s="772"/>
      <c r="E1" s="772"/>
      <c r="F1" s="772"/>
      <c r="G1" s="772"/>
      <c r="H1" s="772"/>
      <c r="I1" s="772"/>
      <c r="J1" s="772"/>
      <c r="K1" s="772"/>
      <c r="L1" s="772"/>
      <c r="M1" s="772"/>
      <c r="N1" s="772"/>
      <c r="O1" s="772"/>
      <c r="P1" s="772"/>
      <c r="Q1" s="772"/>
      <c r="R1" s="772"/>
      <c r="S1" s="772"/>
      <c r="T1" s="772"/>
      <c r="U1" s="772"/>
      <c r="V1" s="772"/>
      <c r="W1" s="772"/>
      <c r="X1" s="109"/>
      <c r="Y1" s="109"/>
      <c r="Z1" s="109"/>
      <c r="AA1" s="109"/>
      <c r="AB1" s="109"/>
      <c r="AC1" s="109"/>
      <c r="AD1" s="109"/>
    </row>
    <row r="2" spans="1:30" ht="15.95" customHeight="1">
      <c r="A2" s="773" t="s">
        <v>169</v>
      </c>
      <c r="B2" s="773"/>
      <c r="C2" s="773"/>
      <c r="D2" s="773"/>
      <c r="E2" s="773"/>
      <c r="F2" s="773"/>
      <c r="G2" s="773"/>
      <c r="H2" s="773"/>
      <c r="I2" s="773"/>
      <c r="J2" s="773"/>
      <c r="K2" s="773"/>
      <c r="L2" s="773"/>
      <c r="M2" s="773"/>
      <c r="N2" s="773"/>
      <c r="O2" s="773"/>
      <c r="P2" s="773"/>
      <c r="Q2" s="773"/>
      <c r="R2" s="773"/>
      <c r="S2" s="773"/>
      <c r="T2" s="773"/>
      <c r="U2" s="773"/>
      <c r="V2" s="773"/>
      <c r="W2" s="773"/>
      <c r="X2" s="109"/>
      <c r="Y2" s="109"/>
      <c r="Z2" s="109"/>
      <c r="AA2" s="109"/>
      <c r="AB2" s="109"/>
      <c r="AC2" s="109"/>
      <c r="AD2" s="109"/>
    </row>
    <row r="3" spans="1:30" ht="15.95" customHeight="1">
      <c r="C3" s="337"/>
      <c r="D3" s="337"/>
      <c r="E3" s="337"/>
      <c r="F3" s="337"/>
      <c r="G3" s="337"/>
      <c r="X3" s="109"/>
      <c r="Y3" s="109"/>
      <c r="Z3" s="109"/>
      <c r="AA3" s="109"/>
      <c r="AB3" s="109"/>
      <c r="AC3" s="109"/>
      <c r="AD3" s="109"/>
    </row>
    <row r="4" spans="1:30" ht="32.1" customHeight="1">
      <c r="A4" s="774" t="s">
        <v>170</v>
      </c>
      <c r="B4" s="775"/>
      <c r="C4" s="338" t="s">
        <v>3</v>
      </c>
      <c r="D4" s="338" t="s">
        <v>171</v>
      </c>
      <c r="E4" s="338" t="s">
        <v>172</v>
      </c>
      <c r="F4" s="338" t="s">
        <v>130</v>
      </c>
      <c r="G4" s="338" t="s">
        <v>131</v>
      </c>
      <c r="H4" s="338" t="s">
        <v>4</v>
      </c>
      <c r="I4" s="338" t="s">
        <v>54</v>
      </c>
      <c r="J4" s="338" t="s">
        <v>55</v>
      </c>
      <c r="K4" s="338" t="s">
        <v>103</v>
      </c>
      <c r="L4" s="338" t="s">
        <v>104</v>
      </c>
      <c r="M4" s="338" t="s">
        <v>5</v>
      </c>
      <c r="N4" s="338" t="s">
        <v>105</v>
      </c>
      <c r="O4" s="338" t="s">
        <v>6</v>
      </c>
      <c r="P4" s="338" t="s">
        <v>106</v>
      </c>
      <c r="Q4" s="338" t="s">
        <v>72</v>
      </c>
      <c r="R4" s="338" t="s">
        <v>73</v>
      </c>
      <c r="S4" s="338" t="s">
        <v>74</v>
      </c>
      <c r="T4" s="338" t="s">
        <v>75</v>
      </c>
      <c r="U4" s="338" t="s">
        <v>107</v>
      </c>
      <c r="V4" s="338" t="s">
        <v>342</v>
      </c>
      <c r="W4" s="338" t="s">
        <v>402</v>
      </c>
      <c r="X4" s="109"/>
      <c r="Y4" s="109"/>
      <c r="Z4" s="109"/>
      <c r="AA4" s="109"/>
      <c r="AB4" s="109"/>
      <c r="AC4" s="109"/>
      <c r="AD4" s="109"/>
    </row>
    <row r="5" spans="1:30" ht="3" customHeight="1">
      <c r="A5" s="69"/>
      <c r="B5" s="339"/>
      <c r="C5" s="641"/>
      <c r="D5" s="641"/>
      <c r="E5" s="641"/>
      <c r="F5" s="641"/>
      <c r="G5" s="641"/>
      <c r="H5" s="109"/>
      <c r="N5" s="109"/>
      <c r="O5" s="109"/>
      <c r="P5" s="109"/>
      <c r="Q5" s="109"/>
      <c r="R5" s="109"/>
      <c r="S5" s="109"/>
      <c r="T5" s="109"/>
      <c r="U5" s="109"/>
      <c r="V5" s="109"/>
      <c r="W5" s="109"/>
      <c r="X5" s="109"/>
      <c r="Y5" s="109"/>
      <c r="Z5" s="109"/>
      <c r="AA5" s="109"/>
      <c r="AB5" s="109"/>
      <c r="AC5" s="109"/>
      <c r="AD5" s="109"/>
    </row>
    <row r="6" spans="1:30" ht="15.95" customHeight="1">
      <c r="A6" s="69" t="s">
        <v>173</v>
      </c>
      <c r="B6" s="339"/>
      <c r="C6" s="340"/>
      <c r="D6" s="340"/>
      <c r="E6" s="340"/>
      <c r="F6" s="340"/>
      <c r="G6" s="341"/>
      <c r="H6" s="342"/>
      <c r="N6" s="109"/>
      <c r="O6" s="109"/>
      <c r="P6" s="109"/>
      <c r="Q6" s="109"/>
      <c r="R6" s="109"/>
      <c r="S6" s="109"/>
      <c r="T6" s="109"/>
      <c r="U6" s="109"/>
      <c r="V6" s="109"/>
      <c r="W6" s="109"/>
      <c r="X6" s="109"/>
      <c r="Y6" s="109"/>
      <c r="Z6" s="109"/>
      <c r="AA6" s="109"/>
      <c r="AB6" s="109"/>
      <c r="AC6" s="109"/>
      <c r="AD6" s="109"/>
    </row>
    <row r="7" spans="1:30" ht="15.95" customHeight="1">
      <c r="A7" s="108" t="s">
        <v>174</v>
      </c>
      <c r="B7" s="649" t="s">
        <v>175</v>
      </c>
      <c r="C7" s="112" t="s">
        <v>176</v>
      </c>
      <c r="D7" s="112">
        <v>22.791666666666668</v>
      </c>
      <c r="E7" s="112">
        <v>22.531481481481482</v>
      </c>
      <c r="F7" s="112">
        <v>22.962592592592589</v>
      </c>
      <c r="G7" s="112">
        <v>23.417142857142856</v>
      </c>
      <c r="H7" s="112">
        <v>23.7</v>
      </c>
      <c r="I7" s="112">
        <v>22.8</v>
      </c>
      <c r="J7" s="112">
        <v>23.2</v>
      </c>
      <c r="K7" s="112">
        <v>23.1</v>
      </c>
      <c r="L7" s="112">
        <v>23.17</v>
      </c>
      <c r="M7" s="112">
        <v>23.7</v>
      </c>
      <c r="N7" s="112">
        <v>21.3</v>
      </c>
      <c r="O7" s="112">
        <v>22.8</v>
      </c>
      <c r="P7" s="112">
        <v>23.1</v>
      </c>
      <c r="Q7" s="112">
        <v>23.2</v>
      </c>
      <c r="R7" s="345">
        <v>23.504166666666663</v>
      </c>
      <c r="S7" s="345">
        <v>23.475000000000005</v>
      </c>
      <c r="T7" s="345">
        <v>22.8</v>
      </c>
      <c r="U7" s="650">
        <v>22.881818181818183</v>
      </c>
      <c r="V7" s="650">
        <v>22.9</v>
      </c>
      <c r="W7" s="650">
        <v>23.176715686274509</v>
      </c>
      <c r="X7" s="109"/>
      <c r="Y7" s="109"/>
      <c r="Z7" s="109"/>
      <c r="AA7" s="109"/>
      <c r="AB7" s="109"/>
      <c r="AC7" s="109"/>
      <c r="AD7" s="109"/>
    </row>
    <row r="8" spans="1:30" ht="15.95" customHeight="1">
      <c r="A8" s="108"/>
      <c r="B8" s="649" t="s">
        <v>177</v>
      </c>
      <c r="C8" s="112" t="s">
        <v>176</v>
      </c>
      <c r="D8" s="112">
        <v>22.444444444444446</v>
      </c>
      <c r="E8" s="112">
        <v>22.863888888888891</v>
      </c>
      <c r="F8" s="112">
        <v>23.444444444444443</v>
      </c>
      <c r="G8" s="112">
        <v>23.9</v>
      </c>
      <c r="H8" s="112">
        <v>24.9</v>
      </c>
      <c r="I8" s="112">
        <v>23.6</v>
      </c>
      <c r="J8" s="112">
        <v>23.6</v>
      </c>
      <c r="K8" s="112">
        <v>24.1</v>
      </c>
      <c r="L8" s="112">
        <v>23.36</v>
      </c>
      <c r="M8" s="112">
        <v>23.3</v>
      </c>
      <c r="N8" s="112">
        <v>23.7</v>
      </c>
      <c r="O8" s="112">
        <v>23.6</v>
      </c>
      <c r="P8" s="112">
        <v>23.7</v>
      </c>
      <c r="Q8" s="112">
        <v>23.9</v>
      </c>
      <c r="R8" s="345">
        <v>24.418181818181822</v>
      </c>
      <c r="S8" s="345">
        <v>23.650000000000002</v>
      </c>
      <c r="T8" s="345">
        <v>23</v>
      </c>
      <c r="U8" s="650">
        <v>23.431818181818187</v>
      </c>
      <c r="V8" s="650">
        <v>22.7</v>
      </c>
      <c r="W8" s="650">
        <v>23.53014705882353</v>
      </c>
      <c r="X8" s="109"/>
      <c r="Y8" s="109"/>
      <c r="Z8" s="109"/>
      <c r="AA8" s="109"/>
      <c r="AB8" s="109"/>
      <c r="AC8" s="109"/>
      <c r="AD8" s="109"/>
    </row>
    <row r="9" spans="1:30" s="113" customFormat="1" ht="15.95" customHeight="1">
      <c r="A9" s="86" t="s">
        <v>178</v>
      </c>
      <c r="B9" s="651" t="s">
        <v>175</v>
      </c>
      <c r="C9" s="642" t="s">
        <v>176</v>
      </c>
      <c r="D9" s="642" t="s">
        <v>176</v>
      </c>
      <c r="E9" s="642" t="s">
        <v>176</v>
      </c>
      <c r="F9" s="642">
        <v>21.8</v>
      </c>
      <c r="G9" s="642">
        <v>22.9</v>
      </c>
      <c r="H9" s="642">
        <v>23.77</v>
      </c>
      <c r="I9" s="642">
        <v>23.89</v>
      </c>
      <c r="J9" s="642">
        <v>22.7</v>
      </c>
      <c r="K9" s="642">
        <v>23</v>
      </c>
      <c r="L9" s="642">
        <v>23.1</v>
      </c>
      <c r="M9" s="642">
        <v>21.1</v>
      </c>
      <c r="N9" s="642">
        <v>22.4</v>
      </c>
      <c r="O9" s="642">
        <v>22.8</v>
      </c>
      <c r="P9" s="642">
        <v>22.9</v>
      </c>
      <c r="Q9" s="642">
        <v>23.7</v>
      </c>
      <c r="R9" s="643">
        <v>23.925000000000001</v>
      </c>
      <c r="S9" s="643">
        <v>23.957142857142856</v>
      </c>
      <c r="T9" s="643">
        <v>22.3</v>
      </c>
      <c r="U9" s="643">
        <v>22.791999999999998</v>
      </c>
      <c r="V9" s="643">
        <v>23.03</v>
      </c>
      <c r="W9" s="643">
        <v>23.26303418803419</v>
      </c>
    </row>
    <row r="10" spans="1:30" s="113" customFormat="1" ht="15.95" customHeight="1">
      <c r="A10" s="86"/>
      <c r="B10" s="651" t="s">
        <v>177</v>
      </c>
      <c r="C10" s="642" t="s">
        <v>176</v>
      </c>
      <c r="D10" s="642" t="s">
        <v>176</v>
      </c>
      <c r="E10" s="642" t="s">
        <v>176</v>
      </c>
      <c r="F10" s="642">
        <v>21.6</v>
      </c>
      <c r="G10" s="642">
        <v>20.9</v>
      </c>
      <c r="H10" s="642">
        <v>22.71</v>
      </c>
      <c r="I10" s="642">
        <v>20.99</v>
      </c>
      <c r="J10" s="642">
        <v>19.600000000000001</v>
      </c>
      <c r="K10" s="642">
        <v>20.6</v>
      </c>
      <c r="L10" s="642">
        <v>20.7</v>
      </c>
      <c r="M10" s="642">
        <v>20.7</v>
      </c>
      <c r="N10" s="642">
        <v>20.7</v>
      </c>
      <c r="O10" s="642">
        <v>20.9</v>
      </c>
      <c r="P10" s="642">
        <v>22.3</v>
      </c>
      <c r="Q10" s="642">
        <v>22.6</v>
      </c>
      <c r="R10" s="643">
        <v>20.879090909090909</v>
      </c>
      <c r="S10" s="643">
        <v>22.642857142857142</v>
      </c>
      <c r="T10" s="643">
        <v>21</v>
      </c>
      <c r="U10" s="643">
        <v>20.030555555555559</v>
      </c>
      <c r="V10" s="643">
        <v>20.77</v>
      </c>
      <c r="W10" s="643">
        <v>20.930341880341885</v>
      </c>
    </row>
    <row r="11" spans="1:30" s="113" customFormat="1" ht="15.95" customHeight="1">
      <c r="A11" s="86" t="s">
        <v>179</v>
      </c>
      <c r="B11" s="651" t="s">
        <v>175</v>
      </c>
      <c r="C11" s="642" t="s">
        <v>176</v>
      </c>
      <c r="D11" s="642" t="s">
        <v>176</v>
      </c>
      <c r="E11" s="642" t="s">
        <v>176</v>
      </c>
      <c r="F11" s="642" t="s">
        <v>176</v>
      </c>
      <c r="G11" s="642">
        <v>24.4</v>
      </c>
      <c r="H11" s="642">
        <v>23.55</v>
      </c>
      <c r="I11" s="642">
        <v>21.2</v>
      </c>
      <c r="J11" s="642">
        <v>21.5</v>
      </c>
      <c r="K11" s="642">
        <v>22</v>
      </c>
      <c r="L11" s="642">
        <v>21.1</v>
      </c>
      <c r="M11" s="642">
        <v>22</v>
      </c>
      <c r="N11" s="642">
        <v>23.4</v>
      </c>
      <c r="O11" s="642">
        <v>23.1</v>
      </c>
      <c r="P11" s="642">
        <v>22</v>
      </c>
      <c r="Q11" s="642">
        <v>24.7</v>
      </c>
      <c r="R11" s="642" t="s">
        <v>180</v>
      </c>
      <c r="S11" s="642" t="s">
        <v>180</v>
      </c>
      <c r="T11" s="642" t="s">
        <v>180</v>
      </c>
      <c r="U11" s="642" t="s">
        <v>180</v>
      </c>
      <c r="V11" s="642" t="s">
        <v>180</v>
      </c>
      <c r="W11" s="642" t="s">
        <v>180</v>
      </c>
    </row>
    <row r="12" spans="1:30" s="113" customFormat="1" ht="15.95" customHeight="1">
      <c r="A12" s="86"/>
      <c r="B12" s="651" t="s">
        <v>177</v>
      </c>
      <c r="C12" s="642" t="s">
        <v>176</v>
      </c>
      <c r="D12" s="642" t="s">
        <v>176</v>
      </c>
      <c r="E12" s="642" t="s">
        <v>176</v>
      </c>
      <c r="F12" s="642" t="s">
        <v>176</v>
      </c>
      <c r="G12" s="642">
        <v>24.5</v>
      </c>
      <c r="H12" s="642">
        <v>21.82</v>
      </c>
      <c r="I12" s="642">
        <v>20.399999999999999</v>
      </c>
      <c r="J12" s="642">
        <v>21.7</v>
      </c>
      <c r="K12" s="642">
        <v>21</v>
      </c>
      <c r="L12" s="642">
        <v>19.100000000000001</v>
      </c>
      <c r="M12" s="642">
        <v>20</v>
      </c>
      <c r="N12" s="642">
        <v>22.9</v>
      </c>
      <c r="O12" s="642">
        <v>23.4</v>
      </c>
      <c r="P12" s="642">
        <v>22</v>
      </c>
      <c r="Q12" s="642">
        <v>26.2</v>
      </c>
      <c r="R12" s="642" t="s">
        <v>180</v>
      </c>
      <c r="S12" s="642" t="s">
        <v>180</v>
      </c>
      <c r="T12" s="642" t="s">
        <v>180</v>
      </c>
      <c r="U12" s="642" t="s">
        <v>180</v>
      </c>
      <c r="V12" s="642" t="s">
        <v>180</v>
      </c>
      <c r="W12" s="642" t="s">
        <v>180</v>
      </c>
    </row>
    <row r="13" spans="1:30" s="113" customFormat="1" ht="15.95" customHeight="1">
      <c r="A13" s="86" t="s">
        <v>181</v>
      </c>
      <c r="B13" s="651" t="s">
        <v>175</v>
      </c>
      <c r="C13" s="642"/>
      <c r="D13" s="642" t="s">
        <v>176</v>
      </c>
      <c r="E13" s="642" t="s">
        <v>176</v>
      </c>
      <c r="F13" s="642" t="s">
        <v>176</v>
      </c>
      <c r="G13" s="642" t="s">
        <v>176</v>
      </c>
      <c r="H13" s="642" t="s">
        <v>176</v>
      </c>
      <c r="I13" s="642" t="s">
        <v>176</v>
      </c>
      <c r="J13" s="642" t="s">
        <v>176</v>
      </c>
      <c r="K13" s="642" t="s">
        <v>176</v>
      </c>
      <c r="L13" s="642" t="s">
        <v>176</v>
      </c>
      <c r="M13" s="642" t="s">
        <v>176</v>
      </c>
      <c r="N13" s="642" t="s">
        <v>176</v>
      </c>
      <c r="O13" s="642" t="s">
        <v>176</v>
      </c>
      <c r="P13" s="642">
        <v>25.4</v>
      </c>
      <c r="Q13" s="642">
        <v>25.4</v>
      </c>
      <c r="R13" s="643">
        <v>25.266666666666666</v>
      </c>
      <c r="S13" s="643">
        <v>26.375</v>
      </c>
      <c r="T13" s="643">
        <v>24.8</v>
      </c>
      <c r="U13" s="643">
        <v>24.067857142857143</v>
      </c>
      <c r="V13" s="643">
        <v>24.8</v>
      </c>
      <c r="W13" s="643">
        <v>24.456315789473678</v>
      </c>
    </row>
    <row r="14" spans="1:30" s="113" customFormat="1" ht="15.95" customHeight="1">
      <c r="A14" s="86"/>
      <c r="B14" s="651" t="s">
        <v>177</v>
      </c>
      <c r="C14" s="642"/>
      <c r="D14" s="642" t="s">
        <v>176</v>
      </c>
      <c r="E14" s="642" t="s">
        <v>176</v>
      </c>
      <c r="F14" s="642" t="s">
        <v>176</v>
      </c>
      <c r="G14" s="642" t="s">
        <v>176</v>
      </c>
      <c r="H14" s="642" t="s">
        <v>176</v>
      </c>
      <c r="I14" s="642" t="s">
        <v>176</v>
      </c>
      <c r="J14" s="642" t="s">
        <v>176</v>
      </c>
      <c r="K14" s="642" t="s">
        <v>176</v>
      </c>
      <c r="L14" s="642" t="s">
        <v>176</v>
      </c>
      <c r="M14" s="642" t="s">
        <v>176</v>
      </c>
      <c r="N14" s="642" t="s">
        <v>176</v>
      </c>
      <c r="O14" s="642" t="s">
        <v>176</v>
      </c>
      <c r="P14" s="642">
        <v>26.2</v>
      </c>
      <c r="Q14" s="642">
        <v>26.4</v>
      </c>
      <c r="R14" s="643">
        <v>26.2</v>
      </c>
      <c r="S14" s="643">
        <v>27.150000000000002</v>
      </c>
      <c r="T14" s="643">
        <v>25.4</v>
      </c>
      <c r="U14" s="643">
        <v>24.964285714285719</v>
      </c>
      <c r="V14" s="643">
        <v>25.85</v>
      </c>
      <c r="W14" s="643">
        <v>25.456315789473681</v>
      </c>
    </row>
    <row r="15" spans="1:30" s="113" customFormat="1" ht="15.95" customHeight="1">
      <c r="A15" s="86" t="s">
        <v>182</v>
      </c>
      <c r="B15" s="651" t="s">
        <v>175</v>
      </c>
      <c r="C15" s="642"/>
      <c r="D15" s="642" t="s">
        <v>176</v>
      </c>
      <c r="E15" s="642" t="s">
        <v>176</v>
      </c>
      <c r="F15" s="642" t="s">
        <v>176</v>
      </c>
      <c r="G15" s="642" t="s">
        <v>176</v>
      </c>
      <c r="H15" s="642" t="s">
        <v>176</v>
      </c>
      <c r="I15" s="642" t="s">
        <v>176</v>
      </c>
      <c r="J15" s="642" t="s">
        <v>176</v>
      </c>
      <c r="K15" s="642" t="s">
        <v>176</v>
      </c>
      <c r="L15" s="642" t="s">
        <v>176</v>
      </c>
      <c r="M15" s="642" t="s">
        <v>176</v>
      </c>
      <c r="N15" s="642" t="s">
        <v>176</v>
      </c>
      <c r="O15" s="642" t="s">
        <v>176</v>
      </c>
      <c r="P15" s="642">
        <v>24.2</v>
      </c>
      <c r="Q15" s="642">
        <v>24.7</v>
      </c>
      <c r="R15" s="643">
        <v>25.183333333333337</v>
      </c>
      <c r="S15" s="643">
        <v>24.966666666666665</v>
      </c>
      <c r="T15" s="643">
        <v>24.2</v>
      </c>
      <c r="U15" s="643">
        <v>23.939130434782609</v>
      </c>
      <c r="V15" s="643">
        <v>24.4</v>
      </c>
      <c r="W15" s="643">
        <v>23.011212121212129</v>
      </c>
    </row>
    <row r="16" spans="1:30" s="113" customFormat="1" ht="15.95" customHeight="1">
      <c r="A16" s="86"/>
      <c r="B16" s="651" t="s">
        <v>177</v>
      </c>
      <c r="C16" s="642"/>
      <c r="D16" s="642" t="s">
        <v>176</v>
      </c>
      <c r="E16" s="642" t="s">
        <v>176</v>
      </c>
      <c r="F16" s="642" t="s">
        <v>176</v>
      </c>
      <c r="G16" s="642" t="s">
        <v>176</v>
      </c>
      <c r="H16" s="642" t="s">
        <v>176</v>
      </c>
      <c r="I16" s="642" t="s">
        <v>176</v>
      </c>
      <c r="J16" s="642" t="s">
        <v>176</v>
      </c>
      <c r="K16" s="642" t="s">
        <v>176</v>
      </c>
      <c r="L16" s="642" t="s">
        <v>176</v>
      </c>
      <c r="M16" s="642" t="s">
        <v>176</v>
      </c>
      <c r="N16" s="642" t="s">
        <v>176</v>
      </c>
      <c r="O16" s="642" t="s">
        <v>176</v>
      </c>
      <c r="P16" s="642">
        <v>24.7</v>
      </c>
      <c r="Q16" s="642">
        <v>25</v>
      </c>
      <c r="R16" s="643">
        <v>23.389166666666664</v>
      </c>
      <c r="S16" s="643">
        <v>24.250000000000004</v>
      </c>
      <c r="T16" s="643">
        <v>23.5</v>
      </c>
      <c r="U16" s="643">
        <v>24.258260869565216</v>
      </c>
      <c r="V16" s="643">
        <v>24</v>
      </c>
      <c r="W16" s="643">
        <v>22.107878787878789</v>
      </c>
    </row>
    <row r="17" spans="1:30" s="113" customFormat="1" ht="15.95" customHeight="1">
      <c r="A17" s="86" t="s">
        <v>183</v>
      </c>
      <c r="B17" s="651" t="s">
        <v>175</v>
      </c>
      <c r="C17" s="642"/>
      <c r="D17" s="642" t="s">
        <v>176</v>
      </c>
      <c r="E17" s="642" t="s">
        <v>176</v>
      </c>
      <c r="F17" s="642" t="s">
        <v>176</v>
      </c>
      <c r="G17" s="642" t="s">
        <v>176</v>
      </c>
      <c r="H17" s="642" t="s">
        <v>176</v>
      </c>
      <c r="I17" s="642" t="s">
        <v>176</v>
      </c>
      <c r="J17" s="642" t="s">
        <v>176</v>
      </c>
      <c r="K17" s="642" t="s">
        <v>176</v>
      </c>
      <c r="L17" s="642" t="s">
        <v>176</v>
      </c>
      <c r="M17" s="642" t="s">
        <v>176</v>
      </c>
      <c r="N17" s="642" t="s">
        <v>176</v>
      </c>
      <c r="O17" s="642" t="s">
        <v>176</v>
      </c>
      <c r="P17" s="642">
        <v>22.8</v>
      </c>
      <c r="Q17" s="642">
        <v>24.1</v>
      </c>
      <c r="R17" s="642">
        <v>24.1</v>
      </c>
      <c r="S17" s="642">
        <v>24.4</v>
      </c>
      <c r="T17" s="642">
        <v>24.2</v>
      </c>
      <c r="U17" s="642">
        <v>23.750000000000004</v>
      </c>
      <c r="V17" s="642">
        <v>23.7</v>
      </c>
      <c r="W17" s="642">
        <v>23.505714285714287</v>
      </c>
    </row>
    <row r="18" spans="1:30" s="113" customFormat="1" ht="15.95" customHeight="1">
      <c r="A18" s="652"/>
      <c r="B18" s="651" t="s">
        <v>177</v>
      </c>
      <c r="C18" s="642"/>
      <c r="D18" s="642" t="s">
        <v>176</v>
      </c>
      <c r="E18" s="642" t="s">
        <v>176</v>
      </c>
      <c r="F18" s="642" t="s">
        <v>176</v>
      </c>
      <c r="G18" s="642" t="s">
        <v>176</v>
      </c>
      <c r="H18" s="642" t="s">
        <v>176</v>
      </c>
      <c r="I18" s="642" t="s">
        <v>176</v>
      </c>
      <c r="J18" s="642" t="s">
        <v>176</v>
      </c>
      <c r="K18" s="642" t="s">
        <v>176</v>
      </c>
      <c r="L18" s="642" t="s">
        <v>176</v>
      </c>
      <c r="M18" s="642" t="s">
        <v>176</v>
      </c>
      <c r="N18" s="642" t="s">
        <v>176</v>
      </c>
      <c r="O18" s="642" t="s">
        <v>176</v>
      </c>
      <c r="P18" s="642">
        <v>25.3</v>
      </c>
      <c r="Q18" s="642">
        <v>25.7</v>
      </c>
      <c r="R18" s="642">
        <v>24.9</v>
      </c>
      <c r="S18" s="642">
        <v>25.5</v>
      </c>
      <c r="T18" s="642">
        <v>25.2</v>
      </c>
      <c r="U18" s="642">
        <v>25.315384615384612</v>
      </c>
      <c r="V18" s="642">
        <v>25.3</v>
      </c>
      <c r="W18" s="642">
        <v>24.722857142857144</v>
      </c>
    </row>
    <row r="19" spans="1:30" s="113" customFormat="1" ht="3" customHeight="1">
      <c r="A19" s="652"/>
      <c r="B19" s="651"/>
      <c r="C19" s="642"/>
      <c r="D19" s="642"/>
      <c r="E19" s="642"/>
      <c r="F19" s="642"/>
      <c r="G19" s="642"/>
      <c r="H19" s="642"/>
      <c r="I19" s="642"/>
      <c r="J19" s="642"/>
      <c r="K19" s="642"/>
      <c r="L19" s="642"/>
      <c r="M19" s="642"/>
      <c r="N19" s="642"/>
      <c r="O19" s="642"/>
      <c r="P19" s="642"/>
      <c r="Q19" s="642"/>
      <c r="R19" s="642"/>
      <c r="S19" s="642"/>
      <c r="T19" s="642"/>
      <c r="U19" s="642"/>
      <c r="V19" s="642"/>
      <c r="W19" s="642"/>
    </row>
    <row r="20" spans="1:30" s="113" customFormat="1" ht="15.95" customHeight="1">
      <c r="A20" s="653" t="s">
        <v>184</v>
      </c>
      <c r="B20" s="654"/>
      <c r="C20" s="644"/>
      <c r="D20" s="644"/>
      <c r="E20" s="644"/>
      <c r="F20" s="644"/>
      <c r="G20" s="644"/>
      <c r="H20" s="645"/>
      <c r="I20" s="646"/>
      <c r="J20" s="642"/>
      <c r="K20" s="642"/>
      <c r="L20" s="642"/>
      <c r="M20" s="642"/>
      <c r="N20" s="642"/>
      <c r="O20" s="642"/>
      <c r="P20" s="642"/>
      <c r="Q20" s="642"/>
      <c r="R20" s="642"/>
      <c r="S20" s="642"/>
      <c r="T20" s="642"/>
      <c r="U20" s="642"/>
      <c r="V20" s="642"/>
      <c r="W20" s="642"/>
    </row>
    <row r="21" spans="1:30" s="113" customFormat="1" ht="15.95" customHeight="1">
      <c r="A21" s="86" t="s">
        <v>185</v>
      </c>
      <c r="B21" s="651" t="s">
        <v>175</v>
      </c>
      <c r="C21" s="642" t="s">
        <v>176</v>
      </c>
      <c r="D21" s="642">
        <v>20.945</v>
      </c>
      <c r="E21" s="642">
        <v>21.190465571935505</v>
      </c>
      <c r="F21" s="642">
        <v>21.038363574568439</v>
      </c>
      <c r="G21" s="642">
        <v>23.538264228221934</v>
      </c>
      <c r="H21" s="642">
        <v>22</v>
      </c>
      <c r="I21" s="642">
        <v>23</v>
      </c>
      <c r="J21" s="642">
        <v>21.4</v>
      </c>
      <c r="K21" s="642">
        <v>22.6</v>
      </c>
      <c r="L21" s="642">
        <v>23.09</v>
      </c>
      <c r="M21" s="642">
        <v>22.6</v>
      </c>
      <c r="N21" s="642">
        <v>23.2</v>
      </c>
      <c r="O21" s="642">
        <v>22.5</v>
      </c>
      <c r="P21" s="642">
        <v>23</v>
      </c>
      <c r="Q21" s="642">
        <v>23.6</v>
      </c>
      <c r="R21" s="643">
        <v>22.508461538461539</v>
      </c>
      <c r="S21" s="643">
        <v>23.366666666666664</v>
      </c>
      <c r="T21" s="643">
        <v>22.8</v>
      </c>
      <c r="U21" s="643">
        <v>23</v>
      </c>
      <c r="V21" s="643">
        <v>23.1</v>
      </c>
      <c r="W21" s="643">
        <v>22.5</v>
      </c>
    </row>
    <row r="22" spans="1:30" s="113" customFormat="1" ht="15.95" customHeight="1">
      <c r="A22" s="86"/>
      <c r="B22" s="651" t="s">
        <v>177</v>
      </c>
      <c r="C22" s="642" t="s">
        <v>176</v>
      </c>
      <c r="D22" s="642">
        <v>21.285</v>
      </c>
      <c r="E22" s="642">
        <v>21.521358086947576</v>
      </c>
      <c r="F22" s="642">
        <v>22.713423689438653</v>
      </c>
      <c r="G22" s="642">
        <v>24.091303942527006</v>
      </c>
      <c r="H22" s="642">
        <v>23</v>
      </c>
      <c r="I22" s="642">
        <v>23</v>
      </c>
      <c r="J22" s="642">
        <v>22.3</v>
      </c>
      <c r="K22" s="642">
        <v>23.1</v>
      </c>
      <c r="L22" s="642">
        <v>23.66</v>
      </c>
      <c r="M22" s="642">
        <v>23.5</v>
      </c>
      <c r="N22" s="642">
        <v>24.2</v>
      </c>
      <c r="O22" s="642">
        <v>23.3</v>
      </c>
      <c r="P22" s="642">
        <v>25.6</v>
      </c>
      <c r="Q22" s="642">
        <v>23.9</v>
      </c>
      <c r="R22" s="643">
        <v>24.288461538461533</v>
      </c>
      <c r="S22" s="643">
        <v>23.662499999999994</v>
      </c>
      <c r="T22" s="643">
        <v>23.3</v>
      </c>
      <c r="U22" s="643">
        <v>23.7</v>
      </c>
      <c r="V22" s="643">
        <v>24.3</v>
      </c>
      <c r="W22" s="643">
        <v>23</v>
      </c>
    </row>
    <row r="23" spans="1:30" s="113" customFormat="1" ht="15.95" customHeight="1">
      <c r="A23" s="86" t="s">
        <v>186</v>
      </c>
      <c r="B23" s="651" t="s">
        <v>175</v>
      </c>
      <c r="C23" s="642" t="s">
        <v>176</v>
      </c>
      <c r="D23" s="642" t="s">
        <v>176</v>
      </c>
      <c r="E23" s="642" t="s">
        <v>176</v>
      </c>
      <c r="F23" s="642" t="s">
        <v>176</v>
      </c>
      <c r="G23" s="642">
        <v>22.2</v>
      </c>
      <c r="H23" s="642">
        <v>22</v>
      </c>
      <c r="I23" s="642">
        <v>22.5</v>
      </c>
      <c r="J23" s="642">
        <v>21.52</v>
      </c>
      <c r="K23" s="642">
        <v>22.4</v>
      </c>
      <c r="L23" s="642">
        <v>23</v>
      </c>
      <c r="M23" s="642">
        <v>24.2</v>
      </c>
      <c r="N23" s="642">
        <v>22.8</v>
      </c>
      <c r="O23" s="642">
        <v>23.8</v>
      </c>
      <c r="P23" s="642">
        <v>22.7</v>
      </c>
      <c r="Q23" s="642">
        <v>25.32</v>
      </c>
      <c r="R23" s="643">
        <v>24.025000000000002</v>
      </c>
      <c r="S23" s="643">
        <v>23.799999999999997</v>
      </c>
      <c r="T23" s="643">
        <v>22.8</v>
      </c>
      <c r="U23" s="643">
        <v>22.9</v>
      </c>
      <c r="V23" s="643">
        <v>22.7</v>
      </c>
      <c r="W23" s="643">
        <v>22.9</v>
      </c>
    </row>
    <row r="24" spans="1:30" s="113" customFormat="1" ht="15.95" customHeight="1">
      <c r="A24" s="86"/>
      <c r="B24" s="651" t="s">
        <v>177</v>
      </c>
      <c r="C24" s="642" t="s">
        <v>176</v>
      </c>
      <c r="D24" s="642" t="s">
        <v>176</v>
      </c>
      <c r="E24" s="642" t="s">
        <v>176</v>
      </c>
      <c r="F24" s="642" t="s">
        <v>176</v>
      </c>
      <c r="G24" s="642">
        <v>21.8</v>
      </c>
      <c r="H24" s="642">
        <v>23.3</v>
      </c>
      <c r="I24" s="642">
        <v>23.3</v>
      </c>
      <c r="J24" s="642">
        <v>21.68</v>
      </c>
      <c r="K24" s="642">
        <v>22.7</v>
      </c>
      <c r="L24" s="642">
        <v>23.7</v>
      </c>
      <c r="M24" s="642">
        <v>23.5</v>
      </c>
      <c r="N24" s="642">
        <v>23.4</v>
      </c>
      <c r="O24" s="642">
        <v>25.1</v>
      </c>
      <c r="P24" s="642">
        <v>23.5</v>
      </c>
      <c r="Q24" s="642">
        <v>26.58</v>
      </c>
      <c r="R24" s="643">
        <v>24.634999999999998</v>
      </c>
      <c r="S24" s="643">
        <v>23.741666666666674</v>
      </c>
      <c r="T24" s="643">
        <v>22.3</v>
      </c>
      <c r="U24" s="643">
        <v>22.8</v>
      </c>
      <c r="V24" s="643">
        <v>23.3</v>
      </c>
      <c r="W24" s="643">
        <v>22.7</v>
      </c>
    </row>
    <row r="25" spans="1:30" s="113" customFormat="1" ht="15.95" customHeight="1">
      <c r="A25" s="86" t="s">
        <v>187</v>
      </c>
      <c r="B25" s="651" t="s">
        <v>175</v>
      </c>
      <c r="C25" s="642">
        <v>24.073333333333338</v>
      </c>
      <c r="D25" s="642">
        <v>23.327380952380953</v>
      </c>
      <c r="E25" s="642">
        <v>23.799166666666668</v>
      </c>
      <c r="F25" s="642">
        <v>23.65</v>
      </c>
      <c r="G25" s="642">
        <v>24.666666666666668</v>
      </c>
      <c r="H25" s="642">
        <v>24</v>
      </c>
      <c r="I25" s="642">
        <v>23.4</v>
      </c>
      <c r="J25" s="642">
        <v>23.4</v>
      </c>
      <c r="K25" s="642">
        <v>23.75</v>
      </c>
      <c r="L25" s="642">
        <v>23.8</v>
      </c>
      <c r="M25" s="642">
        <v>22.8</v>
      </c>
      <c r="N25" s="642">
        <v>22.6</v>
      </c>
      <c r="O25" s="642">
        <v>24.7</v>
      </c>
      <c r="P25" s="642">
        <v>24.5</v>
      </c>
      <c r="Q25" s="642">
        <v>25</v>
      </c>
      <c r="R25" s="643">
        <v>24.718181818181815</v>
      </c>
      <c r="S25" s="647">
        <v>24.966666666666669</v>
      </c>
      <c r="T25" s="647">
        <v>24.8</v>
      </c>
      <c r="U25" s="647">
        <v>24.336363636363636</v>
      </c>
      <c r="V25" s="647">
        <v>26.3</v>
      </c>
      <c r="W25" s="647">
        <v>24.184736842105263</v>
      </c>
    </row>
    <row r="26" spans="1:30" s="113" customFormat="1" ht="15.95" customHeight="1">
      <c r="A26" s="86"/>
      <c r="B26" s="651" t="s">
        <v>177</v>
      </c>
      <c r="C26" s="642">
        <v>23.76</v>
      </c>
      <c r="D26" s="642">
        <v>23.982857142857142</v>
      </c>
      <c r="E26" s="642">
        <v>23.706666666666667</v>
      </c>
      <c r="F26" s="642">
        <v>23.936666666666667</v>
      </c>
      <c r="G26" s="642">
        <v>25.3</v>
      </c>
      <c r="H26" s="642">
        <v>24.1</v>
      </c>
      <c r="I26" s="642">
        <v>23.8</v>
      </c>
      <c r="J26" s="642">
        <v>23.8</v>
      </c>
      <c r="K26" s="642">
        <v>24.5</v>
      </c>
      <c r="L26" s="642">
        <v>24.3</v>
      </c>
      <c r="M26" s="642">
        <v>22.6</v>
      </c>
      <c r="N26" s="642">
        <v>22.6</v>
      </c>
      <c r="O26" s="642">
        <v>25</v>
      </c>
      <c r="P26" s="642">
        <v>24.7</v>
      </c>
      <c r="Q26" s="642">
        <v>25.6</v>
      </c>
      <c r="R26" s="643">
        <v>25.283333333333331</v>
      </c>
      <c r="S26" s="647">
        <v>25.533333333333335</v>
      </c>
      <c r="T26" s="647">
        <v>24.8</v>
      </c>
      <c r="U26" s="647">
        <v>24.5</v>
      </c>
      <c r="V26" s="647">
        <v>26.8</v>
      </c>
      <c r="W26" s="647">
        <v>24.337651821862341</v>
      </c>
    </row>
    <row r="27" spans="1:30" s="113" customFormat="1" ht="15.95" customHeight="1">
      <c r="A27" s="86" t="s">
        <v>188</v>
      </c>
      <c r="B27" s="651" t="s">
        <v>175</v>
      </c>
      <c r="C27" s="642">
        <v>24.795000000000002</v>
      </c>
      <c r="D27" s="642">
        <v>26.35</v>
      </c>
      <c r="E27" s="642">
        <v>24.744444444444444</v>
      </c>
      <c r="F27" s="642">
        <v>25.55</v>
      </c>
      <c r="G27" s="642">
        <v>27.8</v>
      </c>
      <c r="H27" s="642">
        <v>26.2</v>
      </c>
      <c r="I27" s="642">
        <v>25.1</v>
      </c>
      <c r="J27" s="642">
        <v>25.1</v>
      </c>
      <c r="K27" s="642">
        <v>25.3</v>
      </c>
      <c r="L27" s="642">
        <v>25.8</v>
      </c>
      <c r="M27" s="642">
        <v>26.8</v>
      </c>
      <c r="N27" s="642">
        <v>25.7</v>
      </c>
      <c r="O27" s="642">
        <v>27.3</v>
      </c>
      <c r="P27" s="642">
        <v>28.5</v>
      </c>
      <c r="Q27" s="642" t="s">
        <v>180</v>
      </c>
      <c r="R27" s="642" t="s">
        <v>180</v>
      </c>
      <c r="S27" s="642" t="s">
        <v>180</v>
      </c>
      <c r="T27" s="642" t="s">
        <v>180</v>
      </c>
      <c r="U27" s="642" t="s">
        <v>180</v>
      </c>
      <c r="V27" s="642" t="s">
        <v>180</v>
      </c>
      <c r="W27" s="642" t="s">
        <v>180</v>
      </c>
    </row>
    <row r="28" spans="1:30" s="113" customFormat="1" ht="15.95" customHeight="1">
      <c r="A28" s="86"/>
      <c r="B28" s="651" t="s">
        <v>177</v>
      </c>
      <c r="C28" s="642">
        <v>22.3</v>
      </c>
      <c r="D28" s="642">
        <v>23.625</v>
      </c>
      <c r="E28" s="642">
        <v>23.384374999999999</v>
      </c>
      <c r="F28" s="642">
        <v>25.481249999999999</v>
      </c>
      <c r="G28" s="642">
        <v>29.7</v>
      </c>
      <c r="H28" s="642">
        <v>26</v>
      </c>
      <c r="I28" s="642">
        <v>24.3</v>
      </c>
      <c r="J28" s="642">
        <v>25.2</v>
      </c>
      <c r="K28" s="642">
        <v>23.9</v>
      </c>
      <c r="L28" s="642">
        <v>24.6</v>
      </c>
      <c r="M28" s="642">
        <v>23.8</v>
      </c>
      <c r="N28" s="642">
        <v>24.2</v>
      </c>
      <c r="O28" s="642">
        <v>25.7</v>
      </c>
      <c r="P28" s="642">
        <v>23</v>
      </c>
      <c r="Q28" s="642" t="s">
        <v>180</v>
      </c>
      <c r="R28" s="642" t="s">
        <v>180</v>
      </c>
      <c r="S28" s="642" t="s">
        <v>180</v>
      </c>
      <c r="T28" s="642" t="s">
        <v>180</v>
      </c>
      <c r="U28" s="642" t="s">
        <v>180</v>
      </c>
      <c r="V28" s="642" t="s">
        <v>180</v>
      </c>
      <c r="W28" s="642" t="s">
        <v>180</v>
      </c>
    </row>
    <row r="29" spans="1:30" s="113" customFormat="1" ht="15.95" customHeight="1">
      <c r="A29" s="86" t="s">
        <v>189</v>
      </c>
      <c r="B29" s="651" t="s">
        <v>175</v>
      </c>
      <c r="C29" s="642" t="s">
        <v>176</v>
      </c>
      <c r="D29" s="642">
        <v>24.768888888888892</v>
      </c>
      <c r="E29" s="642">
        <v>23.63388888888889</v>
      </c>
      <c r="F29" s="642">
        <v>24.372222222222224</v>
      </c>
      <c r="G29" s="642">
        <v>24.4</v>
      </c>
      <c r="H29" s="642">
        <v>24.3</v>
      </c>
      <c r="I29" s="642">
        <v>23.1</v>
      </c>
      <c r="J29" s="642">
        <v>23.6</v>
      </c>
      <c r="K29" s="642">
        <v>24.6</v>
      </c>
      <c r="L29" s="642">
        <v>24.17</v>
      </c>
      <c r="M29" s="642">
        <v>22.5</v>
      </c>
      <c r="N29" s="642">
        <v>23.2</v>
      </c>
      <c r="O29" s="642">
        <v>23.8</v>
      </c>
      <c r="P29" s="642">
        <v>24.3</v>
      </c>
      <c r="Q29" s="642">
        <v>24.8</v>
      </c>
      <c r="R29" s="643">
        <v>24.669230769230772</v>
      </c>
      <c r="S29" s="643">
        <v>24.866666666666671</v>
      </c>
      <c r="T29" s="643">
        <v>23.6</v>
      </c>
      <c r="U29" s="643">
        <v>23.133333333333333</v>
      </c>
      <c r="V29" s="643">
        <v>23.6</v>
      </c>
      <c r="W29" s="643">
        <v>22.003</v>
      </c>
    </row>
    <row r="30" spans="1:30" s="113" customFormat="1" ht="15.95" customHeight="1">
      <c r="A30" s="86"/>
      <c r="B30" s="651" t="s">
        <v>177</v>
      </c>
      <c r="C30" s="642" t="s">
        <v>176</v>
      </c>
      <c r="D30" s="642">
        <v>27.683333333333334</v>
      </c>
      <c r="E30" s="642">
        <v>22.370555555555555</v>
      </c>
      <c r="F30" s="642">
        <v>24.052777777777777</v>
      </c>
      <c r="G30" s="642">
        <v>23.5</v>
      </c>
      <c r="H30" s="642">
        <v>22.4</v>
      </c>
      <c r="I30" s="642">
        <v>21.9</v>
      </c>
      <c r="J30" s="642">
        <v>24.3</v>
      </c>
      <c r="K30" s="642">
        <v>23.8</v>
      </c>
      <c r="L30" s="642">
        <v>25.5</v>
      </c>
      <c r="M30" s="642">
        <v>23.8</v>
      </c>
      <c r="N30" s="642">
        <v>24.5</v>
      </c>
      <c r="O30" s="642">
        <v>24</v>
      </c>
      <c r="P30" s="642">
        <v>25.1</v>
      </c>
      <c r="Q30" s="642">
        <v>25.5</v>
      </c>
      <c r="R30" s="643">
        <v>23.953846153846158</v>
      </c>
      <c r="S30" s="643">
        <v>24.291666666666668</v>
      </c>
      <c r="T30" s="643">
        <v>23.2</v>
      </c>
      <c r="U30" s="643">
        <v>23.071428571428566</v>
      </c>
      <c r="V30" s="643">
        <v>23.7</v>
      </c>
      <c r="W30" s="643">
        <v>21.520000000000003</v>
      </c>
    </row>
    <row r="31" spans="1:30" ht="15.95" customHeight="1">
      <c r="A31" s="108" t="s">
        <v>190</v>
      </c>
      <c r="B31" s="649" t="s">
        <v>175</v>
      </c>
      <c r="C31" s="112" t="s">
        <v>176</v>
      </c>
      <c r="D31" s="112">
        <v>24.4</v>
      </c>
      <c r="E31" s="112">
        <v>21.3</v>
      </c>
      <c r="F31" s="648">
        <v>23</v>
      </c>
      <c r="G31" s="112">
        <v>23.6</v>
      </c>
      <c r="H31" s="112">
        <v>21.4</v>
      </c>
      <c r="I31" s="112">
        <v>22.4</v>
      </c>
      <c r="J31" s="112">
        <v>21.4</v>
      </c>
      <c r="K31" s="112">
        <v>23.3</v>
      </c>
      <c r="L31" s="112">
        <v>24.07</v>
      </c>
      <c r="M31" s="112">
        <v>23</v>
      </c>
      <c r="N31" s="112">
        <v>23.2</v>
      </c>
      <c r="O31" s="112">
        <v>22.8</v>
      </c>
      <c r="P31" s="112">
        <v>23</v>
      </c>
      <c r="Q31" s="112">
        <v>23.5</v>
      </c>
      <c r="R31" s="112">
        <v>23.2</v>
      </c>
      <c r="S31" s="345">
        <v>24.175000000000001</v>
      </c>
      <c r="T31" s="345">
        <v>23.2</v>
      </c>
      <c r="U31" s="345">
        <v>22.9</v>
      </c>
      <c r="V31" s="345">
        <v>23.5</v>
      </c>
      <c r="W31" s="345">
        <v>22.73</v>
      </c>
      <c r="X31" s="109"/>
      <c r="Y31" s="109"/>
      <c r="Z31" s="109"/>
      <c r="AA31" s="109"/>
      <c r="AB31" s="109"/>
      <c r="AC31" s="109"/>
      <c r="AD31" s="109"/>
    </row>
    <row r="32" spans="1:30" ht="15.95" customHeight="1">
      <c r="A32" s="108"/>
      <c r="B32" s="649" t="s">
        <v>177</v>
      </c>
      <c r="C32" s="112" t="s">
        <v>176</v>
      </c>
      <c r="D32" s="112">
        <v>23.6</v>
      </c>
      <c r="E32" s="112">
        <v>19.8</v>
      </c>
      <c r="F32" s="648">
        <v>23.2</v>
      </c>
      <c r="G32" s="112">
        <v>21.6</v>
      </c>
      <c r="H32" s="112">
        <v>21.6</v>
      </c>
      <c r="I32" s="112">
        <v>23.2</v>
      </c>
      <c r="J32" s="112">
        <v>22.1</v>
      </c>
      <c r="K32" s="112">
        <v>23.8</v>
      </c>
      <c r="L32" s="112">
        <v>24.73</v>
      </c>
      <c r="M32" s="112">
        <v>24</v>
      </c>
      <c r="N32" s="112">
        <v>24.9</v>
      </c>
      <c r="O32" s="112">
        <v>23.5</v>
      </c>
      <c r="P32" s="112">
        <v>24.6</v>
      </c>
      <c r="Q32" s="112">
        <v>24.3</v>
      </c>
      <c r="R32" s="112">
        <v>24</v>
      </c>
      <c r="S32" s="345">
        <v>24.25</v>
      </c>
      <c r="T32" s="345">
        <v>23.7</v>
      </c>
      <c r="U32" s="345">
        <v>23.5</v>
      </c>
      <c r="V32" s="345">
        <v>24.6</v>
      </c>
      <c r="W32" s="345">
        <v>23.25</v>
      </c>
      <c r="X32" s="109"/>
      <c r="Y32" s="109"/>
      <c r="Z32" s="109"/>
      <c r="AA32" s="109"/>
      <c r="AB32" s="109"/>
      <c r="AC32" s="109"/>
      <c r="AD32" s="109"/>
    </row>
    <row r="33" spans="1:30" ht="15.95" customHeight="1">
      <c r="A33" s="108" t="s">
        <v>191</v>
      </c>
      <c r="B33" s="649" t="s">
        <v>175</v>
      </c>
      <c r="C33" s="112">
        <v>24.3</v>
      </c>
      <c r="D33" s="112">
        <v>28</v>
      </c>
      <c r="E33" s="112">
        <v>29.3</v>
      </c>
      <c r="F33" s="112">
        <v>25.5</v>
      </c>
      <c r="G33" s="112">
        <v>26.4</v>
      </c>
      <c r="H33" s="112">
        <v>27.2</v>
      </c>
      <c r="I33" s="112">
        <v>27</v>
      </c>
      <c r="J33" s="112">
        <v>25.4</v>
      </c>
      <c r="K33" s="112">
        <v>26.1</v>
      </c>
      <c r="L33" s="112">
        <v>25.1</v>
      </c>
      <c r="M33" s="112">
        <v>23.6</v>
      </c>
      <c r="N33" s="112">
        <v>28.4</v>
      </c>
      <c r="O33" s="112">
        <v>24.8</v>
      </c>
      <c r="P33" s="112">
        <v>25.7</v>
      </c>
      <c r="Q33" s="112">
        <v>26.7</v>
      </c>
      <c r="R33" s="112">
        <v>26.2</v>
      </c>
      <c r="S33" s="345">
        <v>26.436363636363637</v>
      </c>
      <c r="T33" s="345">
        <v>24.7</v>
      </c>
      <c r="U33" s="345">
        <v>25.3</v>
      </c>
      <c r="V33" s="345">
        <v>25.4</v>
      </c>
      <c r="W33" s="345">
        <v>25</v>
      </c>
      <c r="X33" s="109"/>
      <c r="Y33" s="109"/>
      <c r="Z33" s="109"/>
      <c r="AA33" s="109"/>
      <c r="AB33" s="109"/>
      <c r="AC33" s="109"/>
      <c r="AD33" s="109"/>
    </row>
    <row r="34" spans="1:30" ht="15.95" customHeight="1">
      <c r="A34" s="108"/>
      <c r="B34" s="649" t="s">
        <v>177</v>
      </c>
      <c r="C34" s="112">
        <v>22.2</v>
      </c>
      <c r="D34" s="112">
        <v>29.2</v>
      </c>
      <c r="E34" s="112">
        <v>29.4</v>
      </c>
      <c r="F34" s="112">
        <v>25.2</v>
      </c>
      <c r="G34" s="112">
        <v>26.9</v>
      </c>
      <c r="H34" s="112">
        <v>28.3</v>
      </c>
      <c r="I34" s="112">
        <v>30</v>
      </c>
      <c r="J34" s="112">
        <v>24.7</v>
      </c>
      <c r="K34" s="112">
        <v>25.3</v>
      </c>
      <c r="L34" s="112">
        <v>23</v>
      </c>
      <c r="M34" s="112">
        <v>22.1</v>
      </c>
      <c r="N34" s="112">
        <v>28.6</v>
      </c>
      <c r="O34" s="112">
        <v>30.5</v>
      </c>
      <c r="P34" s="112">
        <v>23.1</v>
      </c>
      <c r="Q34" s="112">
        <v>25.8</v>
      </c>
      <c r="R34" s="112">
        <v>25.5</v>
      </c>
      <c r="S34" s="345">
        <v>25.362499999999997</v>
      </c>
      <c r="T34" s="345">
        <v>22.7</v>
      </c>
      <c r="U34" s="345">
        <v>23.5</v>
      </c>
      <c r="V34" s="345">
        <v>23.8</v>
      </c>
      <c r="W34" s="345">
        <v>23.7</v>
      </c>
      <c r="X34" s="109"/>
      <c r="Y34" s="109"/>
      <c r="Z34" s="109"/>
      <c r="AA34" s="109"/>
      <c r="AB34" s="109"/>
      <c r="AC34" s="109"/>
      <c r="AD34" s="109"/>
    </row>
    <row r="35" spans="1:30" ht="15.95" customHeight="1">
      <c r="A35" s="108" t="s">
        <v>192</v>
      </c>
      <c r="B35" s="649" t="s">
        <v>175</v>
      </c>
      <c r="C35" s="112"/>
      <c r="D35" s="112" t="s">
        <v>42</v>
      </c>
      <c r="E35" s="112" t="s">
        <v>42</v>
      </c>
      <c r="F35" s="112" t="s">
        <v>42</v>
      </c>
      <c r="G35" s="112" t="s">
        <v>42</v>
      </c>
      <c r="H35" s="112" t="s">
        <v>42</v>
      </c>
      <c r="I35" s="112" t="s">
        <v>42</v>
      </c>
      <c r="J35" s="112" t="s">
        <v>42</v>
      </c>
      <c r="K35" s="112" t="s">
        <v>42</v>
      </c>
      <c r="L35" s="112">
        <v>23.4</v>
      </c>
      <c r="M35" s="112">
        <v>27</v>
      </c>
      <c r="N35" s="112">
        <v>25.4</v>
      </c>
      <c r="O35" s="112">
        <v>26.5</v>
      </c>
      <c r="P35" s="112">
        <v>26.3</v>
      </c>
      <c r="Q35" s="112">
        <v>27</v>
      </c>
      <c r="R35" s="112">
        <v>25.7</v>
      </c>
      <c r="S35" s="112">
        <v>25.3</v>
      </c>
      <c r="T35" s="112">
        <v>24.8</v>
      </c>
      <c r="U35" s="112">
        <v>25.1</v>
      </c>
      <c r="V35" s="112">
        <v>25.26</v>
      </c>
      <c r="W35" s="112">
        <v>25.15</v>
      </c>
      <c r="X35" s="109"/>
      <c r="Y35" s="109"/>
      <c r="Z35" s="109"/>
      <c r="AA35" s="109"/>
      <c r="AB35" s="109"/>
      <c r="AC35" s="109"/>
      <c r="AD35" s="109"/>
    </row>
    <row r="36" spans="1:30" ht="15.95" customHeight="1">
      <c r="A36" s="108"/>
      <c r="B36" s="649" t="s">
        <v>177</v>
      </c>
      <c r="C36" s="112"/>
      <c r="D36" s="112" t="s">
        <v>42</v>
      </c>
      <c r="E36" s="112" t="s">
        <v>42</v>
      </c>
      <c r="F36" s="112" t="s">
        <v>42</v>
      </c>
      <c r="G36" s="112" t="s">
        <v>42</v>
      </c>
      <c r="H36" s="112" t="s">
        <v>42</v>
      </c>
      <c r="I36" s="112" t="s">
        <v>42</v>
      </c>
      <c r="J36" s="112" t="s">
        <v>42</v>
      </c>
      <c r="K36" s="112" t="s">
        <v>42</v>
      </c>
      <c r="L36" s="112">
        <v>23.7</v>
      </c>
      <c r="M36" s="112">
        <v>27.6</v>
      </c>
      <c r="N36" s="112">
        <v>27.4</v>
      </c>
      <c r="O36" s="112">
        <v>28.9</v>
      </c>
      <c r="P36" s="112">
        <v>27</v>
      </c>
      <c r="Q36" s="112">
        <v>27.1</v>
      </c>
      <c r="R36" s="112">
        <v>25.3</v>
      </c>
      <c r="S36" s="112">
        <v>23.5</v>
      </c>
      <c r="T36" s="112">
        <v>22.7</v>
      </c>
      <c r="U36" s="112">
        <v>23.7</v>
      </c>
      <c r="V36" s="112">
        <v>24.13</v>
      </c>
      <c r="W36" s="112">
        <v>25.4</v>
      </c>
      <c r="X36" s="109"/>
      <c r="Y36" s="109"/>
      <c r="Z36" s="109"/>
      <c r="AA36" s="109"/>
      <c r="AB36" s="109"/>
      <c r="AC36" s="109"/>
      <c r="AD36" s="109"/>
    </row>
    <row r="37" spans="1:30" ht="15.95" customHeight="1">
      <c r="A37" s="108" t="s">
        <v>193</v>
      </c>
      <c r="B37" s="649" t="s">
        <v>175</v>
      </c>
      <c r="C37" s="112"/>
      <c r="D37" s="112" t="s">
        <v>42</v>
      </c>
      <c r="E37" s="112" t="s">
        <v>42</v>
      </c>
      <c r="F37" s="112" t="s">
        <v>42</v>
      </c>
      <c r="G37" s="112" t="s">
        <v>42</v>
      </c>
      <c r="H37" s="112" t="s">
        <v>42</v>
      </c>
      <c r="I37" s="112" t="s">
        <v>42</v>
      </c>
      <c r="J37" s="112" t="s">
        <v>42</v>
      </c>
      <c r="K37" s="112" t="s">
        <v>42</v>
      </c>
      <c r="L37" s="112" t="s">
        <v>42</v>
      </c>
      <c r="M37" s="112" t="s">
        <v>42</v>
      </c>
      <c r="N37" s="112" t="s">
        <v>42</v>
      </c>
      <c r="O37" s="112" t="s">
        <v>42</v>
      </c>
      <c r="P37" s="112">
        <v>25.9</v>
      </c>
      <c r="Q37" s="112">
        <v>26.2</v>
      </c>
      <c r="R37" s="112">
        <v>25.9</v>
      </c>
      <c r="S37" s="112">
        <v>26.3</v>
      </c>
      <c r="T37" s="112">
        <v>25.3</v>
      </c>
      <c r="U37" s="112">
        <v>25</v>
      </c>
      <c r="V37" s="112">
        <v>25.2</v>
      </c>
      <c r="W37" s="112">
        <v>24.6</v>
      </c>
      <c r="X37" s="109"/>
      <c r="Y37" s="109"/>
      <c r="Z37" s="109"/>
      <c r="AA37" s="109"/>
      <c r="AB37" s="109"/>
      <c r="AC37" s="109"/>
      <c r="AD37" s="109"/>
    </row>
    <row r="38" spans="1:30" ht="15.95" customHeight="1">
      <c r="A38" s="108"/>
      <c r="B38" s="649" t="s">
        <v>177</v>
      </c>
      <c r="C38" s="112"/>
      <c r="D38" s="112" t="s">
        <v>42</v>
      </c>
      <c r="E38" s="112" t="s">
        <v>42</v>
      </c>
      <c r="F38" s="112" t="s">
        <v>42</v>
      </c>
      <c r="G38" s="112" t="s">
        <v>42</v>
      </c>
      <c r="H38" s="112" t="s">
        <v>42</v>
      </c>
      <c r="I38" s="112" t="s">
        <v>42</v>
      </c>
      <c r="J38" s="112" t="s">
        <v>42</v>
      </c>
      <c r="K38" s="112" t="s">
        <v>42</v>
      </c>
      <c r="L38" s="112" t="s">
        <v>42</v>
      </c>
      <c r="M38" s="112" t="s">
        <v>42</v>
      </c>
      <c r="N38" s="112" t="s">
        <v>42</v>
      </c>
      <c r="O38" s="112" t="s">
        <v>42</v>
      </c>
      <c r="P38" s="112">
        <v>23</v>
      </c>
      <c r="Q38" s="112">
        <v>24.2</v>
      </c>
      <c r="R38" s="112">
        <v>24.5</v>
      </c>
      <c r="S38" s="112">
        <v>24.5</v>
      </c>
      <c r="T38" s="112">
        <v>23.6</v>
      </c>
      <c r="U38" s="112">
        <v>24</v>
      </c>
      <c r="V38" s="112">
        <v>26.9</v>
      </c>
      <c r="W38" s="112">
        <v>22.5</v>
      </c>
      <c r="X38" s="109"/>
      <c r="Y38" s="109"/>
      <c r="Z38" s="109"/>
      <c r="AA38" s="109"/>
      <c r="AB38" s="109"/>
      <c r="AC38" s="109"/>
      <c r="AD38" s="109"/>
    </row>
    <row r="39" spans="1:30" ht="15.95" customHeight="1">
      <c r="A39" s="108" t="s">
        <v>194</v>
      </c>
      <c r="B39" s="649" t="s">
        <v>175</v>
      </c>
      <c r="C39" s="112"/>
      <c r="D39" s="112" t="s">
        <v>42</v>
      </c>
      <c r="E39" s="112" t="s">
        <v>42</v>
      </c>
      <c r="F39" s="112" t="s">
        <v>42</v>
      </c>
      <c r="G39" s="112" t="s">
        <v>42</v>
      </c>
      <c r="H39" s="112" t="s">
        <v>42</v>
      </c>
      <c r="I39" s="112" t="s">
        <v>42</v>
      </c>
      <c r="J39" s="112" t="s">
        <v>42</v>
      </c>
      <c r="K39" s="112" t="s">
        <v>42</v>
      </c>
      <c r="L39" s="112" t="s">
        <v>42</v>
      </c>
      <c r="M39" s="112" t="s">
        <v>42</v>
      </c>
      <c r="N39" s="112" t="s">
        <v>42</v>
      </c>
      <c r="O39" s="112" t="s">
        <v>42</v>
      </c>
      <c r="P39" s="112">
        <v>24.5</v>
      </c>
      <c r="Q39" s="112">
        <v>25.8</v>
      </c>
      <c r="R39" s="112">
        <v>25.4</v>
      </c>
      <c r="S39" s="112">
        <v>25.6</v>
      </c>
      <c r="T39" s="112">
        <v>24.4</v>
      </c>
      <c r="U39" s="112">
        <v>24.9</v>
      </c>
      <c r="V39" s="112">
        <v>24.9</v>
      </c>
      <c r="W39" s="112" t="s">
        <v>180</v>
      </c>
      <c r="X39" s="109"/>
      <c r="Y39" s="109"/>
      <c r="Z39" s="109"/>
      <c r="AA39" s="109"/>
      <c r="AB39" s="109"/>
      <c r="AC39" s="109"/>
      <c r="AD39" s="109"/>
    </row>
    <row r="40" spans="1:30" ht="15.95" customHeight="1">
      <c r="A40" s="108"/>
      <c r="B40" s="649" t="s">
        <v>177</v>
      </c>
      <c r="C40" s="112"/>
      <c r="D40" s="112" t="s">
        <v>42</v>
      </c>
      <c r="E40" s="112" t="s">
        <v>42</v>
      </c>
      <c r="F40" s="112" t="s">
        <v>42</v>
      </c>
      <c r="G40" s="112" t="s">
        <v>42</v>
      </c>
      <c r="H40" s="112" t="s">
        <v>42</v>
      </c>
      <c r="I40" s="112" t="s">
        <v>42</v>
      </c>
      <c r="J40" s="112" t="s">
        <v>42</v>
      </c>
      <c r="K40" s="112" t="s">
        <v>42</v>
      </c>
      <c r="L40" s="112" t="s">
        <v>42</v>
      </c>
      <c r="M40" s="112" t="s">
        <v>42</v>
      </c>
      <c r="N40" s="112" t="s">
        <v>42</v>
      </c>
      <c r="O40" s="112" t="s">
        <v>42</v>
      </c>
      <c r="P40" s="112">
        <v>24.8</v>
      </c>
      <c r="Q40" s="112">
        <v>26.1</v>
      </c>
      <c r="R40" s="112">
        <v>25.8</v>
      </c>
      <c r="S40" s="112">
        <v>25.85</v>
      </c>
      <c r="T40" s="112">
        <v>24.8</v>
      </c>
      <c r="U40" s="112">
        <v>26</v>
      </c>
      <c r="V40" s="112">
        <v>25</v>
      </c>
      <c r="W40" s="112" t="s">
        <v>180</v>
      </c>
      <c r="X40" s="109"/>
      <c r="Y40" s="109"/>
      <c r="Z40" s="109"/>
      <c r="AA40" s="109"/>
      <c r="AB40" s="109"/>
      <c r="AC40" s="109"/>
      <c r="AD40" s="109"/>
    </row>
    <row r="41" spans="1:30" ht="15.95" customHeight="1">
      <c r="A41" s="108" t="s">
        <v>195</v>
      </c>
      <c r="B41" s="649" t="s">
        <v>175</v>
      </c>
      <c r="C41" s="112"/>
      <c r="D41" s="112" t="s">
        <v>42</v>
      </c>
      <c r="E41" s="112" t="s">
        <v>42</v>
      </c>
      <c r="F41" s="112" t="s">
        <v>42</v>
      </c>
      <c r="G41" s="112" t="s">
        <v>42</v>
      </c>
      <c r="H41" s="112" t="s">
        <v>42</v>
      </c>
      <c r="I41" s="112" t="s">
        <v>42</v>
      </c>
      <c r="J41" s="112" t="s">
        <v>42</v>
      </c>
      <c r="K41" s="112" t="s">
        <v>42</v>
      </c>
      <c r="L41" s="112" t="s">
        <v>42</v>
      </c>
      <c r="M41" s="112" t="s">
        <v>42</v>
      </c>
      <c r="N41" s="112" t="s">
        <v>42</v>
      </c>
      <c r="O41" s="112" t="s">
        <v>42</v>
      </c>
      <c r="P41" s="112">
        <v>24.7</v>
      </c>
      <c r="Q41" s="112">
        <v>25.4</v>
      </c>
      <c r="R41" s="112">
        <v>24.9</v>
      </c>
      <c r="S41" s="112">
        <v>25.3</v>
      </c>
      <c r="T41" s="112">
        <v>24</v>
      </c>
      <c r="U41" s="112">
        <v>24.2</v>
      </c>
      <c r="V41" s="112">
        <v>24.59</v>
      </c>
      <c r="W41" s="112" t="s">
        <v>180</v>
      </c>
      <c r="X41" s="109"/>
      <c r="Y41" s="109"/>
      <c r="Z41" s="109"/>
      <c r="AA41" s="109"/>
      <c r="AB41" s="109"/>
      <c r="AC41" s="109"/>
      <c r="AD41" s="109"/>
    </row>
    <row r="42" spans="1:30" ht="15.95" customHeight="1">
      <c r="A42" s="346"/>
      <c r="B42" s="649" t="s">
        <v>177</v>
      </c>
      <c r="C42" s="112"/>
      <c r="D42" s="112" t="s">
        <v>42</v>
      </c>
      <c r="E42" s="112" t="s">
        <v>42</v>
      </c>
      <c r="F42" s="112" t="s">
        <v>42</v>
      </c>
      <c r="G42" s="112" t="s">
        <v>42</v>
      </c>
      <c r="H42" s="112" t="s">
        <v>42</v>
      </c>
      <c r="I42" s="112" t="s">
        <v>42</v>
      </c>
      <c r="J42" s="112" t="s">
        <v>42</v>
      </c>
      <c r="K42" s="112" t="s">
        <v>42</v>
      </c>
      <c r="L42" s="112" t="s">
        <v>42</v>
      </c>
      <c r="M42" s="112" t="s">
        <v>42</v>
      </c>
      <c r="N42" s="112" t="s">
        <v>42</v>
      </c>
      <c r="O42" s="112" t="s">
        <v>42</v>
      </c>
      <c r="P42" s="112">
        <v>20.7</v>
      </c>
      <c r="Q42" s="112">
        <v>23.3</v>
      </c>
      <c r="R42" s="112">
        <v>21.6</v>
      </c>
      <c r="S42" s="112">
        <v>24</v>
      </c>
      <c r="T42" s="112">
        <v>21.5</v>
      </c>
      <c r="U42" s="112">
        <v>21.8</v>
      </c>
      <c r="V42" s="112">
        <v>23.11</v>
      </c>
      <c r="W42" s="112" t="s">
        <v>180</v>
      </c>
      <c r="X42" s="109"/>
      <c r="Y42" s="109"/>
      <c r="Z42" s="109"/>
      <c r="AA42" s="109"/>
      <c r="AB42" s="109"/>
      <c r="AC42" s="109"/>
      <c r="AD42" s="109"/>
    </row>
    <row r="43" spans="1:30" ht="15.95" customHeight="1">
      <c r="A43" s="108" t="s">
        <v>196</v>
      </c>
      <c r="B43" s="649" t="s">
        <v>175</v>
      </c>
      <c r="C43" s="112"/>
      <c r="D43" s="112"/>
      <c r="E43" s="112"/>
      <c r="F43" s="112"/>
      <c r="G43" s="112"/>
      <c r="H43" s="112"/>
      <c r="I43" s="112"/>
      <c r="J43" s="112"/>
      <c r="K43" s="112"/>
      <c r="L43" s="112" t="s">
        <v>42</v>
      </c>
      <c r="M43" s="112" t="s">
        <v>42</v>
      </c>
      <c r="N43" s="112" t="s">
        <v>42</v>
      </c>
      <c r="O43" s="112" t="s">
        <v>42</v>
      </c>
      <c r="P43" s="112" t="s">
        <v>42</v>
      </c>
      <c r="Q43" s="112" t="s">
        <v>42</v>
      </c>
      <c r="R43" s="112" t="s">
        <v>42</v>
      </c>
      <c r="S43" s="112" t="s">
        <v>42</v>
      </c>
      <c r="T43" s="112">
        <v>24</v>
      </c>
      <c r="U43" s="112">
        <v>24.8</v>
      </c>
      <c r="V43" s="112">
        <v>25.12</v>
      </c>
      <c r="W43" s="112" t="s">
        <v>180</v>
      </c>
      <c r="X43" s="109"/>
      <c r="Y43" s="109"/>
      <c r="Z43" s="109"/>
      <c r="AA43" s="109"/>
      <c r="AB43" s="109"/>
      <c r="AC43" s="109"/>
      <c r="AD43" s="109"/>
    </row>
    <row r="44" spans="1:30" ht="15.95" customHeight="1">
      <c r="A44" s="108"/>
      <c r="B44" s="649" t="s">
        <v>177</v>
      </c>
      <c r="C44" s="112"/>
      <c r="D44" s="112"/>
      <c r="E44" s="112"/>
      <c r="F44" s="112"/>
      <c r="G44" s="112"/>
      <c r="H44" s="112"/>
      <c r="I44" s="112"/>
      <c r="J44" s="112"/>
      <c r="K44" s="112"/>
      <c r="L44" s="112" t="s">
        <v>42</v>
      </c>
      <c r="M44" s="112" t="s">
        <v>42</v>
      </c>
      <c r="N44" s="112" t="s">
        <v>42</v>
      </c>
      <c r="O44" s="112" t="s">
        <v>42</v>
      </c>
      <c r="P44" s="112" t="s">
        <v>42</v>
      </c>
      <c r="Q44" s="112" t="s">
        <v>42</v>
      </c>
      <c r="R44" s="112" t="s">
        <v>42</v>
      </c>
      <c r="S44" s="112" t="s">
        <v>42</v>
      </c>
      <c r="T44" s="112">
        <v>21.6</v>
      </c>
      <c r="U44" s="112">
        <v>22.8</v>
      </c>
      <c r="V44" s="112">
        <v>23.74</v>
      </c>
      <c r="W44" s="112" t="s">
        <v>180</v>
      </c>
      <c r="X44" s="109"/>
      <c r="Y44" s="109"/>
      <c r="Z44" s="109"/>
      <c r="AA44" s="109"/>
      <c r="AB44" s="109"/>
      <c r="AC44" s="109"/>
      <c r="AD44" s="109"/>
    </row>
    <row r="45" spans="1:30" ht="15.95" customHeight="1">
      <c r="A45" s="108" t="s">
        <v>197</v>
      </c>
      <c r="B45" s="649" t="s">
        <v>175</v>
      </c>
      <c r="C45" s="112"/>
      <c r="D45" s="112"/>
      <c r="E45" s="112"/>
      <c r="F45" s="112"/>
      <c r="G45" s="112"/>
      <c r="H45" s="112"/>
      <c r="I45" s="112"/>
      <c r="J45" s="112"/>
      <c r="K45" s="112"/>
      <c r="L45" s="112" t="s">
        <v>42</v>
      </c>
      <c r="M45" s="112" t="s">
        <v>42</v>
      </c>
      <c r="N45" s="112" t="s">
        <v>42</v>
      </c>
      <c r="O45" s="112" t="s">
        <v>42</v>
      </c>
      <c r="P45" s="112" t="s">
        <v>42</v>
      </c>
      <c r="Q45" s="112" t="s">
        <v>42</v>
      </c>
      <c r="R45" s="112" t="s">
        <v>42</v>
      </c>
      <c r="S45" s="112" t="s">
        <v>42</v>
      </c>
      <c r="T45" s="112">
        <v>24</v>
      </c>
      <c r="U45" s="112">
        <v>24.8</v>
      </c>
      <c r="V45" s="112">
        <v>25.12</v>
      </c>
      <c r="W45" s="112">
        <v>24.56</v>
      </c>
      <c r="X45" s="109"/>
      <c r="Y45" s="109"/>
      <c r="Z45" s="109"/>
      <c r="AA45" s="109"/>
      <c r="AB45" s="109"/>
      <c r="AC45" s="109"/>
      <c r="AD45" s="109"/>
    </row>
    <row r="46" spans="1:30" ht="15.95" customHeight="1">
      <c r="B46" s="649" t="s">
        <v>177</v>
      </c>
      <c r="C46" s="112"/>
      <c r="D46" s="112"/>
      <c r="E46" s="112"/>
      <c r="F46" s="112"/>
      <c r="G46" s="112"/>
      <c r="H46" s="112"/>
      <c r="I46" s="112"/>
      <c r="J46" s="112"/>
      <c r="K46" s="112"/>
      <c r="L46" s="112" t="s">
        <v>42</v>
      </c>
      <c r="M46" s="112" t="s">
        <v>42</v>
      </c>
      <c r="N46" s="112" t="s">
        <v>42</v>
      </c>
      <c r="O46" s="112" t="s">
        <v>42</v>
      </c>
      <c r="P46" s="112" t="s">
        <v>42</v>
      </c>
      <c r="Q46" s="112" t="s">
        <v>42</v>
      </c>
      <c r="R46" s="112" t="s">
        <v>42</v>
      </c>
      <c r="S46" s="112" t="s">
        <v>42</v>
      </c>
      <c r="T46" s="112">
        <v>23</v>
      </c>
      <c r="U46" s="112">
        <v>24.4</v>
      </c>
      <c r="V46" s="112">
        <v>25.26</v>
      </c>
      <c r="W46" s="112">
        <v>24.69</v>
      </c>
      <c r="X46" s="109"/>
      <c r="Y46" s="109"/>
      <c r="Z46" s="109"/>
      <c r="AA46" s="109"/>
      <c r="AB46" s="109"/>
      <c r="AC46" s="109"/>
      <c r="AD46" s="109"/>
    </row>
    <row r="47" spans="1:30" ht="3" customHeight="1">
      <c r="A47" s="346"/>
      <c r="B47" s="649"/>
      <c r="C47" s="112"/>
      <c r="D47" s="112"/>
      <c r="E47" s="112"/>
      <c r="F47" s="112"/>
      <c r="G47" s="112"/>
      <c r="H47" s="112"/>
      <c r="I47" s="112"/>
      <c r="J47" s="112"/>
      <c r="K47" s="112"/>
      <c r="L47" s="112"/>
      <c r="M47" s="112"/>
      <c r="N47" s="112"/>
      <c r="O47" s="112"/>
      <c r="P47" s="112"/>
      <c r="Q47" s="112"/>
      <c r="R47" s="112"/>
      <c r="S47" s="112"/>
      <c r="T47" s="112"/>
      <c r="U47" s="112"/>
      <c r="V47" s="112"/>
      <c r="W47" s="112"/>
      <c r="X47" s="109"/>
      <c r="Y47" s="109"/>
      <c r="Z47" s="109"/>
      <c r="AA47" s="109"/>
      <c r="AB47" s="109"/>
      <c r="AC47" s="109"/>
      <c r="AD47" s="109"/>
    </row>
    <row r="48" spans="1:30" ht="15.95" customHeight="1">
      <c r="A48" s="69" t="s">
        <v>198</v>
      </c>
      <c r="B48" s="347"/>
      <c r="C48" s="340"/>
      <c r="D48" s="340"/>
      <c r="E48" s="340"/>
      <c r="F48" s="340"/>
      <c r="G48" s="340"/>
      <c r="H48" s="341"/>
      <c r="I48" s="348"/>
      <c r="J48" s="112"/>
      <c r="K48" s="112"/>
      <c r="L48" s="112"/>
      <c r="M48" s="112"/>
      <c r="N48" s="112"/>
      <c r="O48" s="112"/>
      <c r="P48" s="112"/>
      <c r="Q48" s="112"/>
      <c r="R48" s="112"/>
      <c r="S48" s="112"/>
      <c r="T48" s="112"/>
      <c r="U48" s="112"/>
      <c r="V48" s="112"/>
      <c r="W48" s="112"/>
      <c r="X48" s="109"/>
      <c r="Y48" s="109"/>
      <c r="Z48" s="109"/>
      <c r="AA48" s="109"/>
      <c r="AB48" s="109"/>
      <c r="AC48" s="109"/>
      <c r="AD48" s="109"/>
    </row>
    <row r="49" spans="1:30" ht="15.95" customHeight="1">
      <c r="A49" s="108" t="s">
        <v>199</v>
      </c>
      <c r="B49" s="649" t="s">
        <v>175</v>
      </c>
      <c r="C49" s="112" t="s">
        <v>176</v>
      </c>
      <c r="D49" s="112" t="s">
        <v>176</v>
      </c>
      <c r="E49" s="112">
        <v>21.922916666666666</v>
      </c>
      <c r="F49" s="112">
        <v>23.378472222222225</v>
      </c>
      <c r="G49" s="112">
        <v>24.422222222222224</v>
      </c>
      <c r="H49" s="112">
        <v>23.7</v>
      </c>
      <c r="I49" s="112">
        <v>25.3</v>
      </c>
      <c r="J49" s="112">
        <v>24.68</v>
      </c>
      <c r="K49" s="112">
        <v>25.7</v>
      </c>
      <c r="L49" s="112">
        <v>25.7</v>
      </c>
      <c r="M49" s="112">
        <v>25</v>
      </c>
      <c r="N49" s="112">
        <v>22.1</v>
      </c>
      <c r="O49" s="112">
        <v>25</v>
      </c>
      <c r="P49" s="112">
        <v>25.5</v>
      </c>
      <c r="Q49" s="112">
        <v>25.6</v>
      </c>
      <c r="R49" s="112">
        <v>24.9</v>
      </c>
      <c r="S49" s="345">
        <v>24.691666666666666</v>
      </c>
      <c r="T49" s="345">
        <v>24.5</v>
      </c>
      <c r="U49" s="345">
        <v>25.4</v>
      </c>
      <c r="V49" s="345">
        <v>23.6</v>
      </c>
      <c r="W49" s="345">
        <v>25.6</v>
      </c>
      <c r="X49" s="109"/>
      <c r="Y49" s="109"/>
      <c r="Z49" s="109"/>
      <c r="AA49" s="109"/>
      <c r="AB49" s="109"/>
      <c r="AC49" s="109"/>
      <c r="AD49" s="109"/>
    </row>
    <row r="50" spans="1:30" ht="15.95" customHeight="1">
      <c r="A50" s="108"/>
      <c r="B50" s="649" t="s">
        <v>177</v>
      </c>
      <c r="C50" s="112" t="s">
        <v>176</v>
      </c>
      <c r="D50" s="112" t="s">
        <v>176</v>
      </c>
      <c r="E50" s="112">
        <v>19.979305555555552</v>
      </c>
      <c r="F50" s="112">
        <v>22.421527777777779</v>
      </c>
      <c r="G50" s="112">
        <v>22.43333333333333</v>
      </c>
      <c r="H50" s="112">
        <v>22.4</v>
      </c>
      <c r="I50" s="112">
        <v>24.2</v>
      </c>
      <c r="J50" s="112">
        <v>21.87</v>
      </c>
      <c r="K50" s="112">
        <v>24.6</v>
      </c>
      <c r="L50" s="112">
        <v>25</v>
      </c>
      <c r="M50" s="112">
        <v>24</v>
      </c>
      <c r="N50" s="112">
        <v>24.1</v>
      </c>
      <c r="O50" s="112">
        <v>24.8</v>
      </c>
      <c r="P50" s="112">
        <v>25.1</v>
      </c>
      <c r="Q50" s="112">
        <v>25.2</v>
      </c>
      <c r="R50" s="112">
        <v>25.2</v>
      </c>
      <c r="S50" s="345">
        <v>22.991666666666664</v>
      </c>
      <c r="T50" s="345">
        <v>23.5</v>
      </c>
      <c r="U50" s="345">
        <v>24.5</v>
      </c>
      <c r="V50" s="345">
        <v>23.1</v>
      </c>
      <c r="W50" s="345">
        <v>25.5</v>
      </c>
      <c r="X50" s="109"/>
      <c r="Y50" s="109"/>
      <c r="Z50" s="109"/>
      <c r="AA50" s="109"/>
      <c r="AB50" s="109"/>
      <c r="AC50" s="109"/>
      <c r="AD50" s="109"/>
    </row>
    <row r="51" spans="1:30" ht="15.95" customHeight="1">
      <c r="A51" s="108" t="s">
        <v>200</v>
      </c>
      <c r="B51" s="649" t="s">
        <v>175</v>
      </c>
      <c r="C51" s="112">
        <v>22.6</v>
      </c>
      <c r="D51" s="112">
        <v>23.029861111111114</v>
      </c>
      <c r="E51" s="112">
        <v>20.254166666666666</v>
      </c>
      <c r="F51" s="112">
        <v>23.55833333333333</v>
      </c>
      <c r="G51" s="112">
        <v>23.633333333333336</v>
      </c>
      <c r="H51" s="112">
        <v>23.3</v>
      </c>
      <c r="I51" s="112">
        <v>24.1</v>
      </c>
      <c r="J51" s="112">
        <v>23.1</v>
      </c>
      <c r="K51" s="112">
        <v>23.5</v>
      </c>
      <c r="L51" s="112">
        <v>23.32</v>
      </c>
      <c r="M51" s="112">
        <v>24</v>
      </c>
      <c r="N51" s="112">
        <v>23.6</v>
      </c>
      <c r="O51" s="112">
        <v>24.3</v>
      </c>
      <c r="P51" s="112">
        <v>24.1</v>
      </c>
      <c r="Q51" s="112">
        <v>26.4</v>
      </c>
      <c r="R51" s="112">
        <v>25.3</v>
      </c>
      <c r="S51" s="345">
        <v>24.608333333333338</v>
      </c>
      <c r="T51" s="345">
        <v>23.9</v>
      </c>
      <c r="U51" s="345">
        <v>24.1</v>
      </c>
      <c r="V51" s="345">
        <v>23.5</v>
      </c>
      <c r="W51" s="345">
        <v>23.4</v>
      </c>
      <c r="X51" s="109"/>
      <c r="Y51" s="109"/>
      <c r="Z51" s="109"/>
      <c r="AA51" s="109"/>
      <c r="AB51" s="109"/>
      <c r="AC51" s="109"/>
      <c r="AD51" s="109"/>
    </row>
    <row r="52" spans="1:30" ht="15.95" customHeight="1">
      <c r="A52" s="108"/>
      <c r="B52" s="649" t="s">
        <v>177</v>
      </c>
      <c r="C52" s="112">
        <v>19.399999999999999</v>
      </c>
      <c r="D52" s="112">
        <v>21.956250000000001</v>
      </c>
      <c r="E52" s="112">
        <v>18.833333333333336</v>
      </c>
      <c r="F52" s="112">
        <v>22.668749999999999</v>
      </c>
      <c r="G52" s="112">
        <v>24</v>
      </c>
      <c r="H52" s="112">
        <v>23.2</v>
      </c>
      <c r="I52" s="112">
        <v>25.1</v>
      </c>
      <c r="J52" s="112">
        <v>22.54</v>
      </c>
      <c r="K52" s="112">
        <v>23.8</v>
      </c>
      <c r="L52" s="112">
        <v>23.85</v>
      </c>
      <c r="M52" s="112">
        <v>24.6</v>
      </c>
      <c r="N52" s="112">
        <v>23.9</v>
      </c>
      <c r="O52" s="112">
        <v>24.7</v>
      </c>
      <c r="P52" s="112">
        <v>23.9</v>
      </c>
      <c r="Q52" s="112">
        <v>26.7</v>
      </c>
      <c r="R52" s="112">
        <v>25.8</v>
      </c>
      <c r="S52" s="345">
        <v>24.691666666666666</v>
      </c>
      <c r="T52" s="345">
        <v>24.1</v>
      </c>
      <c r="U52" s="345">
        <v>23.9</v>
      </c>
      <c r="V52" s="345">
        <v>23.2</v>
      </c>
      <c r="W52" s="345">
        <v>23.2</v>
      </c>
      <c r="X52" s="109"/>
      <c r="Y52" s="109"/>
      <c r="Z52" s="109"/>
      <c r="AA52" s="109"/>
      <c r="AB52" s="109"/>
      <c r="AC52" s="109"/>
      <c r="AD52" s="109"/>
    </row>
    <row r="53" spans="1:30" ht="15.95" customHeight="1">
      <c r="A53" s="108" t="s">
        <v>201</v>
      </c>
      <c r="B53" s="649" t="s">
        <v>175</v>
      </c>
      <c r="C53" s="112" t="s">
        <v>176</v>
      </c>
      <c r="D53" s="112">
        <v>24.621000000000002</v>
      </c>
      <c r="E53" s="112">
        <v>24.729166666666668</v>
      </c>
      <c r="F53" s="112">
        <v>23.279166666666669</v>
      </c>
      <c r="G53" s="112">
        <v>25.8</v>
      </c>
      <c r="H53" s="112">
        <v>24</v>
      </c>
      <c r="I53" s="112">
        <v>25.3</v>
      </c>
      <c r="J53" s="112">
        <v>24.07</v>
      </c>
      <c r="K53" s="112">
        <v>24.1</v>
      </c>
      <c r="L53" s="112">
        <v>24.8</v>
      </c>
      <c r="M53" s="112">
        <v>24.3</v>
      </c>
      <c r="N53" s="112">
        <v>25.1</v>
      </c>
      <c r="O53" s="112">
        <v>26.4</v>
      </c>
      <c r="P53" s="112">
        <v>25.5</v>
      </c>
      <c r="Q53" s="112">
        <v>25.2</v>
      </c>
      <c r="R53" s="112">
        <v>25</v>
      </c>
      <c r="S53" s="345">
        <v>24.2</v>
      </c>
      <c r="T53" s="345">
        <v>23.8</v>
      </c>
      <c r="U53" s="345">
        <v>24.8</v>
      </c>
      <c r="V53" s="345">
        <v>23.7</v>
      </c>
      <c r="W53" s="345">
        <v>24.2</v>
      </c>
      <c r="X53" s="109"/>
      <c r="Y53" s="109"/>
      <c r="Z53" s="109"/>
      <c r="AA53" s="109"/>
      <c r="AB53" s="109"/>
      <c r="AC53" s="109"/>
      <c r="AD53" s="109"/>
    </row>
    <row r="54" spans="1:30" ht="15.95" customHeight="1">
      <c r="A54" s="108"/>
      <c r="B54" s="649" t="s">
        <v>177</v>
      </c>
      <c r="C54" s="112" t="s">
        <v>176</v>
      </c>
      <c r="D54" s="112">
        <v>23.993333333333336</v>
      </c>
      <c r="E54" s="112">
        <v>23.091666666666669</v>
      </c>
      <c r="F54" s="112">
        <v>23.09375</v>
      </c>
      <c r="G54" s="112">
        <v>25.9</v>
      </c>
      <c r="H54" s="112">
        <v>22.3</v>
      </c>
      <c r="I54" s="112">
        <v>23.7</v>
      </c>
      <c r="J54" s="112">
        <v>23.25</v>
      </c>
      <c r="K54" s="112">
        <v>23.1</v>
      </c>
      <c r="L54" s="112">
        <v>24.3</v>
      </c>
      <c r="M54" s="112">
        <v>24.5</v>
      </c>
      <c r="N54" s="112">
        <v>26.3</v>
      </c>
      <c r="O54" s="112">
        <v>27.6</v>
      </c>
      <c r="P54" s="112">
        <v>25</v>
      </c>
      <c r="Q54" s="112">
        <v>24.5</v>
      </c>
      <c r="R54" s="112">
        <v>25</v>
      </c>
      <c r="S54" s="345">
        <v>24.133333333333329</v>
      </c>
      <c r="T54" s="345">
        <v>23.3</v>
      </c>
      <c r="U54" s="345">
        <v>24</v>
      </c>
      <c r="V54" s="345">
        <v>22.6</v>
      </c>
      <c r="W54" s="345">
        <v>23.4</v>
      </c>
      <c r="X54" s="109"/>
      <c r="Y54" s="109"/>
      <c r="Z54" s="109"/>
      <c r="AA54" s="109"/>
      <c r="AB54" s="109"/>
      <c r="AC54" s="109"/>
      <c r="AD54" s="109"/>
    </row>
    <row r="55" spans="1:30" ht="15.95" customHeight="1">
      <c r="A55" s="108" t="s">
        <v>202</v>
      </c>
      <c r="B55" s="649" t="s">
        <v>175</v>
      </c>
      <c r="C55" s="112">
        <v>25</v>
      </c>
      <c r="D55" s="112">
        <v>24.170833333333331</v>
      </c>
      <c r="E55" s="112">
        <v>21.904166666666665</v>
      </c>
      <c r="F55" s="112">
        <v>27.141666666666666</v>
      </c>
      <c r="G55" s="112">
        <v>23.3</v>
      </c>
      <c r="H55" s="112">
        <v>24.4</v>
      </c>
      <c r="I55" s="112">
        <v>24.5</v>
      </c>
      <c r="J55" s="112">
        <v>24.5</v>
      </c>
      <c r="K55" s="112">
        <v>24.3</v>
      </c>
      <c r="L55" s="112">
        <v>26.2</v>
      </c>
      <c r="M55" s="112">
        <v>24.5</v>
      </c>
      <c r="N55" s="112">
        <v>25.4</v>
      </c>
      <c r="O55" s="112">
        <v>26.3</v>
      </c>
      <c r="P55" s="112">
        <v>25.6</v>
      </c>
      <c r="Q55" s="112">
        <v>25.4</v>
      </c>
      <c r="R55" s="112">
        <v>22.5</v>
      </c>
      <c r="S55" s="345">
        <v>25.058333333333334</v>
      </c>
      <c r="T55" s="345">
        <v>24.5</v>
      </c>
      <c r="U55" s="345">
        <v>24.3</v>
      </c>
      <c r="V55" s="345">
        <v>22.9</v>
      </c>
      <c r="W55" s="345">
        <v>24.2</v>
      </c>
      <c r="X55" s="109"/>
      <c r="Y55" s="109"/>
      <c r="Z55" s="109"/>
      <c r="AA55" s="109"/>
      <c r="AB55" s="109"/>
      <c r="AC55" s="109"/>
      <c r="AD55" s="109"/>
    </row>
    <row r="56" spans="1:30" ht="15.95" customHeight="1">
      <c r="A56" s="349"/>
      <c r="B56" s="655" t="s">
        <v>177</v>
      </c>
      <c r="C56" s="351">
        <v>21</v>
      </c>
      <c r="D56" s="351">
        <v>22.977083333333333</v>
      </c>
      <c r="E56" s="351">
        <v>22.4</v>
      </c>
      <c r="F56" s="351">
        <v>27.066666666666663</v>
      </c>
      <c r="G56" s="351">
        <v>23.5</v>
      </c>
      <c r="H56" s="351">
        <v>23.4</v>
      </c>
      <c r="I56" s="351">
        <v>24.4</v>
      </c>
      <c r="J56" s="351">
        <v>25.58</v>
      </c>
      <c r="K56" s="351">
        <v>24.9</v>
      </c>
      <c r="L56" s="351">
        <v>26.5</v>
      </c>
      <c r="M56" s="351">
        <v>25.3</v>
      </c>
      <c r="N56" s="351">
        <v>26.1</v>
      </c>
      <c r="O56" s="351">
        <v>26.8</v>
      </c>
      <c r="P56" s="351">
        <v>24.9</v>
      </c>
      <c r="Q56" s="351">
        <v>23.9</v>
      </c>
      <c r="R56" s="351">
        <v>24.3</v>
      </c>
      <c r="S56" s="352">
        <v>23.666666666666668</v>
      </c>
      <c r="T56" s="352">
        <v>23.5</v>
      </c>
      <c r="U56" s="352">
        <v>23.3</v>
      </c>
      <c r="V56" s="352">
        <v>22.7</v>
      </c>
      <c r="W56" s="352">
        <v>23</v>
      </c>
      <c r="X56" s="109"/>
      <c r="Y56" s="109"/>
      <c r="Z56" s="109"/>
      <c r="AA56" s="109"/>
      <c r="AB56" s="109"/>
      <c r="AC56" s="109"/>
      <c r="AD56" s="109"/>
    </row>
    <row r="57" spans="1:30" ht="12.75" hidden="1" customHeight="1">
      <c r="A57" s="346" t="s">
        <v>203</v>
      </c>
      <c r="B57" s="656" t="s">
        <v>175</v>
      </c>
      <c r="C57" s="112">
        <v>22.9</v>
      </c>
      <c r="D57" s="112">
        <v>23.179166666666667</v>
      </c>
      <c r="E57" s="112">
        <v>24.385833333333331</v>
      </c>
      <c r="F57" s="112">
        <v>22.5</v>
      </c>
      <c r="G57" s="112" t="s">
        <v>176</v>
      </c>
      <c r="H57" s="112" t="s">
        <v>176</v>
      </c>
      <c r="I57" s="112" t="s">
        <v>176</v>
      </c>
      <c r="J57" s="112" t="s">
        <v>176</v>
      </c>
      <c r="K57" s="112" t="s">
        <v>176</v>
      </c>
      <c r="L57" s="112" t="s">
        <v>176</v>
      </c>
      <c r="M57" s="112" t="s">
        <v>176</v>
      </c>
      <c r="N57" s="112" t="s">
        <v>176</v>
      </c>
      <c r="O57" s="112" t="s">
        <v>176</v>
      </c>
      <c r="P57" s="112" t="s">
        <v>42</v>
      </c>
      <c r="Q57" s="112" t="s">
        <v>42</v>
      </c>
      <c r="R57" s="112" t="s">
        <v>42</v>
      </c>
      <c r="S57" s="112"/>
      <c r="T57" s="112"/>
      <c r="U57" s="112"/>
      <c r="V57" s="112"/>
      <c r="W57" s="112"/>
      <c r="X57" s="109"/>
      <c r="Y57" s="109"/>
      <c r="Z57" s="109"/>
      <c r="AA57" s="109"/>
      <c r="AB57" s="109"/>
      <c r="AC57" s="109"/>
      <c r="AD57" s="109"/>
    </row>
    <row r="58" spans="1:30" ht="12.75" hidden="1" customHeight="1">
      <c r="A58" s="353"/>
      <c r="B58" s="657" t="s">
        <v>177</v>
      </c>
      <c r="C58" s="354">
        <v>22.68</v>
      </c>
      <c r="D58" s="354">
        <v>21.499166666666667</v>
      </c>
      <c r="E58" s="354">
        <v>24.625</v>
      </c>
      <c r="F58" s="354">
        <v>18.100000000000001</v>
      </c>
      <c r="G58" s="354" t="s">
        <v>176</v>
      </c>
      <c r="H58" s="354" t="s">
        <v>176</v>
      </c>
      <c r="I58" s="354" t="s">
        <v>176</v>
      </c>
      <c r="J58" s="354" t="s">
        <v>176</v>
      </c>
      <c r="K58" s="354" t="s">
        <v>176</v>
      </c>
      <c r="L58" s="354" t="s">
        <v>176</v>
      </c>
      <c r="M58" s="354" t="s">
        <v>176</v>
      </c>
      <c r="N58" s="354" t="s">
        <v>176</v>
      </c>
      <c r="O58" s="354" t="s">
        <v>176</v>
      </c>
      <c r="P58" s="354" t="s">
        <v>42</v>
      </c>
      <c r="Q58" s="354" t="s">
        <v>42</v>
      </c>
      <c r="R58" s="354" t="s">
        <v>42</v>
      </c>
      <c r="S58" s="354"/>
      <c r="T58" s="354"/>
      <c r="U58" s="354"/>
      <c r="V58" s="354"/>
      <c r="W58" s="354"/>
      <c r="X58" s="109"/>
      <c r="Y58" s="109"/>
      <c r="Z58" s="109"/>
      <c r="AA58" s="109"/>
      <c r="AB58" s="109"/>
      <c r="AC58" s="109"/>
      <c r="AD58" s="109"/>
    </row>
    <row r="59" spans="1:30" s="11" customFormat="1" ht="12" customHeight="1">
      <c r="A59" s="15" t="s">
        <v>204</v>
      </c>
      <c r="B59" s="658"/>
      <c r="C59" s="13"/>
      <c r="D59" s="13"/>
      <c r="E59" s="13"/>
      <c r="F59" s="13"/>
      <c r="G59" s="13"/>
      <c r="H59" s="13"/>
      <c r="I59" s="13"/>
      <c r="J59" s="13"/>
      <c r="K59" s="13"/>
      <c r="L59" s="13"/>
      <c r="M59" s="13"/>
      <c r="N59" s="13"/>
      <c r="O59" s="13"/>
      <c r="P59" s="13"/>
      <c r="Q59" s="13"/>
      <c r="R59" s="13"/>
      <c r="S59" s="13"/>
      <c r="T59" s="13"/>
      <c r="U59" s="13"/>
      <c r="V59" s="13"/>
      <c r="W59" s="13"/>
    </row>
    <row r="60" spans="1:30" s="11" customFormat="1" ht="12" customHeight="1">
      <c r="A60" s="17" t="s">
        <v>205</v>
      </c>
      <c r="B60" s="15" t="s">
        <v>443</v>
      </c>
      <c r="C60" s="21"/>
      <c r="D60" s="21"/>
      <c r="E60" s="21"/>
      <c r="F60" s="21"/>
      <c r="G60" s="20"/>
      <c r="H60" s="20"/>
      <c r="I60" s="154"/>
    </row>
    <row r="61" spans="1:30" s="11" customFormat="1" ht="12" customHeight="1">
      <c r="A61" s="17" t="s">
        <v>207</v>
      </c>
      <c r="B61" s="15"/>
      <c r="C61" s="21"/>
      <c r="D61" s="21"/>
      <c r="E61" s="21"/>
      <c r="F61" s="21"/>
      <c r="G61" s="20"/>
      <c r="H61" s="20"/>
    </row>
    <row r="62" spans="1:30" s="11" customFormat="1" ht="12" customHeight="1">
      <c r="A62" s="9" t="s">
        <v>208</v>
      </c>
      <c r="B62" s="9"/>
    </row>
    <row r="63" spans="1:30" ht="12.75" customHeight="1">
      <c r="A63" s="114"/>
      <c r="X63" s="109"/>
      <c r="Y63" s="109"/>
      <c r="Z63" s="109"/>
      <c r="AA63" s="109"/>
      <c r="AB63" s="109"/>
      <c r="AC63" s="109"/>
      <c r="AD63" s="109"/>
    </row>
  </sheetData>
  <mergeCells count="3">
    <mergeCell ref="A1:W1"/>
    <mergeCell ref="A2:W2"/>
    <mergeCell ref="A4:B4"/>
  </mergeCells>
  <printOptions horizontalCentered="1"/>
  <pageMargins left="0.9055118110236221" right="0.62992125984251968" top="0.74803149606299213" bottom="0.74803149606299213" header="0.31496062992125984" footer="0.31496062992125984"/>
  <pageSetup paperSize="9" scale="79" orientation="portrait" r:id="rId1"/>
  <ignoredErrors>
    <ignoredError sqref="Q4:W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AC60"/>
  <sheetViews>
    <sheetView showGridLines="0" zoomScaleNormal="100" zoomScaleSheetLayoutView="91" workbookViewId="0">
      <pane xSplit="12" ySplit="4" topLeftCell="M38" activePane="bottomRight" state="frozen"/>
      <selection activeCell="A23" sqref="A23:R23"/>
      <selection pane="topRight" activeCell="A23" sqref="A23:R23"/>
      <selection pane="bottomLeft" activeCell="A23" sqref="A23:R23"/>
      <selection pane="bottomRight" activeCell="A23" sqref="A23:R23"/>
    </sheetView>
  </sheetViews>
  <sheetFormatPr baseColWidth="10" defaultColWidth="11.28515625" defaultRowHeight="12.75" customHeight="1"/>
  <cols>
    <col min="1" max="1" width="23.28515625" style="109" customWidth="1"/>
    <col min="2" max="2" width="9.28515625" style="109" customWidth="1"/>
    <col min="3" max="4" width="9.28515625" style="109" hidden="1" customWidth="1"/>
    <col min="5" max="6" width="4.7109375" style="109" hidden="1" customWidth="1"/>
    <col min="7" max="7" width="5.28515625" style="110" hidden="1" customWidth="1"/>
    <col min="8" max="8" width="5.28515625" style="109" hidden="1" customWidth="1"/>
    <col min="9" max="10" width="5.7109375" style="109" hidden="1" customWidth="1"/>
    <col min="11" max="11" width="4.7109375" style="109" hidden="1" customWidth="1"/>
    <col min="12" max="12" width="5.7109375" style="109" hidden="1" customWidth="1"/>
    <col min="13" max="29" width="5.7109375" style="111" customWidth="1"/>
    <col min="30" max="16384" width="11.28515625" style="109"/>
  </cols>
  <sheetData>
    <row r="1" spans="1:29" ht="32.1" customHeight="1">
      <c r="A1" s="771" t="s">
        <v>405</v>
      </c>
      <c r="B1" s="772"/>
      <c r="C1" s="772"/>
      <c r="D1" s="772"/>
      <c r="E1" s="772"/>
      <c r="F1" s="772"/>
      <c r="G1" s="772"/>
      <c r="H1" s="772"/>
      <c r="I1" s="772"/>
      <c r="J1" s="772"/>
      <c r="K1" s="772"/>
      <c r="L1" s="772"/>
      <c r="M1" s="772"/>
      <c r="N1" s="772"/>
      <c r="O1" s="772"/>
      <c r="P1" s="772"/>
      <c r="Q1" s="772"/>
      <c r="R1" s="772"/>
      <c r="S1" s="772"/>
      <c r="T1" s="772"/>
      <c r="U1" s="772"/>
      <c r="V1" s="772"/>
      <c r="W1" s="109"/>
      <c r="X1" s="109"/>
      <c r="Y1" s="109"/>
      <c r="Z1" s="109"/>
      <c r="AA1" s="109"/>
      <c r="AB1" s="109"/>
      <c r="AC1" s="109"/>
    </row>
    <row r="2" spans="1:29" ht="15.95" customHeight="1">
      <c r="C2" s="337"/>
      <c r="D2" s="337"/>
      <c r="E2" s="337"/>
      <c r="F2" s="337"/>
      <c r="W2" s="109"/>
      <c r="X2" s="109"/>
      <c r="Y2" s="109"/>
      <c r="Z2" s="109"/>
      <c r="AA2" s="109"/>
      <c r="AB2" s="109"/>
      <c r="AC2" s="109"/>
    </row>
    <row r="3" spans="1:29" ht="32.1" customHeight="1">
      <c r="A3" s="774" t="s">
        <v>209</v>
      </c>
      <c r="B3" s="775"/>
      <c r="C3" s="338" t="s">
        <v>171</v>
      </c>
      <c r="D3" s="338" t="s">
        <v>172</v>
      </c>
      <c r="E3" s="338" t="s">
        <v>130</v>
      </c>
      <c r="F3" s="338" t="s">
        <v>131</v>
      </c>
      <c r="G3" s="338" t="s">
        <v>4</v>
      </c>
      <c r="H3" s="338" t="s">
        <v>54</v>
      </c>
      <c r="I3" s="338" t="s">
        <v>55</v>
      </c>
      <c r="J3" s="338" t="s">
        <v>103</v>
      </c>
      <c r="K3" s="338" t="s">
        <v>104</v>
      </c>
      <c r="L3" s="338" t="s">
        <v>5</v>
      </c>
      <c r="M3" s="338" t="s">
        <v>6</v>
      </c>
      <c r="N3" s="338" t="s">
        <v>106</v>
      </c>
      <c r="O3" s="338" t="s">
        <v>7</v>
      </c>
      <c r="P3" s="338" t="s">
        <v>72</v>
      </c>
      <c r="Q3" s="338" t="s">
        <v>73</v>
      </c>
      <c r="R3" s="338" t="s">
        <v>74</v>
      </c>
      <c r="S3" s="338" t="s">
        <v>75</v>
      </c>
      <c r="T3" s="338" t="s">
        <v>107</v>
      </c>
      <c r="U3" s="338" t="s">
        <v>342</v>
      </c>
      <c r="V3" s="338" t="s">
        <v>402</v>
      </c>
      <c r="W3" s="109"/>
      <c r="X3" s="109"/>
      <c r="Y3" s="109"/>
      <c r="Z3" s="109"/>
      <c r="AA3" s="109"/>
      <c r="AB3" s="109"/>
      <c r="AC3" s="109"/>
    </row>
    <row r="4" spans="1:29" ht="12.75" hidden="1" customHeight="1">
      <c r="A4" s="358"/>
      <c r="B4" s="359"/>
      <c r="C4" s="360"/>
      <c r="D4" s="360"/>
      <c r="E4" s="360"/>
      <c r="F4" s="360"/>
      <c r="G4" s="360"/>
      <c r="H4" s="360"/>
      <c r="I4" s="360"/>
      <c r="J4" s="360"/>
      <c r="K4" s="360"/>
      <c r="L4" s="360"/>
      <c r="M4" s="360"/>
      <c r="N4" s="360"/>
      <c r="O4" s="360"/>
      <c r="P4" s="360"/>
      <c r="Q4" s="360"/>
      <c r="R4" s="360"/>
      <c r="S4" s="360"/>
      <c r="T4" s="360"/>
      <c r="U4" s="360"/>
      <c r="V4" s="360"/>
      <c r="W4" s="109"/>
      <c r="X4" s="109"/>
      <c r="Y4" s="109"/>
      <c r="Z4" s="109"/>
      <c r="AA4" s="109"/>
      <c r="AB4" s="109"/>
      <c r="AC4" s="109"/>
    </row>
    <row r="5" spans="1:29" ht="15.95" customHeight="1">
      <c r="A5" s="69" t="s">
        <v>173</v>
      </c>
      <c r="B5" s="339"/>
      <c r="C5" s="340"/>
      <c r="D5" s="340"/>
      <c r="E5" s="340"/>
      <c r="F5" s="341"/>
      <c r="G5" s="342"/>
      <c r="W5" s="109"/>
      <c r="X5" s="109"/>
      <c r="Y5" s="109"/>
      <c r="Z5" s="109"/>
      <c r="AA5" s="109"/>
      <c r="AB5" s="109"/>
      <c r="AC5" s="109"/>
    </row>
    <row r="6" spans="1:29" ht="15.95" customHeight="1">
      <c r="A6" s="343" t="s">
        <v>174</v>
      </c>
      <c r="B6" s="344" t="s">
        <v>175</v>
      </c>
      <c r="C6" s="361">
        <v>7.4116212121212115</v>
      </c>
      <c r="D6" s="361">
        <v>7.336296296296295</v>
      </c>
      <c r="E6" s="361">
        <v>7.611851851851851</v>
      </c>
      <c r="F6" s="361">
        <v>7.7</v>
      </c>
      <c r="G6" s="361">
        <v>7.4</v>
      </c>
      <c r="H6" s="361">
        <v>7.6</v>
      </c>
      <c r="I6" s="361">
        <v>7.7</v>
      </c>
      <c r="J6" s="361">
        <v>7.54</v>
      </c>
      <c r="K6" s="361">
        <v>7.82</v>
      </c>
      <c r="L6" s="361">
        <v>7.5</v>
      </c>
      <c r="M6" s="361">
        <v>7.9</v>
      </c>
      <c r="N6" s="361">
        <v>7.8</v>
      </c>
      <c r="O6" s="361">
        <v>7.4</v>
      </c>
      <c r="P6" s="361">
        <v>7.3</v>
      </c>
      <c r="Q6" s="361">
        <v>7.5</v>
      </c>
      <c r="R6" s="361">
        <v>7.6108333333333329</v>
      </c>
      <c r="S6" s="361">
        <v>7.3</v>
      </c>
      <c r="T6" s="361">
        <v>7.4463636363636372</v>
      </c>
      <c r="U6" s="361">
        <v>7.6</v>
      </c>
      <c r="V6" s="361">
        <v>7.3476641414141408</v>
      </c>
      <c r="W6" s="109"/>
      <c r="X6" s="109"/>
      <c r="Y6" s="109"/>
      <c r="Z6" s="109"/>
      <c r="AA6" s="109"/>
      <c r="AB6" s="109"/>
      <c r="AC6" s="109"/>
    </row>
    <row r="7" spans="1:29" ht="15.95" customHeight="1">
      <c r="A7" s="343"/>
      <c r="B7" s="344" t="s">
        <v>177</v>
      </c>
      <c r="C7" s="361">
        <v>7.265138888888889</v>
      </c>
      <c r="D7" s="361">
        <v>7.1876851851851846</v>
      </c>
      <c r="E7" s="361">
        <v>7.2808024691358026</v>
      </c>
      <c r="F7" s="361">
        <v>7.34</v>
      </c>
      <c r="G7" s="361">
        <v>7.3</v>
      </c>
      <c r="H7" s="361">
        <v>7.6</v>
      </c>
      <c r="I7" s="361">
        <v>7.4</v>
      </c>
      <c r="J7" s="361">
        <v>7.23</v>
      </c>
      <c r="K7" s="361">
        <v>7.26</v>
      </c>
      <c r="L7" s="361">
        <v>7.2</v>
      </c>
      <c r="M7" s="361">
        <v>7.2</v>
      </c>
      <c r="N7" s="361">
        <v>7.3</v>
      </c>
      <c r="O7" s="361">
        <v>7.13</v>
      </c>
      <c r="P7" s="361">
        <v>7.2</v>
      </c>
      <c r="Q7" s="361">
        <v>7.1</v>
      </c>
      <c r="R7" s="361">
        <v>7.0658333333333339</v>
      </c>
      <c r="S7" s="361">
        <v>7.3</v>
      </c>
      <c r="T7" s="361">
        <v>7.4031818181818183</v>
      </c>
      <c r="U7" s="361">
        <v>7.3</v>
      </c>
      <c r="V7" s="361">
        <v>7.2040196078431364</v>
      </c>
      <c r="W7" s="109"/>
      <c r="X7" s="109"/>
      <c r="Y7" s="109"/>
      <c r="Z7" s="109"/>
      <c r="AA7" s="109"/>
      <c r="AB7" s="109"/>
      <c r="AC7" s="109"/>
    </row>
    <row r="8" spans="1:29" ht="15.95" customHeight="1">
      <c r="A8" s="343" t="s">
        <v>178</v>
      </c>
      <c r="B8" s="344" t="s">
        <v>175</v>
      </c>
      <c r="C8" s="361" t="s">
        <v>176</v>
      </c>
      <c r="D8" s="361" t="s">
        <v>176</v>
      </c>
      <c r="E8" s="361">
        <v>7.3</v>
      </c>
      <c r="F8" s="361">
        <v>7.3</v>
      </c>
      <c r="G8" s="361">
        <v>7.88</v>
      </c>
      <c r="H8" s="361">
        <v>8</v>
      </c>
      <c r="I8" s="361">
        <v>7.9</v>
      </c>
      <c r="J8" s="361">
        <v>7.73</v>
      </c>
      <c r="K8" s="361">
        <v>7.8</v>
      </c>
      <c r="L8" s="361">
        <v>7.7</v>
      </c>
      <c r="M8" s="361">
        <v>7.7</v>
      </c>
      <c r="N8" s="361">
        <v>7.6</v>
      </c>
      <c r="O8" s="361">
        <v>7.46</v>
      </c>
      <c r="P8" s="361">
        <v>7.63</v>
      </c>
      <c r="Q8" s="361">
        <v>7.6</v>
      </c>
      <c r="R8" s="345">
        <v>7.7585714285714271</v>
      </c>
      <c r="S8" s="345">
        <v>7.7</v>
      </c>
      <c r="T8" s="345">
        <v>7.8479999999999999</v>
      </c>
      <c r="U8" s="345">
        <v>7.85</v>
      </c>
      <c r="V8" s="345">
        <v>7.7831410256410258</v>
      </c>
      <c r="W8" s="109"/>
      <c r="X8" s="109"/>
      <c r="Y8" s="109"/>
      <c r="Z8" s="109"/>
      <c r="AA8" s="109"/>
      <c r="AB8" s="109"/>
      <c r="AC8" s="109"/>
    </row>
    <row r="9" spans="1:29" ht="15.95" customHeight="1">
      <c r="A9" s="343"/>
      <c r="B9" s="344" t="s">
        <v>177</v>
      </c>
      <c r="C9" s="361" t="s">
        <v>176</v>
      </c>
      <c r="D9" s="361" t="s">
        <v>176</v>
      </c>
      <c r="E9" s="361">
        <v>7.3</v>
      </c>
      <c r="F9" s="361">
        <v>7.4</v>
      </c>
      <c r="G9" s="361">
        <v>7.59</v>
      </c>
      <c r="H9" s="361">
        <v>7.69</v>
      </c>
      <c r="I9" s="361">
        <v>7.6</v>
      </c>
      <c r="J9" s="361">
        <v>7.35</v>
      </c>
      <c r="K9" s="361">
        <v>7.5</v>
      </c>
      <c r="L9" s="361">
        <v>6.8</v>
      </c>
      <c r="M9" s="361">
        <v>7.3</v>
      </c>
      <c r="N9" s="361">
        <v>7</v>
      </c>
      <c r="O9" s="361">
        <v>7</v>
      </c>
      <c r="P9" s="361">
        <v>7</v>
      </c>
      <c r="Q9" s="361">
        <v>6.8</v>
      </c>
      <c r="R9" s="345">
        <v>6.7785714285714276</v>
      </c>
      <c r="S9" s="345">
        <v>7</v>
      </c>
      <c r="T9" s="345">
        <v>6.8689333333333344</v>
      </c>
      <c r="U9" s="345">
        <v>6.76</v>
      </c>
      <c r="V9" s="345">
        <v>6.8926373626373616</v>
      </c>
      <c r="W9" s="109"/>
      <c r="X9" s="109"/>
      <c r="Y9" s="109"/>
      <c r="Z9" s="109"/>
      <c r="AA9" s="109"/>
      <c r="AB9" s="109"/>
      <c r="AC9" s="109"/>
    </row>
    <row r="10" spans="1:29" ht="15.95" customHeight="1">
      <c r="A10" s="343" t="s">
        <v>210</v>
      </c>
      <c r="B10" s="344" t="s">
        <v>175</v>
      </c>
      <c r="C10" s="361" t="s">
        <v>176</v>
      </c>
      <c r="D10" s="361" t="s">
        <v>176</v>
      </c>
      <c r="E10" s="361" t="s">
        <v>176</v>
      </c>
      <c r="F10" s="361">
        <v>7.9</v>
      </c>
      <c r="G10" s="361">
        <v>8.58</v>
      </c>
      <c r="H10" s="361">
        <v>8.5</v>
      </c>
      <c r="I10" s="361">
        <v>8.4</v>
      </c>
      <c r="J10" s="361">
        <v>8.4</v>
      </c>
      <c r="K10" s="361">
        <v>8.4</v>
      </c>
      <c r="L10" s="361">
        <v>8</v>
      </c>
      <c r="M10" s="361">
        <v>8</v>
      </c>
      <c r="N10" s="361">
        <v>8.1999999999999993</v>
      </c>
      <c r="O10" s="361">
        <v>8.24</v>
      </c>
      <c r="P10" s="361">
        <v>8.4</v>
      </c>
      <c r="Q10" s="112" t="s">
        <v>180</v>
      </c>
      <c r="R10" s="112" t="s">
        <v>180</v>
      </c>
      <c r="S10" s="112" t="s">
        <v>180</v>
      </c>
      <c r="T10" s="112" t="s">
        <v>180</v>
      </c>
      <c r="U10" s="112" t="s">
        <v>180</v>
      </c>
      <c r="V10" s="112" t="s">
        <v>180</v>
      </c>
      <c r="W10" s="109"/>
      <c r="X10" s="109"/>
      <c r="Y10" s="109"/>
      <c r="Z10" s="109"/>
      <c r="AA10" s="109"/>
      <c r="AB10" s="109"/>
      <c r="AC10" s="109"/>
    </row>
    <row r="11" spans="1:29" ht="15.95" customHeight="1">
      <c r="A11" s="343"/>
      <c r="B11" s="344" t="s">
        <v>177</v>
      </c>
      <c r="C11" s="361" t="s">
        <v>176</v>
      </c>
      <c r="D11" s="361" t="s">
        <v>176</v>
      </c>
      <c r="E11" s="361" t="s">
        <v>176</v>
      </c>
      <c r="F11" s="361">
        <v>5.6</v>
      </c>
      <c r="G11" s="361">
        <v>6.27</v>
      </c>
      <c r="H11" s="361">
        <v>7</v>
      </c>
      <c r="I11" s="361">
        <v>6.5</v>
      </c>
      <c r="J11" s="361">
        <v>6.4</v>
      </c>
      <c r="K11" s="361">
        <v>6</v>
      </c>
      <c r="L11" s="361">
        <v>6</v>
      </c>
      <c r="M11" s="361">
        <v>6.1</v>
      </c>
      <c r="N11" s="361">
        <v>6.2</v>
      </c>
      <c r="O11" s="361">
        <v>6.6</v>
      </c>
      <c r="P11" s="361">
        <v>5</v>
      </c>
      <c r="Q11" s="112" t="s">
        <v>180</v>
      </c>
      <c r="R11" s="112" t="s">
        <v>180</v>
      </c>
      <c r="S11" s="112" t="s">
        <v>180</v>
      </c>
      <c r="T11" s="112" t="s">
        <v>180</v>
      </c>
      <c r="U11" s="112" t="s">
        <v>180</v>
      </c>
      <c r="V11" s="112" t="s">
        <v>180</v>
      </c>
      <c r="W11" s="109"/>
      <c r="X11" s="109"/>
      <c r="Y11" s="109"/>
      <c r="Z11" s="109"/>
      <c r="AA11" s="109"/>
      <c r="AB11" s="109"/>
      <c r="AC11" s="109"/>
    </row>
    <row r="12" spans="1:29" ht="15.95" customHeight="1">
      <c r="A12" s="343" t="s">
        <v>181</v>
      </c>
      <c r="B12" s="344" t="s">
        <v>175</v>
      </c>
      <c r="C12" s="361" t="s">
        <v>42</v>
      </c>
      <c r="D12" s="361" t="s">
        <v>176</v>
      </c>
      <c r="E12" s="361" t="s">
        <v>176</v>
      </c>
      <c r="F12" s="361" t="s">
        <v>176</v>
      </c>
      <c r="G12" s="361" t="s">
        <v>176</v>
      </c>
      <c r="H12" s="361" t="s">
        <v>176</v>
      </c>
      <c r="I12" s="361" t="s">
        <v>176</v>
      </c>
      <c r="J12" s="361" t="s">
        <v>176</v>
      </c>
      <c r="K12" s="361" t="s">
        <v>176</v>
      </c>
      <c r="L12" s="361" t="s">
        <v>176</v>
      </c>
      <c r="M12" s="361" t="s">
        <v>176</v>
      </c>
      <c r="N12" s="361">
        <v>7.5</v>
      </c>
      <c r="O12" s="361">
        <v>7.71</v>
      </c>
      <c r="P12" s="361">
        <v>7.92</v>
      </c>
      <c r="Q12" s="361">
        <v>7.8</v>
      </c>
      <c r="R12" s="345">
        <v>7.7858333333333336</v>
      </c>
      <c r="S12" s="345">
        <v>7.9</v>
      </c>
      <c r="T12" s="345">
        <v>8.2314285714285695</v>
      </c>
      <c r="U12" s="345">
        <v>8.14</v>
      </c>
      <c r="V12" s="345">
        <v>8.1987027027027022</v>
      </c>
      <c r="W12" s="109"/>
      <c r="X12" s="109"/>
      <c r="Y12" s="109"/>
      <c r="Z12" s="109"/>
      <c r="AA12" s="109"/>
      <c r="AB12" s="109"/>
      <c r="AC12" s="109"/>
    </row>
    <row r="13" spans="1:29" ht="15.95" customHeight="1">
      <c r="A13" s="343"/>
      <c r="B13" s="344" t="s">
        <v>177</v>
      </c>
      <c r="C13" s="361" t="s">
        <v>42</v>
      </c>
      <c r="D13" s="361" t="s">
        <v>176</v>
      </c>
      <c r="E13" s="361" t="s">
        <v>176</v>
      </c>
      <c r="F13" s="361" t="s">
        <v>176</v>
      </c>
      <c r="G13" s="361" t="s">
        <v>176</v>
      </c>
      <c r="H13" s="361" t="s">
        <v>176</v>
      </c>
      <c r="I13" s="361" t="s">
        <v>176</v>
      </c>
      <c r="J13" s="361" t="s">
        <v>176</v>
      </c>
      <c r="K13" s="361" t="s">
        <v>176</v>
      </c>
      <c r="L13" s="361" t="s">
        <v>176</v>
      </c>
      <c r="M13" s="361" t="s">
        <v>176</v>
      </c>
      <c r="N13" s="361">
        <v>6.4</v>
      </c>
      <c r="O13" s="361">
        <v>6.83</v>
      </c>
      <c r="P13" s="361">
        <v>7.11</v>
      </c>
      <c r="Q13" s="361">
        <v>7.1</v>
      </c>
      <c r="R13" s="345">
        <v>7.0549999999999988</v>
      </c>
      <c r="S13" s="345">
        <v>7</v>
      </c>
      <c r="T13" s="345">
        <v>7.1842857142857133</v>
      </c>
      <c r="U13" s="345">
        <v>7.06</v>
      </c>
      <c r="V13" s="345">
        <v>7.0485263157894753</v>
      </c>
      <c r="W13" s="109"/>
      <c r="X13" s="109"/>
      <c r="Y13" s="109"/>
      <c r="Z13" s="109"/>
      <c r="AA13" s="109"/>
      <c r="AB13" s="109"/>
      <c r="AC13" s="109"/>
    </row>
    <row r="14" spans="1:29" ht="15.95" customHeight="1">
      <c r="A14" s="343" t="s">
        <v>182</v>
      </c>
      <c r="B14" s="344" t="s">
        <v>175</v>
      </c>
      <c r="C14" s="361" t="s">
        <v>42</v>
      </c>
      <c r="D14" s="361" t="s">
        <v>176</v>
      </c>
      <c r="E14" s="361" t="s">
        <v>176</v>
      </c>
      <c r="F14" s="361" t="s">
        <v>176</v>
      </c>
      <c r="G14" s="361" t="s">
        <v>176</v>
      </c>
      <c r="H14" s="361" t="s">
        <v>176</v>
      </c>
      <c r="I14" s="361" t="s">
        <v>176</v>
      </c>
      <c r="J14" s="361" t="s">
        <v>176</v>
      </c>
      <c r="K14" s="361" t="s">
        <v>176</v>
      </c>
      <c r="L14" s="361" t="s">
        <v>176</v>
      </c>
      <c r="M14" s="361" t="s">
        <v>176</v>
      </c>
      <c r="N14" s="361">
        <v>6.8</v>
      </c>
      <c r="O14" s="361">
        <v>7.17</v>
      </c>
      <c r="P14" s="361">
        <v>7.4</v>
      </c>
      <c r="Q14" s="361">
        <v>7.5</v>
      </c>
      <c r="R14" s="345">
        <v>7.3374999999999995</v>
      </c>
      <c r="S14" s="345">
        <v>7.3</v>
      </c>
      <c r="T14" s="345">
        <v>7.6908695652173904</v>
      </c>
      <c r="U14" s="345">
        <v>7.7</v>
      </c>
      <c r="V14" s="345">
        <v>7.5437121212121214</v>
      </c>
      <c r="W14" s="109"/>
      <c r="X14" s="109"/>
      <c r="Y14" s="109"/>
      <c r="Z14" s="109"/>
      <c r="AA14" s="109"/>
      <c r="AB14" s="109"/>
      <c r="AC14" s="109"/>
    </row>
    <row r="15" spans="1:29" ht="15.95" customHeight="1">
      <c r="A15" s="343"/>
      <c r="B15" s="344" t="s">
        <v>177</v>
      </c>
      <c r="C15" s="361" t="s">
        <v>42</v>
      </c>
      <c r="D15" s="361" t="s">
        <v>176</v>
      </c>
      <c r="E15" s="361" t="s">
        <v>176</v>
      </c>
      <c r="F15" s="361" t="s">
        <v>176</v>
      </c>
      <c r="G15" s="361" t="s">
        <v>176</v>
      </c>
      <c r="H15" s="361" t="s">
        <v>176</v>
      </c>
      <c r="I15" s="361" t="s">
        <v>176</v>
      </c>
      <c r="J15" s="361" t="s">
        <v>176</v>
      </c>
      <c r="K15" s="361" t="s">
        <v>176</v>
      </c>
      <c r="L15" s="361" t="s">
        <v>176</v>
      </c>
      <c r="M15" s="361" t="s">
        <v>176</v>
      </c>
      <c r="N15" s="361">
        <v>6.7</v>
      </c>
      <c r="O15" s="361">
        <v>6.89</v>
      </c>
      <c r="P15" s="361">
        <v>6.9</v>
      </c>
      <c r="Q15" s="361">
        <v>7</v>
      </c>
      <c r="R15" s="345">
        <v>6.8100000000000014</v>
      </c>
      <c r="S15" s="345">
        <v>6.9</v>
      </c>
      <c r="T15" s="345">
        <v>6.9830434782608677</v>
      </c>
      <c r="U15" s="345">
        <v>7.2</v>
      </c>
      <c r="V15" s="345">
        <v>7.0078787878787869</v>
      </c>
      <c r="W15" s="109"/>
      <c r="X15" s="109"/>
      <c r="Y15" s="109"/>
      <c r="Z15" s="109"/>
      <c r="AA15" s="109"/>
      <c r="AB15" s="109"/>
      <c r="AC15" s="109"/>
    </row>
    <row r="16" spans="1:29" ht="15.95" customHeight="1">
      <c r="A16" s="343" t="s">
        <v>183</v>
      </c>
      <c r="B16" s="344" t="s">
        <v>175</v>
      </c>
      <c r="C16" s="361" t="s">
        <v>42</v>
      </c>
      <c r="D16" s="361" t="s">
        <v>176</v>
      </c>
      <c r="E16" s="361" t="s">
        <v>176</v>
      </c>
      <c r="F16" s="361" t="s">
        <v>176</v>
      </c>
      <c r="G16" s="361" t="s">
        <v>176</v>
      </c>
      <c r="H16" s="361" t="s">
        <v>176</v>
      </c>
      <c r="I16" s="361" t="s">
        <v>176</v>
      </c>
      <c r="J16" s="361" t="s">
        <v>176</v>
      </c>
      <c r="K16" s="361" t="s">
        <v>176</v>
      </c>
      <c r="L16" s="361" t="s">
        <v>176</v>
      </c>
      <c r="M16" s="361" t="s">
        <v>176</v>
      </c>
      <c r="N16" s="361">
        <v>7.9</v>
      </c>
      <c r="O16" s="361">
        <v>8</v>
      </c>
      <c r="P16" s="361">
        <v>7.9</v>
      </c>
      <c r="Q16" s="361">
        <v>7.9</v>
      </c>
      <c r="R16" s="345">
        <v>7.8576923076923082</v>
      </c>
      <c r="S16" s="345">
        <v>7.7</v>
      </c>
      <c r="T16" s="345">
        <v>8.1069230769230796</v>
      </c>
      <c r="U16" s="345">
        <v>8</v>
      </c>
      <c r="V16" s="345">
        <v>8.0359999999999996</v>
      </c>
      <c r="W16" s="109"/>
      <c r="X16" s="109"/>
      <c r="Y16" s="109"/>
      <c r="Z16" s="109"/>
      <c r="AA16" s="109"/>
      <c r="AB16" s="109"/>
      <c r="AC16" s="109"/>
    </row>
    <row r="17" spans="1:29" ht="15.95" customHeight="1">
      <c r="A17" s="355"/>
      <c r="B17" s="344" t="s">
        <v>177</v>
      </c>
      <c r="C17" s="361" t="s">
        <v>42</v>
      </c>
      <c r="D17" s="361" t="s">
        <v>176</v>
      </c>
      <c r="E17" s="361" t="s">
        <v>176</v>
      </c>
      <c r="F17" s="361" t="s">
        <v>176</v>
      </c>
      <c r="G17" s="361" t="s">
        <v>176</v>
      </c>
      <c r="H17" s="361" t="s">
        <v>176</v>
      </c>
      <c r="I17" s="361" t="s">
        <v>176</v>
      </c>
      <c r="J17" s="361" t="s">
        <v>176</v>
      </c>
      <c r="K17" s="361" t="s">
        <v>176</v>
      </c>
      <c r="L17" s="361" t="s">
        <v>176</v>
      </c>
      <c r="M17" s="361" t="s">
        <v>176</v>
      </c>
      <c r="N17" s="361">
        <v>7</v>
      </c>
      <c r="O17" s="361">
        <v>7.06</v>
      </c>
      <c r="P17" s="361">
        <v>7.1</v>
      </c>
      <c r="Q17" s="361">
        <v>7.3</v>
      </c>
      <c r="R17" s="345">
        <v>7.1238461538461539</v>
      </c>
      <c r="S17" s="345">
        <v>7</v>
      </c>
      <c r="T17" s="345">
        <v>6.8599999999999994</v>
      </c>
      <c r="U17" s="345">
        <v>6.9</v>
      </c>
      <c r="V17" s="345">
        <v>6.887428571428571</v>
      </c>
      <c r="W17" s="109"/>
      <c r="X17" s="109"/>
      <c r="Y17" s="109"/>
      <c r="Z17" s="109"/>
      <c r="AA17" s="109"/>
      <c r="AB17" s="109"/>
      <c r="AC17" s="109"/>
    </row>
    <row r="18" spans="1:29" ht="3" customHeight="1">
      <c r="A18" s="355"/>
      <c r="B18" s="344"/>
      <c r="C18" s="361"/>
      <c r="D18" s="361"/>
      <c r="E18" s="361"/>
      <c r="F18" s="361"/>
      <c r="G18" s="361"/>
      <c r="H18" s="361"/>
      <c r="I18" s="361"/>
      <c r="J18" s="361"/>
      <c r="K18" s="361"/>
      <c r="L18" s="361"/>
      <c r="M18" s="361"/>
      <c r="N18" s="361"/>
      <c r="O18" s="361"/>
      <c r="P18" s="361"/>
      <c r="Q18" s="361"/>
      <c r="R18" s="361"/>
      <c r="S18" s="361"/>
      <c r="T18" s="361"/>
      <c r="U18" s="361"/>
      <c r="V18" s="361"/>
      <c r="W18" s="109"/>
      <c r="X18" s="109"/>
      <c r="Y18" s="109"/>
      <c r="Z18" s="109"/>
      <c r="AA18" s="109"/>
      <c r="AB18" s="109"/>
      <c r="AC18" s="109"/>
    </row>
    <row r="19" spans="1:29" ht="15.95" customHeight="1">
      <c r="A19" s="362" t="s">
        <v>184</v>
      </c>
      <c r="B19" s="363"/>
      <c r="C19" s="340"/>
      <c r="D19" s="340"/>
      <c r="E19" s="340"/>
      <c r="F19" s="340"/>
      <c r="G19" s="348"/>
      <c r="H19" s="361"/>
      <c r="I19" s="361"/>
      <c r="J19" s="361"/>
      <c r="K19" s="361"/>
      <c r="L19" s="361"/>
      <c r="M19" s="361"/>
      <c r="N19" s="361"/>
      <c r="O19" s="361"/>
      <c r="P19" s="361"/>
      <c r="Q19" s="361"/>
      <c r="R19" s="361"/>
      <c r="S19" s="361"/>
      <c r="T19" s="361"/>
      <c r="U19" s="361"/>
      <c r="V19" s="361"/>
      <c r="W19" s="109"/>
      <c r="X19" s="109"/>
      <c r="Y19" s="109"/>
      <c r="Z19" s="109"/>
      <c r="AA19" s="109"/>
      <c r="AB19" s="109"/>
      <c r="AC19" s="109"/>
    </row>
    <row r="20" spans="1:29" ht="15.95" customHeight="1">
      <c r="A20" s="108" t="s">
        <v>185</v>
      </c>
      <c r="B20" s="344" t="s">
        <v>175</v>
      </c>
      <c r="C20" s="357">
        <v>7.4749999999999996</v>
      </c>
      <c r="D20" s="357">
        <v>7.3889290692410921</v>
      </c>
      <c r="E20" s="357">
        <v>7.1317558354180166</v>
      </c>
      <c r="F20" s="357">
        <v>7.2455843193675653</v>
      </c>
      <c r="G20" s="357">
        <v>7.7</v>
      </c>
      <c r="H20" s="361">
        <v>7.8</v>
      </c>
      <c r="I20" s="361">
        <v>7.6</v>
      </c>
      <c r="J20" s="361">
        <v>7.5</v>
      </c>
      <c r="K20" s="361">
        <v>7.35</v>
      </c>
      <c r="L20" s="361">
        <v>7.1</v>
      </c>
      <c r="M20" s="361">
        <v>7.5</v>
      </c>
      <c r="N20" s="361">
        <v>7.7</v>
      </c>
      <c r="O20" s="361">
        <v>7.48</v>
      </c>
      <c r="P20" s="361">
        <v>7.625</v>
      </c>
      <c r="Q20" s="361">
        <v>7.7</v>
      </c>
      <c r="R20" s="345">
        <v>7.6524999999999999</v>
      </c>
      <c r="S20" s="345">
        <v>8</v>
      </c>
      <c r="T20" s="345">
        <v>7.65</v>
      </c>
      <c r="U20" s="345">
        <v>7.74</v>
      </c>
      <c r="V20" s="345">
        <v>8.1999999999999993</v>
      </c>
      <c r="W20" s="109"/>
      <c r="X20" s="109"/>
      <c r="Y20" s="109"/>
      <c r="Z20" s="109"/>
      <c r="AA20" s="109"/>
      <c r="AB20" s="109"/>
      <c r="AC20" s="109"/>
    </row>
    <row r="21" spans="1:29" ht="15.95" customHeight="1">
      <c r="A21" s="108"/>
      <c r="B21" s="344" t="s">
        <v>177</v>
      </c>
      <c r="C21" s="357">
        <v>7.63</v>
      </c>
      <c r="D21" s="357">
        <v>7.5395220510767995</v>
      </c>
      <c r="E21" s="357">
        <v>7.5098295203405199</v>
      </c>
      <c r="F21" s="357">
        <v>7.3076666903275029</v>
      </c>
      <c r="G21" s="357">
        <v>7.5</v>
      </c>
      <c r="H21" s="361">
        <v>7.7</v>
      </c>
      <c r="I21" s="361">
        <v>7.58</v>
      </c>
      <c r="J21" s="361">
        <v>7.4</v>
      </c>
      <c r="K21" s="361">
        <v>6.96</v>
      </c>
      <c r="L21" s="361">
        <v>7</v>
      </c>
      <c r="M21" s="361">
        <v>7.5</v>
      </c>
      <c r="N21" s="361">
        <v>7.5</v>
      </c>
      <c r="O21" s="361">
        <v>7.39</v>
      </c>
      <c r="P21" s="361">
        <v>7.15</v>
      </c>
      <c r="Q21" s="361">
        <v>7.2</v>
      </c>
      <c r="R21" s="345">
        <v>7.2645833333333334</v>
      </c>
      <c r="S21" s="345">
        <v>7.5</v>
      </c>
      <c r="T21" s="345">
        <v>7.19</v>
      </c>
      <c r="U21" s="345">
        <v>7.16</v>
      </c>
      <c r="V21" s="345">
        <v>7.45</v>
      </c>
      <c r="W21" s="109"/>
      <c r="X21" s="109"/>
      <c r="Y21" s="109"/>
      <c r="Z21" s="109"/>
      <c r="AA21" s="109"/>
      <c r="AB21" s="109"/>
      <c r="AC21" s="109"/>
    </row>
    <row r="22" spans="1:29" ht="15.95" customHeight="1">
      <c r="A22" s="108" t="s">
        <v>186</v>
      </c>
      <c r="B22" s="344" t="s">
        <v>175</v>
      </c>
      <c r="C22" s="357" t="s">
        <v>176</v>
      </c>
      <c r="D22" s="357" t="s">
        <v>176</v>
      </c>
      <c r="E22" s="357" t="s">
        <v>176</v>
      </c>
      <c r="F22" s="357">
        <v>7.5</v>
      </c>
      <c r="G22" s="357">
        <v>7.7</v>
      </c>
      <c r="H22" s="361">
        <v>8</v>
      </c>
      <c r="I22" s="361">
        <v>7.9</v>
      </c>
      <c r="J22" s="361">
        <v>7.6</v>
      </c>
      <c r="K22" s="361">
        <v>7.4</v>
      </c>
      <c r="L22" s="361">
        <v>7.5</v>
      </c>
      <c r="M22" s="361">
        <v>7.7</v>
      </c>
      <c r="N22" s="361">
        <v>7.7</v>
      </c>
      <c r="O22" s="361">
        <v>7.79</v>
      </c>
      <c r="P22" s="361">
        <v>7.66</v>
      </c>
      <c r="Q22" s="361">
        <v>7.9</v>
      </c>
      <c r="R22" s="345">
        <v>7.6949999999999994</v>
      </c>
      <c r="S22" s="345">
        <v>8</v>
      </c>
      <c r="T22" s="345">
        <v>7.82</v>
      </c>
      <c r="U22" s="345">
        <v>7.85</v>
      </c>
      <c r="V22" s="345">
        <v>8.23</v>
      </c>
      <c r="W22" s="109"/>
      <c r="X22" s="109"/>
      <c r="Y22" s="109"/>
      <c r="Z22" s="109"/>
      <c r="AA22" s="109"/>
      <c r="AB22" s="109"/>
      <c r="AC22" s="109"/>
    </row>
    <row r="23" spans="1:29" ht="15.95" customHeight="1">
      <c r="A23" s="108"/>
      <c r="B23" s="344" t="s">
        <v>177</v>
      </c>
      <c r="C23" s="357" t="s">
        <v>176</v>
      </c>
      <c r="D23" s="357" t="s">
        <v>176</v>
      </c>
      <c r="E23" s="357" t="s">
        <v>176</v>
      </c>
      <c r="F23" s="357">
        <v>7.6</v>
      </c>
      <c r="G23" s="357">
        <v>7.8</v>
      </c>
      <c r="H23" s="361">
        <v>8</v>
      </c>
      <c r="I23" s="361">
        <v>7.9</v>
      </c>
      <c r="J23" s="361">
        <v>7.5</v>
      </c>
      <c r="K23" s="361">
        <v>7.3</v>
      </c>
      <c r="L23" s="361">
        <v>7.8</v>
      </c>
      <c r="M23" s="361">
        <v>7.8</v>
      </c>
      <c r="N23" s="361">
        <v>7.5</v>
      </c>
      <c r="O23" s="361">
        <v>8.0299999999999994</v>
      </c>
      <c r="P23" s="361">
        <v>7.93</v>
      </c>
      <c r="Q23" s="361">
        <v>7.9</v>
      </c>
      <c r="R23" s="345">
        <v>7.6383333333333345</v>
      </c>
      <c r="S23" s="345">
        <v>7.6</v>
      </c>
      <c r="T23" s="345">
        <v>7.52</v>
      </c>
      <c r="U23" s="345">
        <v>7.5</v>
      </c>
      <c r="V23" s="345">
        <v>7.88</v>
      </c>
      <c r="W23" s="109"/>
      <c r="X23" s="109"/>
      <c r="Y23" s="109"/>
      <c r="Z23" s="109"/>
      <c r="AA23" s="109"/>
      <c r="AB23" s="109"/>
      <c r="AC23" s="109"/>
    </row>
    <row r="24" spans="1:29" ht="15.95" customHeight="1">
      <c r="A24" s="108" t="s">
        <v>187</v>
      </c>
      <c r="B24" s="344" t="s">
        <v>175</v>
      </c>
      <c r="C24" s="357">
        <v>7.4708928571428572</v>
      </c>
      <c r="D24" s="357">
        <v>7.2747222222222225</v>
      </c>
      <c r="E24" s="357">
        <v>7.39</v>
      </c>
      <c r="F24" s="357">
        <v>7.47</v>
      </c>
      <c r="G24" s="357">
        <v>7.6</v>
      </c>
      <c r="H24" s="361">
        <v>7.6</v>
      </c>
      <c r="I24" s="361">
        <v>7.66</v>
      </c>
      <c r="J24" s="361">
        <v>7.14</v>
      </c>
      <c r="K24" s="361">
        <v>6.6</v>
      </c>
      <c r="L24" s="361">
        <v>7.3</v>
      </c>
      <c r="M24" s="361">
        <v>7.3</v>
      </c>
      <c r="N24" s="361">
        <v>7.4</v>
      </c>
      <c r="O24" s="361">
        <v>7.12</v>
      </c>
      <c r="P24" s="361">
        <v>7.3</v>
      </c>
      <c r="Q24" s="361">
        <v>7.4</v>
      </c>
      <c r="R24" s="361">
        <v>7.3016666666666667</v>
      </c>
      <c r="S24" s="361">
        <v>7.6</v>
      </c>
      <c r="T24" s="356">
        <v>7.625454545454545</v>
      </c>
      <c r="U24" s="356">
        <v>7.3</v>
      </c>
      <c r="V24" s="356">
        <v>7.2776923076923064</v>
      </c>
      <c r="W24" s="109"/>
      <c r="X24" s="109"/>
      <c r="Y24" s="109"/>
      <c r="Z24" s="109"/>
      <c r="AA24" s="109"/>
      <c r="AB24" s="109"/>
      <c r="AC24" s="109"/>
    </row>
    <row r="25" spans="1:29" ht="15.95" customHeight="1">
      <c r="A25" s="108"/>
      <c r="B25" s="344" t="s">
        <v>177</v>
      </c>
      <c r="C25" s="357">
        <v>7.1969047619047615</v>
      </c>
      <c r="D25" s="357">
        <v>7.5722222222222229</v>
      </c>
      <c r="E25" s="357">
        <v>7.6333333333333329</v>
      </c>
      <c r="F25" s="357">
        <v>7.416666666666667</v>
      </c>
      <c r="G25" s="357">
        <v>7.6</v>
      </c>
      <c r="H25" s="361">
        <v>7.7</v>
      </c>
      <c r="I25" s="361">
        <v>7.69</v>
      </c>
      <c r="J25" s="361">
        <v>7.21</v>
      </c>
      <c r="K25" s="361">
        <v>6.9</v>
      </c>
      <c r="L25" s="361">
        <v>7.4</v>
      </c>
      <c r="M25" s="361">
        <v>7.2</v>
      </c>
      <c r="N25" s="361">
        <v>7.2</v>
      </c>
      <c r="O25" s="361">
        <v>7.2</v>
      </c>
      <c r="P25" s="361">
        <v>7.25</v>
      </c>
      <c r="Q25" s="361">
        <v>7.2</v>
      </c>
      <c r="R25" s="361">
        <v>7.2041666666666666</v>
      </c>
      <c r="S25" s="361">
        <v>7.4</v>
      </c>
      <c r="T25" s="356">
        <v>7.5181818181818185</v>
      </c>
      <c r="U25" s="356">
        <v>7.6</v>
      </c>
      <c r="V25" s="356">
        <v>7.2808502024291499</v>
      </c>
      <c r="W25" s="109"/>
      <c r="X25" s="109"/>
      <c r="Y25" s="109"/>
      <c r="Z25" s="109"/>
      <c r="AA25" s="109"/>
      <c r="AB25" s="109"/>
      <c r="AC25" s="109"/>
    </row>
    <row r="26" spans="1:29" ht="15.95" customHeight="1">
      <c r="A26" s="108" t="s">
        <v>188</v>
      </c>
      <c r="B26" s="344" t="s">
        <v>175</v>
      </c>
      <c r="C26" s="357">
        <v>7.24</v>
      </c>
      <c r="D26" s="357">
        <v>7.1074603174603173</v>
      </c>
      <c r="E26" s="357">
        <v>7.1527272727272733</v>
      </c>
      <c r="F26" s="357">
        <v>7.1</v>
      </c>
      <c r="G26" s="357">
        <v>7.3</v>
      </c>
      <c r="H26" s="361">
        <v>7.7</v>
      </c>
      <c r="I26" s="361">
        <v>7.6</v>
      </c>
      <c r="J26" s="361">
        <v>7.9</v>
      </c>
      <c r="K26" s="361">
        <v>7</v>
      </c>
      <c r="L26" s="361">
        <v>6.8</v>
      </c>
      <c r="M26" s="361">
        <v>7.9</v>
      </c>
      <c r="N26" s="361">
        <v>7</v>
      </c>
      <c r="O26" s="112" t="s">
        <v>180</v>
      </c>
      <c r="P26" s="112" t="s">
        <v>180</v>
      </c>
      <c r="Q26" s="112" t="s">
        <v>180</v>
      </c>
      <c r="R26" s="112" t="s">
        <v>180</v>
      </c>
      <c r="S26" s="112" t="s">
        <v>180</v>
      </c>
      <c r="T26" s="112" t="s">
        <v>180</v>
      </c>
      <c r="U26" s="112" t="s">
        <v>180</v>
      </c>
      <c r="V26" s="112" t="s">
        <v>180</v>
      </c>
      <c r="W26" s="109"/>
      <c r="X26" s="109"/>
      <c r="Y26" s="109"/>
      <c r="Z26" s="109"/>
      <c r="AA26" s="109"/>
      <c r="AB26" s="109"/>
      <c r="AC26" s="109"/>
    </row>
    <row r="27" spans="1:29" ht="15.95" customHeight="1">
      <c r="A27" s="108"/>
      <c r="B27" s="344" t="s">
        <v>177</v>
      </c>
      <c r="C27" s="357">
        <v>8.7925000000000004</v>
      </c>
      <c r="D27" s="357">
        <v>8.0090277777777779</v>
      </c>
      <c r="E27" s="357">
        <v>7.6095833333333331</v>
      </c>
      <c r="F27" s="357">
        <v>8.4700000000000006</v>
      </c>
      <c r="G27" s="357">
        <v>7.9</v>
      </c>
      <c r="H27" s="361">
        <v>8.1999999999999993</v>
      </c>
      <c r="I27" s="361">
        <v>8.27</v>
      </c>
      <c r="J27" s="361">
        <v>7.9</v>
      </c>
      <c r="K27" s="361">
        <v>7.3</v>
      </c>
      <c r="L27" s="361">
        <v>7.8</v>
      </c>
      <c r="M27" s="361">
        <v>8.9</v>
      </c>
      <c r="N27" s="361">
        <v>7</v>
      </c>
      <c r="O27" s="112" t="s">
        <v>180</v>
      </c>
      <c r="P27" s="112" t="s">
        <v>180</v>
      </c>
      <c r="Q27" s="112" t="s">
        <v>180</v>
      </c>
      <c r="R27" s="112" t="s">
        <v>180</v>
      </c>
      <c r="S27" s="112" t="s">
        <v>180</v>
      </c>
      <c r="T27" s="112" t="s">
        <v>180</v>
      </c>
      <c r="U27" s="112" t="s">
        <v>180</v>
      </c>
      <c r="V27" s="112" t="s">
        <v>180</v>
      </c>
      <c r="W27" s="109"/>
      <c r="X27" s="109"/>
      <c r="Y27" s="109"/>
      <c r="Z27" s="109"/>
      <c r="AA27" s="109"/>
      <c r="AB27" s="109"/>
      <c r="AC27" s="109"/>
    </row>
    <row r="28" spans="1:29" ht="15.95" customHeight="1">
      <c r="A28" s="108" t="s">
        <v>189</v>
      </c>
      <c r="B28" s="344" t="s">
        <v>175</v>
      </c>
      <c r="C28" s="357">
        <v>7.835</v>
      </c>
      <c r="D28" s="357">
        <v>7.5777777777777766</v>
      </c>
      <c r="E28" s="357">
        <v>7.3613888888888885</v>
      </c>
      <c r="F28" s="357">
        <v>7.56</v>
      </c>
      <c r="G28" s="357">
        <v>8</v>
      </c>
      <c r="H28" s="361">
        <v>7.9</v>
      </c>
      <c r="I28" s="361">
        <v>7.65</v>
      </c>
      <c r="J28" s="361">
        <v>7.8</v>
      </c>
      <c r="K28" s="361">
        <v>7.25</v>
      </c>
      <c r="L28" s="361">
        <v>7.9</v>
      </c>
      <c r="M28" s="361">
        <v>7.8</v>
      </c>
      <c r="N28" s="361">
        <v>7.7</v>
      </c>
      <c r="O28" s="361">
        <v>7.94</v>
      </c>
      <c r="P28" s="361">
        <v>7.9</v>
      </c>
      <c r="Q28" s="361">
        <v>7.9</v>
      </c>
      <c r="R28" s="345">
        <v>7.7549999999999999</v>
      </c>
      <c r="S28" s="345">
        <v>8.1</v>
      </c>
      <c r="T28" s="361">
        <v>8.1747619047619047</v>
      </c>
      <c r="U28" s="361">
        <v>8.1</v>
      </c>
      <c r="V28" s="361">
        <v>8.2214999999999989</v>
      </c>
      <c r="W28" s="109"/>
      <c r="X28" s="109"/>
      <c r="Y28" s="109"/>
      <c r="Z28" s="109"/>
      <c r="AA28" s="109"/>
      <c r="AB28" s="109"/>
      <c r="AC28" s="109"/>
    </row>
    <row r="29" spans="1:29" ht="15.95" customHeight="1">
      <c r="A29" s="108"/>
      <c r="B29" s="344" t="s">
        <v>177</v>
      </c>
      <c r="C29" s="357">
        <v>8.2366666666666664</v>
      </c>
      <c r="D29" s="357">
        <v>8.2172222222222207</v>
      </c>
      <c r="E29" s="357">
        <v>7.894166666666667</v>
      </c>
      <c r="F29" s="357">
        <v>7.56</v>
      </c>
      <c r="G29" s="357">
        <v>7.9</v>
      </c>
      <c r="H29" s="361">
        <v>7.9</v>
      </c>
      <c r="I29" s="361">
        <v>7.83</v>
      </c>
      <c r="J29" s="361">
        <v>7.6</v>
      </c>
      <c r="K29" s="361">
        <v>7.31</v>
      </c>
      <c r="L29" s="361">
        <v>6.5</v>
      </c>
      <c r="M29" s="361">
        <v>7.5</v>
      </c>
      <c r="N29" s="361">
        <v>6.9</v>
      </c>
      <c r="O29" s="361">
        <v>7.14</v>
      </c>
      <c r="P29" s="361">
        <v>7.15</v>
      </c>
      <c r="Q29" s="361">
        <v>5.9</v>
      </c>
      <c r="R29" s="345">
        <v>6.1058333333333339</v>
      </c>
      <c r="S29" s="345">
        <v>6.5</v>
      </c>
      <c r="T29" s="361">
        <v>6.9457142857142866</v>
      </c>
      <c r="U29" s="361">
        <v>7.2</v>
      </c>
      <c r="V29" s="361">
        <v>7.0007499999999991</v>
      </c>
      <c r="W29" s="109"/>
      <c r="X29" s="109"/>
      <c r="Y29" s="109"/>
      <c r="Z29" s="109"/>
      <c r="AA29" s="109"/>
      <c r="AB29" s="109"/>
      <c r="AC29" s="109"/>
    </row>
    <row r="30" spans="1:29" ht="15.95" customHeight="1">
      <c r="A30" s="108" t="s">
        <v>190</v>
      </c>
      <c r="B30" s="344" t="s">
        <v>175</v>
      </c>
      <c r="C30" s="357">
        <v>7.9</v>
      </c>
      <c r="D30" s="357">
        <v>7.6</v>
      </c>
      <c r="E30" s="357">
        <v>7.6</v>
      </c>
      <c r="F30" s="357">
        <v>7.4</v>
      </c>
      <c r="G30" s="357">
        <v>7.9</v>
      </c>
      <c r="H30" s="361">
        <v>8.1999999999999993</v>
      </c>
      <c r="I30" s="361">
        <v>7.9</v>
      </c>
      <c r="J30" s="361">
        <v>7.68</v>
      </c>
      <c r="K30" s="361">
        <v>7.16</v>
      </c>
      <c r="L30" s="361">
        <v>8</v>
      </c>
      <c r="M30" s="361">
        <v>8</v>
      </c>
      <c r="N30" s="361">
        <v>7.9</v>
      </c>
      <c r="O30" s="361">
        <v>7.94</v>
      </c>
      <c r="P30" s="361">
        <v>7.9</v>
      </c>
      <c r="Q30" s="361">
        <v>7.8</v>
      </c>
      <c r="R30" s="345">
        <v>7.7783333333333333</v>
      </c>
      <c r="S30" s="345">
        <v>8</v>
      </c>
      <c r="T30" s="345">
        <v>7.98</v>
      </c>
      <c r="U30" s="345">
        <v>8.09</v>
      </c>
      <c r="V30" s="345">
        <v>8.44</v>
      </c>
      <c r="W30" s="109"/>
      <c r="X30" s="109"/>
      <c r="Y30" s="109"/>
      <c r="Z30" s="109"/>
      <c r="AA30" s="109"/>
      <c r="AB30" s="109"/>
      <c r="AC30" s="109"/>
    </row>
    <row r="31" spans="1:29" ht="15.95" customHeight="1">
      <c r="A31" s="108"/>
      <c r="B31" s="344" t="s">
        <v>177</v>
      </c>
      <c r="C31" s="357">
        <v>7.7</v>
      </c>
      <c r="D31" s="357">
        <v>7.4</v>
      </c>
      <c r="E31" s="357">
        <v>7.7</v>
      </c>
      <c r="F31" s="357">
        <v>8</v>
      </c>
      <c r="G31" s="357">
        <v>7.6</v>
      </c>
      <c r="H31" s="361">
        <v>7.5</v>
      </c>
      <c r="I31" s="361">
        <v>7.44</v>
      </c>
      <c r="J31" s="361">
        <v>7.63</v>
      </c>
      <c r="K31" s="361">
        <v>7.24</v>
      </c>
      <c r="L31" s="361">
        <v>7</v>
      </c>
      <c r="M31" s="361">
        <v>7.5</v>
      </c>
      <c r="N31" s="361">
        <v>7.4</v>
      </c>
      <c r="O31" s="361">
        <v>7.45</v>
      </c>
      <c r="P31" s="361">
        <v>7.4</v>
      </c>
      <c r="Q31" s="361">
        <v>7.2</v>
      </c>
      <c r="R31" s="345">
        <v>6.9333333333333345</v>
      </c>
      <c r="S31" s="345">
        <v>7.2</v>
      </c>
      <c r="T31" s="345">
        <v>7</v>
      </c>
      <c r="U31" s="345">
        <v>7.13</v>
      </c>
      <c r="V31" s="345">
        <v>7.46</v>
      </c>
      <c r="W31" s="109"/>
      <c r="X31" s="109"/>
      <c r="Y31" s="109"/>
      <c r="Z31" s="109"/>
      <c r="AA31" s="109"/>
      <c r="AB31" s="109"/>
      <c r="AC31" s="109"/>
    </row>
    <row r="32" spans="1:29" ht="15.95" customHeight="1">
      <c r="A32" s="108" t="s">
        <v>191</v>
      </c>
      <c r="B32" s="344" t="s">
        <v>175</v>
      </c>
      <c r="C32" s="357">
        <v>7.6</v>
      </c>
      <c r="D32" s="357">
        <v>7.4</v>
      </c>
      <c r="E32" s="357">
        <v>7.5</v>
      </c>
      <c r="F32" s="357">
        <v>7.9</v>
      </c>
      <c r="G32" s="357">
        <v>7.55</v>
      </c>
      <c r="H32" s="361">
        <v>7.5</v>
      </c>
      <c r="I32" s="361">
        <v>7.64</v>
      </c>
      <c r="J32" s="361">
        <v>7.4</v>
      </c>
      <c r="K32" s="361">
        <v>7.3</v>
      </c>
      <c r="L32" s="361">
        <v>7.4</v>
      </c>
      <c r="M32" s="361">
        <v>7.5</v>
      </c>
      <c r="N32" s="361">
        <v>7.8</v>
      </c>
      <c r="O32" s="361">
        <v>7.88</v>
      </c>
      <c r="P32" s="361">
        <v>7.92</v>
      </c>
      <c r="Q32" s="361">
        <v>7.8</v>
      </c>
      <c r="R32" s="345">
        <v>7.7845454545454542</v>
      </c>
      <c r="S32" s="345">
        <v>8.1</v>
      </c>
      <c r="T32" s="345">
        <v>7.9</v>
      </c>
      <c r="U32" s="345">
        <v>8.17</v>
      </c>
      <c r="V32" s="345">
        <v>8.1999999999999993</v>
      </c>
      <c r="W32" s="109"/>
      <c r="X32" s="109"/>
      <c r="Y32" s="109"/>
      <c r="Z32" s="109"/>
      <c r="AA32" s="109"/>
      <c r="AB32" s="109"/>
      <c r="AC32" s="109"/>
    </row>
    <row r="33" spans="1:29" ht="15.95" customHeight="1">
      <c r="A33" s="108"/>
      <c r="B33" s="344" t="s">
        <v>177</v>
      </c>
      <c r="C33" s="364">
        <v>8.1</v>
      </c>
      <c r="D33" s="364">
        <v>8.6999999999999993</v>
      </c>
      <c r="E33" s="364">
        <v>8.1999999999999993</v>
      </c>
      <c r="F33" s="364">
        <v>8.6999999999999993</v>
      </c>
      <c r="G33" s="365">
        <v>8.23</v>
      </c>
      <c r="H33" s="361">
        <v>8.35</v>
      </c>
      <c r="I33" s="361">
        <v>8.43</v>
      </c>
      <c r="J33" s="361">
        <v>8.1</v>
      </c>
      <c r="K33" s="361">
        <v>7.7</v>
      </c>
      <c r="L33" s="361">
        <v>7.7</v>
      </c>
      <c r="M33" s="361">
        <v>8.1</v>
      </c>
      <c r="N33" s="361">
        <v>7.8</v>
      </c>
      <c r="O33" s="361">
        <v>7.95</v>
      </c>
      <c r="P33" s="361">
        <v>8.0500000000000007</v>
      </c>
      <c r="Q33" s="361">
        <v>8.1</v>
      </c>
      <c r="R33" s="345">
        <v>7.8587500000000006</v>
      </c>
      <c r="S33" s="345">
        <v>8</v>
      </c>
      <c r="T33" s="345">
        <v>7.88</v>
      </c>
      <c r="U33" s="345">
        <v>7.86</v>
      </c>
      <c r="V33" s="345">
        <v>8.1</v>
      </c>
      <c r="W33" s="109"/>
      <c r="X33" s="109"/>
      <c r="Y33" s="109"/>
      <c r="Z33" s="109"/>
      <c r="AA33" s="109"/>
      <c r="AB33" s="109"/>
      <c r="AC33" s="109"/>
    </row>
    <row r="34" spans="1:29" ht="15.95" customHeight="1">
      <c r="A34" s="108" t="s">
        <v>192</v>
      </c>
      <c r="B34" s="344" t="s">
        <v>175</v>
      </c>
      <c r="C34" s="364"/>
      <c r="D34" s="364"/>
      <c r="E34" s="364"/>
      <c r="F34" s="364"/>
      <c r="G34" s="365"/>
      <c r="H34" s="364" t="s">
        <v>42</v>
      </c>
      <c r="I34" s="364" t="s">
        <v>42</v>
      </c>
      <c r="J34" s="364" t="s">
        <v>42</v>
      </c>
      <c r="K34" s="364" t="s">
        <v>42</v>
      </c>
      <c r="L34" s="364" t="s">
        <v>42</v>
      </c>
      <c r="M34" s="361">
        <v>8.1</v>
      </c>
      <c r="N34" s="361">
        <v>7.9</v>
      </c>
      <c r="O34" s="361">
        <v>7.6</v>
      </c>
      <c r="P34" s="361">
        <v>7.5</v>
      </c>
      <c r="Q34" s="361">
        <v>7.5</v>
      </c>
      <c r="R34" s="361">
        <v>8.1</v>
      </c>
      <c r="S34" s="361">
        <v>7.8</v>
      </c>
      <c r="T34" s="361">
        <v>7.74</v>
      </c>
      <c r="U34" s="361">
        <v>7.78</v>
      </c>
      <c r="V34" s="361">
        <v>7.75</v>
      </c>
      <c r="W34" s="109"/>
      <c r="X34" s="109"/>
      <c r="Y34" s="109"/>
      <c r="Z34" s="109"/>
      <c r="AA34" s="109"/>
      <c r="AB34" s="109"/>
      <c r="AC34" s="109"/>
    </row>
    <row r="35" spans="1:29" ht="15.95" customHeight="1">
      <c r="A35" s="108"/>
      <c r="B35" s="344" t="s">
        <v>177</v>
      </c>
      <c r="C35" s="364"/>
      <c r="D35" s="364"/>
      <c r="E35" s="364"/>
      <c r="F35" s="364"/>
      <c r="G35" s="365"/>
      <c r="H35" s="364" t="s">
        <v>42</v>
      </c>
      <c r="I35" s="364" t="s">
        <v>42</v>
      </c>
      <c r="J35" s="364" t="s">
        <v>42</v>
      </c>
      <c r="K35" s="364" t="s">
        <v>42</v>
      </c>
      <c r="L35" s="364" t="s">
        <v>42</v>
      </c>
      <c r="M35" s="361">
        <v>7.9</v>
      </c>
      <c r="N35" s="361">
        <v>7.8</v>
      </c>
      <c r="O35" s="361">
        <v>7.7</v>
      </c>
      <c r="P35" s="361">
        <v>7.51</v>
      </c>
      <c r="Q35" s="361">
        <v>7.6</v>
      </c>
      <c r="R35" s="361">
        <v>7.84</v>
      </c>
      <c r="S35" s="361">
        <v>7.8</v>
      </c>
      <c r="T35" s="361">
        <v>7.87</v>
      </c>
      <c r="U35" s="361">
        <v>8.0399999999999991</v>
      </c>
      <c r="V35" s="361">
        <v>7.93</v>
      </c>
      <c r="W35" s="109"/>
      <c r="X35" s="109"/>
      <c r="Y35" s="109"/>
      <c r="Z35" s="109"/>
      <c r="AA35" s="109"/>
      <c r="AB35" s="109"/>
      <c r="AC35" s="109"/>
    </row>
    <row r="36" spans="1:29" ht="15.95" customHeight="1">
      <c r="A36" s="108" t="s">
        <v>211</v>
      </c>
      <c r="B36" s="344" t="s">
        <v>175</v>
      </c>
      <c r="C36" s="364" t="s">
        <v>42</v>
      </c>
      <c r="D36" s="364" t="s">
        <v>42</v>
      </c>
      <c r="E36" s="364" t="s">
        <v>42</v>
      </c>
      <c r="F36" s="364" t="s">
        <v>42</v>
      </c>
      <c r="G36" s="364" t="s">
        <v>42</v>
      </c>
      <c r="H36" s="364" t="s">
        <v>42</v>
      </c>
      <c r="I36" s="364" t="s">
        <v>42</v>
      </c>
      <c r="J36" s="364" t="s">
        <v>42</v>
      </c>
      <c r="K36" s="364" t="s">
        <v>42</v>
      </c>
      <c r="L36" s="364" t="s">
        <v>42</v>
      </c>
      <c r="M36" s="364" t="s">
        <v>42</v>
      </c>
      <c r="N36" s="364">
        <v>7</v>
      </c>
      <c r="O36" s="361">
        <v>6.91</v>
      </c>
      <c r="P36" s="361">
        <v>7.1</v>
      </c>
      <c r="Q36" s="361">
        <v>7.2</v>
      </c>
      <c r="R36" s="361">
        <v>6.9</v>
      </c>
      <c r="S36" s="361">
        <v>7.2</v>
      </c>
      <c r="T36" s="361">
        <v>6.83</v>
      </c>
      <c r="U36" s="361">
        <v>7.2</v>
      </c>
      <c r="V36" s="361">
        <v>7.3</v>
      </c>
      <c r="W36" s="109"/>
      <c r="X36" s="109"/>
      <c r="Y36" s="109"/>
      <c r="Z36" s="109"/>
      <c r="AA36" s="109"/>
      <c r="AB36" s="109"/>
      <c r="AC36" s="109"/>
    </row>
    <row r="37" spans="1:29" ht="15.95" customHeight="1">
      <c r="A37" s="108"/>
      <c r="B37" s="344" t="s">
        <v>177</v>
      </c>
      <c r="C37" s="364" t="s">
        <v>42</v>
      </c>
      <c r="D37" s="364" t="s">
        <v>42</v>
      </c>
      <c r="E37" s="364" t="s">
        <v>42</v>
      </c>
      <c r="F37" s="364" t="s">
        <v>42</v>
      </c>
      <c r="G37" s="364" t="s">
        <v>42</v>
      </c>
      <c r="H37" s="364" t="s">
        <v>42</v>
      </c>
      <c r="I37" s="364" t="s">
        <v>42</v>
      </c>
      <c r="J37" s="364" t="s">
        <v>42</v>
      </c>
      <c r="K37" s="364" t="s">
        <v>42</v>
      </c>
      <c r="L37" s="364" t="s">
        <v>42</v>
      </c>
      <c r="M37" s="364" t="s">
        <v>42</v>
      </c>
      <c r="N37" s="364">
        <v>7.7</v>
      </c>
      <c r="O37" s="361">
        <v>8.0299999999999994</v>
      </c>
      <c r="P37" s="361">
        <v>7.9</v>
      </c>
      <c r="Q37" s="361">
        <v>7.3</v>
      </c>
      <c r="R37" s="361">
        <v>7</v>
      </c>
      <c r="S37" s="361">
        <v>7.8</v>
      </c>
      <c r="T37" s="361">
        <v>7.56</v>
      </c>
      <c r="U37" s="361">
        <v>7.7</v>
      </c>
      <c r="V37" s="361">
        <v>7.9</v>
      </c>
      <c r="W37" s="109"/>
      <c r="X37" s="109"/>
      <c r="Y37" s="109"/>
      <c r="Z37" s="109"/>
      <c r="AA37" s="109"/>
      <c r="AB37" s="109"/>
      <c r="AC37" s="109"/>
    </row>
    <row r="38" spans="1:29" ht="15.95" customHeight="1">
      <c r="A38" s="108" t="s">
        <v>194</v>
      </c>
      <c r="B38" s="344" t="s">
        <v>175</v>
      </c>
      <c r="C38" s="364" t="s">
        <v>42</v>
      </c>
      <c r="D38" s="364" t="s">
        <v>42</v>
      </c>
      <c r="E38" s="364" t="s">
        <v>42</v>
      </c>
      <c r="F38" s="364" t="s">
        <v>42</v>
      </c>
      <c r="G38" s="364" t="s">
        <v>42</v>
      </c>
      <c r="H38" s="364" t="s">
        <v>42</v>
      </c>
      <c r="I38" s="364" t="s">
        <v>42</v>
      </c>
      <c r="J38" s="364" t="s">
        <v>42</v>
      </c>
      <c r="K38" s="364" t="s">
        <v>42</v>
      </c>
      <c r="L38" s="364" t="s">
        <v>42</v>
      </c>
      <c r="M38" s="364" t="s">
        <v>42</v>
      </c>
      <c r="N38" s="364">
        <v>7.8</v>
      </c>
      <c r="O38" s="361">
        <v>7.77</v>
      </c>
      <c r="P38" s="361">
        <v>7.8</v>
      </c>
      <c r="Q38" s="361">
        <v>8</v>
      </c>
      <c r="R38" s="361">
        <v>7.8</v>
      </c>
      <c r="S38" s="361">
        <v>7.9</v>
      </c>
      <c r="T38" s="361">
        <v>7.83</v>
      </c>
      <c r="U38" s="361">
        <v>7.7</v>
      </c>
      <c r="V38" s="361" t="s">
        <v>180</v>
      </c>
      <c r="W38" s="109"/>
      <c r="X38" s="109"/>
      <c r="Y38" s="109"/>
      <c r="Z38" s="109"/>
      <c r="AA38" s="109"/>
      <c r="AB38" s="109"/>
      <c r="AC38" s="109"/>
    </row>
    <row r="39" spans="1:29" ht="15.95" customHeight="1">
      <c r="A39" s="108"/>
      <c r="B39" s="344" t="s">
        <v>177</v>
      </c>
      <c r="C39" s="364" t="s">
        <v>42</v>
      </c>
      <c r="D39" s="364" t="s">
        <v>42</v>
      </c>
      <c r="E39" s="364" t="s">
        <v>42</v>
      </c>
      <c r="F39" s="364" t="s">
        <v>42</v>
      </c>
      <c r="G39" s="364" t="s">
        <v>42</v>
      </c>
      <c r="H39" s="364" t="s">
        <v>42</v>
      </c>
      <c r="I39" s="364" t="s">
        <v>42</v>
      </c>
      <c r="J39" s="364" t="s">
        <v>42</v>
      </c>
      <c r="K39" s="364" t="s">
        <v>42</v>
      </c>
      <c r="L39" s="364" t="s">
        <v>42</v>
      </c>
      <c r="M39" s="364" t="s">
        <v>42</v>
      </c>
      <c r="N39" s="364">
        <v>7.2</v>
      </c>
      <c r="O39" s="361">
        <v>6.76</v>
      </c>
      <c r="P39" s="361">
        <v>7.14</v>
      </c>
      <c r="Q39" s="361">
        <v>6.6</v>
      </c>
      <c r="R39" s="361">
        <v>7.07</v>
      </c>
      <c r="S39" s="361">
        <v>7</v>
      </c>
      <c r="T39" s="361">
        <v>6.77</v>
      </c>
      <c r="U39" s="361">
        <v>7.2</v>
      </c>
      <c r="V39" s="361" t="s">
        <v>180</v>
      </c>
      <c r="W39" s="109"/>
      <c r="X39" s="109"/>
      <c r="Y39" s="109"/>
      <c r="Z39" s="109"/>
      <c r="AA39" s="109"/>
      <c r="AB39" s="109"/>
      <c r="AC39" s="109"/>
    </row>
    <row r="40" spans="1:29" ht="15.95" customHeight="1">
      <c r="A40" s="108" t="s">
        <v>195</v>
      </c>
      <c r="B40" s="344" t="s">
        <v>175</v>
      </c>
      <c r="C40" s="364" t="s">
        <v>42</v>
      </c>
      <c r="D40" s="364" t="s">
        <v>42</v>
      </c>
      <c r="E40" s="364" t="s">
        <v>42</v>
      </c>
      <c r="F40" s="364" t="s">
        <v>42</v>
      </c>
      <c r="G40" s="364" t="s">
        <v>42</v>
      </c>
      <c r="H40" s="364" t="s">
        <v>42</v>
      </c>
      <c r="I40" s="364" t="s">
        <v>42</v>
      </c>
      <c r="J40" s="364" t="s">
        <v>42</v>
      </c>
      <c r="K40" s="364" t="s">
        <v>42</v>
      </c>
      <c r="L40" s="364" t="s">
        <v>42</v>
      </c>
      <c r="M40" s="364" t="s">
        <v>42</v>
      </c>
      <c r="N40" s="364">
        <v>7.8</v>
      </c>
      <c r="O40" s="361">
        <v>7.83</v>
      </c>
      <c r="P40" s="361">
        <v>7.96</v>
      </c>
      <c r="Q40" s="361">
        <v>8.1</v>
      </c>
      <c r="R40" s="361">
        <v>7.82</v>
      </c>
      <c r="S40" s="361">
        <v>8</v>
      </c>
      <c r="T40" s="361">
        <v>7.97</v>
      </c>
      <c r="U40" s="361">
        <v>7.69</v>
      </c>
      <c r="V40" s="361" t="s">
        <v>180</v>
      </c>
      <c r="W40" s="109"/>
      <c r="X40" s="109"/>
      <c r="Y40" s="109"/>
      <c r="Z40" s="109"/>
      <c r="AA40" s="109"/>
      <c r="AB40" s="109"/>
      <c r="AC40" s="109"/>
    </row>
    <row r="41" spans="1:29" ht="15.95" customHeight="1">
      <c r="A41" s="346"/>
      <c r="B41" s="344" t="s">
        <v>177</v>
      </c>
      <c r="C41" s="364" t="s">
        <v>42</v>
      </c>
      <c r="D41" s="364" t="s">
        <v>42</v>
      </c>
      <c r="E41" s="364" t="s">
        <v>42</v>
      </c>
      <c r="F41" s="364" t="s">
        <v>42</v>
      </c>
      <c r="G41" s="364" t="s">
        <v>42</v>
      </c>
      <c r="H41" s="364" t="s">
        <v>42</v>
      </c>
      <c r="I41" s="364" t="s">
        <v>42</v>
      </c>
      <c r="J41" s="364" t="s">
        <v>42</v>
      </c>
      <c r="K41" s="364" t="s">
        <v>42</v>
      </c>
      <c r="L41" s="364" t="s">
        <v>42</v>
      </c>
      <c r="M41" s="364" t="s">
        <v>42</v>
      </c>
      <c r="N41" s="364">
        <v>5.5</v>
      </c>
      <c r="O41" s="361">
        <v>6.63</v>
      </c>
      <c r="P41" s="361">
        <v>7.43</v>
      </c>
      <c r="Q41" s="361">
        <v>7.1</v>
      </c>
      <c r="R41" s="361">
        <v>7.23</v>
      </c>
      <c r="S41" s="361">
        <v>7.3</v>
      </c>
      <c r="T41" s="361">
        <v>7.08</v>
      </c>
      <c r="U41" s="361">
        <v>7.29</v>
      </c>
      <c r="V41" s="361" t="s">
        <v>180</v>
      </c>
      <c r="W41" s="109"/>
      <c r="X41" s="109"/>
      <c r="Y41" s="109"/>
      <c r="Z41" s="109"/>
      <c r="AA41" s="109"/>
      <c r="AB41" s="109"/>
      <c r="AC41" s="109"/>
    </row>
    <row r="42" spans="1:29" ht="15.95" customHeight="1">
      <c r="A42" s="108" t="s">
        <v>196</v>
      </c>
      <c r="B42" s="344" t="s">
        <v>175</v>
      </c>
      <c r="C42" s="112"/>
      <c r="D42" s="112"/>
      <c r="E42" s="112"/>
      <c r="F42" s="112"/>
      <c r="G42" s="112"/>
      <c r="H42" s="112"/>
      <c r="I42" s="112"/>
      <c r="J42" s="112"/>
      <c r="K42" s="112" t="s">
        <v>42</v>
      </c>
      <c r="L42" s="112" t="s">
        <v>42</v>
      </c>
      <c r="M42" s="112" t="s">
        <v>42</v>
      </c>
      <c r="N42" s="112" t="s">
        <v>42</v>
      </c>
      <c r="O42" s="112" t="s">
        <v>42</v>
      </c>
      <c r="P42" s="112" t="s">
        <v>42</v>
      </c>
      <c r="Q42" s="112" t="s">
        <v>42</v>
      </c>
      <c r="R42" s="112" t="s">
        <v>42</v>
      </c>
      <c r="S42" s="112">
        <v>7.6</v>
      </c>
      <c r="T42" s="112">
        <v>7.5</v>
      </c>
      <c r="U42" s="112">
        <v>7.93</v>
      </c>
      <c r="V42" s="112" t="s">
        <v>180</v>
      </c>
      <c r="W42" s="112"/>
      <c r="X42" s="109"/>
      <c r="Y42" s="109"/>
      <c r="Z42" s="109"/>
      <c r="AA42" s="109"/>
      <c r="AB42" s="109"/>
      <c r="AC42" s="109"/>
    </row>
    <row r="43" spans="1:29" ht="15.95" customHeight="1">
      <c r="A43" s="108"/>
      <c r="B43" s="344" t="s">
        <v>177</v>
      </c>
      <c r="C43" s="112"/>
      <c r="D43" s="112"/>
      <c r="E43" s="112"/>
      <c r="F43" s="112"/>
      <c r="G43" s="112"/>
      <c r="H43" s="112"/>
      <c r="I43" s="112"/>
      <c r="J43" s="112"/>
      <c r="K43" s="112" t="s">
        <v>42</v>
      </c>
      <c r="L43" s="112" t="s">
        <v>42</v>
      </c>
      <c r="M43" s="112" t="s">
        <v>42</v>
      </c>
      <c r="N43" s="112" t="s">
        <v>42</v>
      </c>
      <c r="O43" s="112" t="s">
        <v>42</v>
      </c>
      <c r="P43" s="112" t="s">
        <v>42</v>
      </c>
      <c r="Q43" s="112" t="s">
        <v>42</v>
      </c>
      <c r="R43" s="112" t="s">
        <v>42</v>
      </c>
      <c r="S43" s="112">
        <v>7.5</v>
      </c>
      <c r="T43" s="112">
        <v>7.29</v>
      </c>
      <c r="U43" s="112">
        <v>7.55</v>
      </c>
      <c r="V43" s="112" t="s">
        <v>180</v>
      </c>
      <c r="W43" s="112"/>
      <c r="X43" s="109"/>
      <c r="Y43" s="109"/>
      <c r="Z43" s="109"/>
      <c r="AA43" s="109"/>
      <c r="AB43" s="109"/>
      <c r="AC43" s="109"/>
    </row>
    <row r="44" spans="1:29" ht="15.95" customHeight="1">
      <c r="A44" s="108" t="s">
        <v>197</v>
      </c>
      <c r="B44" s="344" t="s">
        <v>175</v>
      </c>
      <c r="C44" s="112"/>
      <c r="D44" s="112"/>
      <c r="E44" s="112"/>
      <c r="F44" s="112"/>
      <c r="G44" s="112"/>
      <c r="H44" s="112"/>
      <c r="I44" s="112"/>
      <c r="J44" s="112"/>
      <c r="K44" s="112" t="s">
        <v>42</v>
      </c>
      <c r="L44" s="112" t="s">
        <v>42</v>
      </c>
      <c r="M44" s="112" t="s">
        <v>42</v>
      </c>
      <c r="N44" s="112" t="s">
        <v>42</v>
      </c>
      <c r="O44" s="112" t="s">
        <v>42</v>
      </c>
      <c r="P44" s="112" t="s">
        <v>42</v>
      </c>
      <c r="Q44" s="112" t="s">
        <v>42</v>
      </c>
      <c r="R44" s="112" t="s">
        <v>42</v>
      </c>
      <c r="S44" s="112">
        <v>7.6</v>
      </c>
      <c r="T44" s="112">
        <v>7.7</v>
      </c>
      <c r="U44" s="112">
        <v>7.93</v>
      </c>
      <c r="V44" s="112">
        <v>8.08</v>
      </c>
      <c r="W44" s="112"/>
      <c r="X44" s="109"/>
      <c r="Y44" s="109"/>
      <c r="Z44" s="109"/>
      <c r="AA44" s="109"/>
      <c r="AB44" s="109"/>
      <c r="AC44" s="109"/>
    </row>
    <row r="45" spans="1:29" ht="15.95" customHeight="1">
      <c r="B45" s="344" t="s">
        <v>177</v>
      </c>
      <c r="C45" s="112"/>
      <c r="D45" s="112"/>
      <c r="E45" s="112"/>
      <c r="F45" s="112"/>
      <c r="G45" s="112"/>
      <c r="H45" s="112"/>
      <c r="I45" s="112"/>
      <c r="J45" s="112"/>
      <c r="K45" s="112" t="s">
        <v>42</v>
      </c>
      <c r="L45" s="112" t="s">
        <v>42</v>
      </c>
      <c r="M45" s="112" t="s">
        <v>42</v>
      </c>
      <c r="N45" s="112" t="s">
        <v>42</v>
      </c>
      <c r="O45" s="112" t="s">
        <v>42</v>
      </c>
      <c r="P45" s="112" t="s">
        <v>42</v>
      </c>
      <c r="Q45" s="112" t="s">
        <v>42</v>
      </c>
      <c r="R45" s="112" t="s">
        <v>42</v>
      </c>
      <c r="S45" s="112">
        <v>7.3</v>
      </c>
      <c r="T45" s="112">
        <v>6.85</v>
      </c>
      <c r="U45" s="112">
        <v>7.34</v>
      </c>
      <c r="V45" s="112">
        <v>7.56</v>
      </c>
      <c r="W45" s="112"/>
      <c r="X45" s="109"/>
      <c r="Y45" s="109"/>
      <c r="Z45" s="109"/>
      <c r="AA45" s="109"/>
      <c r="AB45" s="109"/>
      <c r="AC45" s="109"/>
    </row>
    <row r="46" spans="1:29" ht="3" customHeight="1">
      <c r="A46" s="346"/>
      <c r="B46" s="344"/>
      <c r="C46" s="364"/>
      <c r="D46" s="364"/>
      <c r="E46" s="364"/>
      <c r="F46" s="364"/>
      <c r="G46" s="365"/>
      <c r="H46" s="361"/>
      <c r="I46" s="361"/>
      <c r="J46" s="361"/>
      <c r="K46" s="361"/>
      <c r="L46" s="361"/>
      <c r="M46" s="361"/>
      <c r="N46" s="361"/>
      <c r="O46" s="361"/>
      <c r="P46" s="361"/>
      <c r="Q46" s="361"/>
      <c r="R46" s="364"/>
      <c r="S46" s="364"/>
      <c r="T46" s="364"/>
      <c r="U46" s="364"/>
      <c r="V46" s="364"/>
      <c r="W46" s="109"/>
      <c r="X46" s="109"/>
      <c r="Y46" s="109"/>
      <c r="Z46" s="109"/>
      <c r="AA46" s="109"/>
      <c r="AB46" s="109"/>
      <c r="AC46" s="109"/>
    </row>
    <row r="47" spans="1:29" ht="15.95" customHeight="1">
      <c r="A47" s="69" t="s">
        <v>198</v>
      </c>
      <c r="B47" s="347"/>
      <c r="C47" s="340"/>
      <c r="D47" s="340"/>
      <c r="E47" s="340"/>
      <c r="F47" s="340"/>
      <c r="G47" s="348"/>
      <c r="H47" s="361"/>
      <c r="I47" s="361"/>
      <c r="J47" s="361"/>
      <c r="K47" s="361"/>
      <c r="L47" s="361"/>
      <c r="M47" s="361"/>
      <c r="N47" s="361"/>
      <c r="O47" s="361"/>
      <c r="P47" s="361"/>
      <c r="Q47" s="361"/>
      <c r="R47" s="361"/>
      <c r="S47" s="361"/>
      <c r="T47" s="361"/>
      <c r="U47" s="361"/>
      <c r="V47" s="361"/>
      <c r="W47" s="109"/>
      <c r="X47" s="109"/>
      <c r="Y47" s="109"/>
      <c r="Z47" s="109"/>
      <c r="AA47" s="109"/>
      <c r="AB47" s="109"/>
      <c r="AC47" s="109"/>
    </row>
    <row r="48" spans="1:29" ht="15.95" customHeight="1">
      <c r="A48" s="108" t="s">
        <v>199</v>
      </c>
      <c r="B48" s="344" t="s">
        <v>175</v>
      </c>
      <c r="C48" s="357" t="s">
        <v>176</v>
      </c>
      <c r="D48" s="357">
        <v>7.3590972222222222</v>
      </c>
      <c r="E48" s="357">
        <v>7.425694444444443</v>
      </c>
      <c r="F48" s="357">
        <v>7.5633333333333326</v>
      </c>
      <c r="G48" s="357">
        <v>7.7</v>
      </c>
      <c r="H48" s="361">
        <v>7.6</v>
      </c>
      <c r="I48" s="361">
        <v>7.4</v>
      </c>
      <c r="J48" s="361">
        <v>7.4</v>
      </c>
      <c r="K48" s="361">
        <v>7.4</v>
      </c>
      <c r="L48" s="361">
        <v>7</v>
      </c>
      <c r="M48" s="361">
        <v>7.4</v>
      </c>
      <c r="N48" s="361">
        <v>7.3</v>
      </c>
      <c r="O48" s="361">
        <v>7.38</v>
      </c>
      <c r="P48" s="361">
        <v>7.43</v>
      </c>
      <c r="Q48" s="361">
        <v>7.6</v>
      </c>
      <c r="R48" s="345">
        <v>7.544999999999999</v>
      </c>
      <c r="S48" s="345">
        <v>7.8</v>
      </c>
      <c r="T48" s="345">
        <v>7.76</v>
      </c>
      <c r="U48" s="345">
        <v>7.6</v>
      </c>
      <c r="V48" s="345">
        <v>7.76</v>
      </c>
      <c r="W48" s="109"/>
      <c r="X48" s="109"/>
      <c r="Y48" s="109"/>
      <c r="Z48" s="109"/>
      <c r="AA48" s="109"/>
      <c r="AB48" s="109"/>
      <c r="AC48" s="109"/>
    </row>
    <row r="49" spans="1:29" ht="15.95" customHeight="1">
      <c r="A49" s="108"/>
      <c r="B49" s="344" t="s">
        <v>177</v>
      </c>
      <c r="C49" s="357" t="s">
        <v>176</v>
      </c>
      <c r="D49" s="357">
        <v>7.2097222222222248</v>
      </c>
      <c r="E49" s="357">
        <v>7.4369444444444452</v>
      </c>
      <c r="F49" s="357">
        <v>7.44</v>
      </c>
      <c r="G49" s="357">
        <v>7.6</v>
      </c>
      <c r="H49" s="361">
        <v>7.7</v>
      </c>
      <c r="I49" s="361">
        <v>7.51</v>
      </c>
      <c r="J49" s="361">
        <v>7.4</v>
      </c>
      <c r="K49" s="361">
        <v>7.5</v>
      </c>
      <c r="L49" s="361">
        <v>7</v>
      </c>
      <c r="M49" s="361">
        <v>7.5</v>
      </c>
      <c r="N49" s="361">
        <v>7.4</v>
      </c>
      <c r="O49" s="361">
        <v>7.41</v>
      </c>
      <c r="P49" s="361">
        <v>7.3</v>
      </c>
      <c r="Q49" s="361">
        <v>7.1</v>
      </c>
      <c r="R49" s="345">
        <v>6.6558333333333328</v>
      </c>
      <c r="S49" s="345">
        <v>7.5</v>
      </c>
      <c r="T49" s="345">
        <v>7.54</v>
      </c>
      <c r="U49" s="345">
        <v>7.5</v>
      </c>
      <c r="V49" s="345">
        <v>7.03</v>
      </c>
      <c r="W49" s="109"/>
      <c r="X49" s="109"/>
      <c r="Y49" s="109"/>
      <c r="Z49" s="109"/>
      <c r="AA49" s="109"/>
      <c r="AB49" s="109"/>
      <c r="AC49" s="109"/>
    </row>
    <row r="50" spans="1:29" ht="15.95" customHeight="1">
      <c r="A50" s="108" t="s">
        <v>200</v>
      </c>
      <c r="B50" s="344" t="s">
        <v>175</v>
      </c>
      <c r="C50" s="357">
        <v>7.4861111111111107</v>
      </c>
      <c r="D50" s="357">
        <v>7.8604166666666675</v>
      </c>
      <c r="E50" s="357">
        <v>7.45</v>
      </c>
      <c r="F50" s="357">
        <v>8.36</v>
      </c>
      <c r="G50" s="357">
        <v>8.1999999999999993</v>
      </c>
      <c r="H50" s="361">
        <v>7.9</v>
      </c>
      <c r="I50" s="361">
        <v>7.61</v>
      </c>
      <c r="J50" s="361">
        <v>7.2</v>
      </c>
      <c r="K50" s="361">
        <v>7.36</v>
      </c>
      <c r="L50" s="361">
        <v>6.9</v>
      </c>
      <c r="M50" s="361">
        <v>7.3</v>
      </c>
      <c r="N50" s="361">
        <v>7.7</v>
      </c>
      <c r="O50" s="361">
        <v>7.59</v>
      </c>
      <c r="P50" s="361">
        <v>7.3</v>
      </c>
      <c r="Q50" s="361">
        <v>7.9</v>
      </c>
      <c r="R50" s="345">
        <v>7.8083333333333309</v>
      </c>
      <c r="S50" s="345">
        <v>7.9</v>
      </c>
      <c r="T50" s="345">
        <v>7.9</v>
      </c>
      <c r="U50" s="345">
        <v>8</v>
      </c>
      <c r="V50" s="345">
        <v>7.48</v>
      </c>
      <c r="W50" s="109"/>
      <c r="X50" s="109"/>
      <c r="Y50" s="109"/>
      <c r="Z50" s="109"/>
      <c r="AA50" s="109"/>
      <c r="AB50" s="109"/>
      <c r="AC50" s="109"/>
    </row>
    <row r="51" spans="1:29" ht="15.95" customHeight="1">
      <c r="A51" s="108"/>
      <c r="B51" s="344" t="s">
        <v>177</v>
      </c>
      <c r="C51" s="357">
        <v>7.2747222222222225</v>
      </c>
      <c r="D51" s="357">
        <v>7.5274999999999999</v>
      </c>
      <c r="E51" s="357">
        <v>7.371428571428571</v>
      </c>
      <c r="F51" s="357">
        <v>8.02</v>
      </c>
      <c r="G51" s="357">
        <v>7.9</v>
      </c>
      <c r="H51" s="361">
        <v>7.7</v>
      </c>
      <c r="I51" s="361">
        <v>7.2</v>
      </c>
      <c r="J51" s="361">
        <v>6.8</v>
      </c>
      <c r="K51" s="361">
        <v>7.07</v>
      </c>
      <c r="L51" s="361">
        <v>7.1</v>
      </c>
      <c r="M51" s="361">
        <v>7.1</v>
      </c>
      <c r="N51" s="361">
        <v>7.2</v>
      </c>
      <c r="O51" s="361">
        <v>7.43</v>
      </c>
      <c r="P51" s="361">
        <v>7.12</v>
      </c>
      <c r="Q51" s="361">
        <v>7.1</v>
      </c>
      <c r="R51" s="345">
        <v>6.8491666666666662</v>
      </c>
      <c r="S51" s="345">
        <v>7.2</v>
      </c>
      <c r="T51" s="345">
        <v>7.1</v>
      </c>
      <c r="U51" s="345">
        <v>7.1</v>
      </c>
      <c r="V51" s="345">
        <v>7.09</v>
      </c>
      <c r="W51" s="109"/>
      <c r="X51" s="109"/>
      <c r="Y51" s="109"/>
      <c r="Z51" s="109"/>
      <c r="AA51" s="109"/>
      <c r="AB51" s="109"/>
      <c r="AC51" s="109"/>
    </row>
    <row r="52" spans="1:29" ht="15.95" customHeight="1">
      <c r="A52" s="108" t="s">
        <v>201</v>
      </c>
      <c r="B52" s="344" t="s">
        <v>175</v>
      </c>
      <c r="C52" s="357">
        <v>7.6966666666666672</v>
      </c>
      <c r="D52" s="357">
        <v>7.3133333333333344</v>
      </c>
      <c r="E52" s="357">
        <v>7.6537499999999996</v>
      </c>
      <c r="F52" s="357">
        <v>8</v>
      </c>
      <c r="G52" s="357">
        <v>8</v>
      </c>
      <c r="H52" s="361">
        <v>7.8</v>
      </c>
      <c r="I52" s="361">
        <v>7.75</v>
      </c>
      <c r="J52" s="361">
        <v>7.6</v>
      </c>
      <c r="K52" s="361">
        <v>7.5</v>
      </c>
      <c r="L52" s="361">
        <v>7.2</v>
      </c>
      <c r="M52" s="361">
        <v>7.4</v>
      </c>
      <c r="N52" s="361">
        <v>7.5</v>
      </c>
      <c r="O52" s="361">
        <v>7.79</v>
      </c>
      <c r="P52" s="361">
        <v>7.66</v>
      </c>
      <c r="Q52" s="361">
        <v>7.8</v>
      </c>
      <c r="R52" s="345">
        <v>7.7350000000000003</v>
      </c>
      <c r="S52" s="345">
        <v>8</v>
      </c>
      <c r="T52" s="345">
        <v>7.7</v>
      </c>
      <c r="U52" s="345">
        <v>7.8</v>
      </c>
      <c r="V52" s="345">
        <v>7.88</v>
      </c>
      <c r="W52" s="109"/>
      <c r="X52" s="109"/>
      <c r="Y52" s="109"/>
      <c r="Z52" s="109"/>
      <c r="AA52" s="109"/>
      <c r="AB52" s="109"/>
      <c r="AC52" s="109"/>
    </row>
    <row r="53" spans="1:29" ht="15.95" customHeight="1">
      <c r="A53" s="108"/>
      <c r="B53" s="344" t="s">
        <v>177</v>
      </c>
      <c r="C53" s="357">
        <v>7.8368333333333338</v>
      </c>
      <c r="D53" s="357">
        <v>7.2683333333333344</v>
      </c>
      <c r="E53" s="357">
        <v>7.5025000000000004</v>
      </c>
      <c r="F53" s="357">
        <v>7.82</v>
      </c>
      <c r="G53" s="357">
        <v>7.6</v>
      </c>
      <c r="H53" s="361">
        <v>7.7</v>
      </c>
      <c r="I53" s="361">
        <v>7.63</v>
      </c>
      <c r="J53" s="361">
        <v>7.5</v>
      </c>
      <c r="K53" s="361">
        <v>7.4</v>
      </c>
      <c r="L53" s="361">
        <v>7.7</v>
      </c>
      <c r="M53" s="361">
        <v>7.5</v>
      </c>
      <c r="N53" s="361">
        <v>7.6</v>
      </c>
      <c r="O53" s="361">
        <v>7.62</v>
      </c>
      <c r="P53" s="361">
        <v>7.53</v>
      </c>
      <c r="Q53" s="361">
        <v>7.4</v>
      </c>
      <c r="R53" s="345">
        <v>7.2674999999999992</v>
      </c>
      <c r="S53" s="345">
        <v>7.5</v>
      </c>
      <c r="T53" s="345">
        <v>7.5</v>
      </c>
      <c r="U53" s="345">
        <v>7.5</v>
      </c>
      <c r="V53" s="345">
        <v>7.45</v>
      </c>
      <c r="W53" s="109"/>
      <c r="X53" s="109"/>
      <c r="Y53" s="109"/>
      <c r="Z53" s="109"/>
      <c r="AA53" s="109"/>
      <c r="AB53" s="109"/>
      <c r="AC53" s="109"/>
    </row>
    <row r="54" spans="1:29" ht="15.95" customHeight="1">
      <c r="A54" s="108" t="s">
        <v>202</v>
      </c>
      <c r="B54" s="344" t="s">
        <v>175</v>
      </c>
      <c r="C54" s="357">
        <v>7.835</v>
      </c>
      <c r="D54" s="357">
        <v>7.8308333333333335</v>
      </c>
      <c r="E54" s="357">
        <v>7.5091666666666663</v>
      </c>
      <c r="F54" s="357">
        <v>7.7</v>
      </c>
      <c r="G54" s="357">
        <v>7.7</v>
      </c>
      <c r="H54" s="361">
        <v>7.8</v>
      </c>
      <c r="I54" s="361">
        <v>7.64</v>
      </c>
      <c r="J54" s="361">
        <v>7.6</v>
      </c>
      <c r="K54" s="361">
        <v>7.5</v>
      </c>
      <c r="L54" s="361">
        <v>7.4</v>
      </c>
      <c r="M54" s="361">
        <v>7.3</v>
      </c>
      <c r="N54" s="361">
        <v>7.7</v>
      </c>
      <c r="O54" s="361">
        <v>7.78</v>
      </c>
      <c r="P54" s="361">
        <v>7.71</v>
      </c>
      <c r="Q54" s="361">
        <v>7.8</v>
      </c>
      <c r="R54" s="345">
        <v>7.7908333333333317</v>
      </c>
      <c r="S54" s="345">
        <v>7.8</v>
      </c>
      <c r="T54" s="345">
        <v>7.7</v>
      </c>
      <c r="U54" s="345">
        <v>7.9</v>
      </c>
      <c r="V54" s="345">
        <v>7.84</v>
      </c>
      <c r="W54" s="109"/>
      <c r="X54" s="109"/>
      <c r="Y54" s="109"/>
      <c r="Z54" s="109"/>
      <c r="AA54" s="109"/>
      <c r="AB54" s="109"/>
      <c r="AC54" s="109"/>
    </row>
    <row r="55" spans="1:29" ht="15.95" customHeight="1">
      <c r="A55" s="349"/>
      <c r="B55" s="350" t="s">
        <v>177</v>
      </c>
      <c r="C55" s="366">
        <v>8.0762499999999999</v>
      </c>
      <c r="D55" s="366">
        <v>8.0333333333333332</v>
      </c>
      <c r="E55" s="366">
        <v>7.623333333333334</v>
      </c>
      <c r="F55" s="366">
        <v>7.7</v>
      </c>
      <c r="G55" s="366">
        <v>7.9</v>
      </c>
      <c r="H55" s="367">
        <v>8</v>
      </c>
      <c r="I55" s="367">
        <v>7.99</v>
      </c>
      <c r="J55" s="367">
        <v>7.7</v>
      </c>
      <c r="K55" s="367">
        <v>7.5</v>
      </c>
      <c r="L55" s="367">
        <v>7.5</v>
      </c>
      <c r="M55" s="367">
        <v>7.5</v>
      </c>
      <c r="N55" s="367">
        <v>7.7</v>
      </c>
      <c r="O55" s="367">
        <v>7.83</v>
      </c>
      <c r="P55" s="367">
        <v>7.08</v>
      </c>
      <c r="Q55" s="367">
        <v>7.2</v>
      </c>
      <c r="R55" s="352">
        <v>6.7041666666666666</v>
      </c>
      <c r="S55" s="352">
        <v>6.9</v>
      </c>
      <c r="T55" s="352">
        <v>7.2</v>
      </c>
      <c r="U55" s="352">
        <v>6.9</v>
      </c>
      <c r="V55" s="352">
        <v>7.18</v>
      </c>
      <c r="W55" s="109"/>
      <c r="X55" s="109"/>
      <c r="Y55" s="109"/>
      <c r="Z55" s="109"/>
      <c r="AA55" s="109"/>
      <c r="AB55" s="109"/>
      <c r="AC55" s="109"/>
    </row>
    <row r="56" spans="1:29" s="11" customFormat="1" ht="12" customHeight="1">
      <c r="A56" s="15" t="s">
        <v>204</v>
      </c>
      <c r="G56" s="10"/>
      <c r="M56" s="12"/>
      <c r="N56" s="12"/>
      <c r="O56" s="12"/>
      <c r="P56" s="12"/>
      <c r="Q56" s="19"/>
      <c r="R56" s="19"/>
      <c r="S56" s="19"/>
      <c r="T56" s="19"/>
      <c r="U56" s="19"/>
      <c r="V56" s="19"/>
    </row>
    <row r="57" spans="1:29" s="11" customFormat="1" ht="12" customHeight="1">
      <c r="A57" s="22" t="s">
        <v>212</v>
      </c>
      <c r="B57" s="18" t="s">
        <v>213</v>
      </c>
      <c r="C57" s="21"/>
      <c r="D57" s="21"/>
      <c r="E57" s="21"/>
      <c r="F57" s="20"/>
      <c r="G57" s="20"/>
      <c r="H57" s="20"/>
      <c r="I57" s="19"/>
      <c r="J57" s="19"/>
      <c r="K57" s="19"/>
      <c r="L57" s="19"/>
      <c r="M57" s="19"/>
      <c r="N57" s="19"/>
      <c r="O57" s="19"/>
      <c r="P57" s="19"/>
      <c r="Q57" s="12"/>
      <c r="R57" s="12"/>
      <c r="S57" s="12"/>
      <c r="T57" s="12"/>
      <c r="U57" s="12"/>
      <c r="V57" s="12"/>
    </row>
    <row r="58" spans="1:29" s="11" customFormat="1" ht="12" customHeight="1">
      <c r="A58" s="17" t="s">
        <v>205</v>
      </c>
      <c r="C58" s="21"/>
      <c r="D58" s="21"/>
      <c r="E58" s="21"/>
      <c r="F58" s="20"/>
      <c r="G58" s="20"/>
      <c r="M58" s="12"/>
      <c r="N58" s="12"/>
      <c r="O58" s="12"/>
      <c r="P58" s="12"/>
      <c r="Q58" s="12"/>
      <c r="R58" s="12"/>
      <c r="S58" s="12"/>
      <c r="T58" s="12"/>
      <c r="U58" s="12"/>
      <c r="V58" s="12"/>
    </row>
    <row r="59" spans="1:29" s="11" customFormat="1" ht="12" customHeight="1">
      <c r="A59" s="17" t="s">
        <v>207</v>
      </c>
      <c r="C59" s="21"/>
      <c r="D59" s="21"/>
      <c r="E59" s="21"/>
      <c r="F59" s="20"/>
      <c r="G59" s="20"/>
      <c r="M59" s="12"/>
      <c r="N59" s="12"/>
      <c r="O59" s="12"/>
      <c r="P59" s="12"/>
      <c r="Q59" s="12"/>
      <c r="R59" s="12"/>
      <c r="S59" s="12"/>
      <c r="T59" s="12"/>
      <c r="U59" s="12"/>
      <c r="V59" s="12"/>
    </row>
    <row r="60" spans="1:29" s="11" customFormat="1" ht="12" customHeight="1">
      <c r="A60" s="9" t="s">
        <v>208</v>
      </c>
      <c r="B60" s="9"/>
      <c r="G60" s="10"/>
      <c r="M60" s="12"/>
      <c r="N60" s="12"/>
      <c r="O60" s="12"/>
      <c r="P60" s="12"/>
      <c r="Q60" s="12"/>
      <c r="R60" s="12"/>
      <c r="S60" s="12"/>
      <c r="T60" s="12"/>
      <c r="U60" s="12"/>
      <c r="V60" s="12"/>
    </row>
  </sheetData>
  <mergeCells count="2">
    <mergeCell ref="A1:V1"/>
    <mergeCell ref="A3:B3"/>
  </mergeCells>
  <printOptions horizontalCentered="1"/>
  <pageMargins left="0.9055118110236221" right="0.59055118110236227" top="0.74803149606299213" bottom="0.55118110236220474" header="0.31496062992125984" footer="0.31496062992125984"/>
  <pageSetup paperSize="9" scale="82" orientation="portrait" r:id="rId1"/>
  <ignoredErrors>
    <ignoredError sqref="M3:V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Q85"/>
  <sheetViews>
    <sheetView showGridLines="0" zoomScaleNormal="100" zoomScaleSheetLayoutView="115" workbookViewId="0">
      <selection activeCell="A23" sqref="A23:R23"/>
    </sheetView>
  </sheetViews>
  <sheetFormatPr baseColWidth="10" defaultColWidth="11.28515625" defaultRowHeight="12.75" customHeight="1"/>
  <cols>
    <col min="1" max="1" width="25.28515625" style="92" customWidth="1"/>
    <col min="2" max="2" width="9.140625" style="92" customWidth="1"/>
    <col min="3" max="3" width="6.7109375" style="94" hidden="1" customWidth="1"/>
    <col min="4" max="9" width="7.7109375" style="94" customWidth="1"/>
    <col min="10" max="12" width="7.7109375" style="107" customWidth="1"/>
    <col min="13" max="16384" width="11.28515625" style="92"/>
  </cols>
  <sheetData>
    <row r="1" spans="1:17" ht="32.1" customHeight="1">
      <c r="A1" s="776" t="s">
        <v>406</v>
      </c>
      <c r="B1" s="777"/>
      <c r="C1" s="777"/>
      <c r="D1" s="777"/>
      <c r="E1" s="777"/>
      <c r="F1" s="777"/>
      <c r="G1" s="777"/>
      <c r="H1" s="777"/>
      <c r="I1" s="777"/>
      <c r="J1" s="777"/>
      <c r="K1" s="777"/>
      <c r="L1" s="777"/>
    </row>
    <row r="2" spans="1:17" ht="12.75" customHeight="1">
      <c r="A2" s="778" t="s">
        <v>214</v>
      </c>
      <c r="B2" s="778"/>
      <c r="C2" s="778"/>
      <c r="D2" s="778"/>
      <c r="E2" s="778"/>
      <c r="F2" s="778"/>
      <c r="G2" s="778"/>
      <c r="H2" s="778"/>
      <c r="I2" s="778"/>
      <c r="J2" s="778"/>
      <c r="K2" s="778"/>
      <c r="L2" s="778"/>
    </row>
    <row r="3" spans="1:17" ht="4.9000000000000004" customHeight="1"/>
    <row r="4" spans="1:17" ht="32.1" customHeight="1">
      <c r="A4" s="779" t="s">
        <v>215</v>
      </c>
      <c r="B4" s="780"/>
      <c r="C4" s="368">
        <v>2011</v>
      </c>
      <c r="D4" s="368">
        <v>2013</v>
      </c>
      <c r="E4" s="368">
        <v>2014</v>
      </c>
      <c r="F4" s="368">
        <v>2015</v>
      </c>
      <c r="G4" s="368">
        <v>2016</v>
      </c>
      <c r="H4" s="368">
        <v>2017</v>
      </c>
      <c r="I4" s="368">
        <v>2018</v>
      </c>
      <c r="J4" s="368" t="s">
        <v>107</v>
      </c>
      <c r="K4" s="368" t="s">
        <v>342</v>
      </c>
      <c r="L4" s="368" t="s">
        <v>402</v>
      </c>
    </row>
    <row r="5" spans="1:17" s="97" customFormat="1" ht="15.95" customHeight="1">
      <c r="A5" s="369" t="s">
        <v>173</v>
      </c>
      <c r="B5" s="370"/>
      <c r="C5" s="371"/>
      <c r="D5" s="372"/>
      <c r="E5" s="372"/>
      <c r="F5" s="372"/>
      <c r="G5" s="372"/>
      <c r="H5" s="98"/>
      <c r="I5" s="373"/>
      <c r="J5" s="373"/>
      <c r="K5" s="373"/>
      <c r="L5" s="373"/>
    </row>
    <row r="6" spans="1:17" s="97" customFormat="1" ht="15.95" customHeight="1">
      <c r="A6" s="374" t="s">
        <v>174</v>
      </c>
      <c r="B6" s="375" t="s">
        <v>175</v>
      </c>
      <c r="C6" s="105">
        <v>266.2</v>
      </c>
      <c r="D6" s="105">
        <v>214</v>
      </c>
      <c r="E6" s="105">
        <v>205.1</v>
      </c>
      <c r="F6" s="105">
        <v>214.3</v>
      </c>
      <c r="G6" s="105">
        <v>216.1</v>
      </c>
      <c r="H6" s="105">
        <v>359.2</v>
      </c>
      <c r="I6" s="105">
        <v>196</v>
      </c>
      <c r="J6" s="105">
        <v>167.77718725593746</v>
      </c>
      <c r="K6" s="105">
        <v>245</v>
      </c>
      <c r="L6" s="105">
        <v>187</v>
      </c>
    </row>
    <row r="7" spans="1:17" s="97" customFormat="1" ht="15.95" customHeight="1">
      <c r="A7" s="374"/>
      <c r="B7" s="375" t="s">
        <v>177</v>
      </c>
      <c r="C7" s="105">
        <v>79.599999999999994</v>
      </c>
      <c r="D7" s="105">
        <v>57.8</v>
      </c>
      <c r="E7" s="105">
        <v>43.6</v>
      </c>
      <c r="F7" s="105">
        <v>39</v>
      </c>
      <c r="G7" s="105">
        <v>64.099999999999994</v>
      </c>
      <c r="H7" s="105">
        <v>99.2</v>
      </c>
      <c r="I7" s="105">
        <v>55</v>
      </c>
      <c r="J7" s="105">
        <v>16.974243122448964</v>
      </c>
      <c r="K7" s="105">
        <v>18.2</v>
      </c>
      <c r="L7" s="105">
        <v>22</v>
      </c>
      <c r="O7" s="403"/>
    </row>
    <row r="8" spans="1:17" s="97" customFormat="1" ht="15.95" customHeight="1">
      <c r="A8" s="374"/>
      <c r="B8" s="381" t="s">
        <v>216</v>
      </c>
      <c r="C8" s="105"/>
      <c r="D8" s="376">
        <f>1-D7/D6</f>
        <v>0.72990654205607486</v>
      </c>
      <c r="E8" s="376">
        <f t="shared" ref="E8:K8" si="0">+(E6-E7)/E6</f>
        <v>0.78742077035592395</v>
      </c>
      <c r="F8" s="376">
        <f t="shared" si="0"/>
        <v>0.81801213252449834</v>
      </c>
      <c r="G8" s="376">
        <f t="shared" si="0"/>
        <v>0.70337806571031936</v>
      </c>
      <c r="H8" s="376">
        <f t="shared" si="0"/>
        <v>0.72383073496659245</v>
      </c>
      <c r="I8" s="376">
        <f t="shared" si="0"/>
        <v>0.71938775510204078</v>
      </c>
      <c r="J8" s="377">
        <f t="shared" si="0"/>
        <v>0.89882865841256809</v>
      </c>
      <c r="K8" s="378">
        <f t="shared" si="0"/>
        <v>0.92571428571428571</v>
      </c>
      <c r="L8" s="379">
        <v>0.88235294117647056</v>
      </c>
      <c r="O8" s="404"/>
    </row>
    <row r="9" spans="1:17" s="97" customFormat="1" ht="15.95" customHeight="1">
      <c r="A9" s="374" t="s">
        <v>178</v>
      </c>
      <c r="B9" s="375" t="s">
        <v>175</v>
      </c>
      <c r="C9" s="105">
        <v>320.7</v>
      </c>
      <c r="D9" s="105">
        <v>307.89999999999998</v>
      </c>
      <c r="E9" s="105">
        <v>384.4</v>
      </c>
      <c r="F9" s="105">
        <v>351.6</v>
      </c>
      <c r="G9" s="105">
        <v>358</v>
      </c>
      <c r="H9" s="105">
        <v>422.4</v>
      </c>
      <c r="I9" s="105">
        <v>391</v>
      </c>
      <c r="J9" s="105">
        <v>437.27145975622801</v>
      </c>
      <c r="K9" s="105">
        <v>448</v>
      </c>
      <c r="L9" s="105">
        <v>329.01461407947488</v>
      </c>
      <c r="N9" s="404"/>
      <c r="O9" s="403"/>
    </row>
    <row r="10" spans="1:17" s="97" customFormat="1" ht="15.95" customHeight="1">
      <c r="A10" s="374"/>
      <c r="B10" s="375" t="s">
        <v>177</v>
      </c>
      <c r="C10" s="105">
        <v>12</v>
      </c>
      <c r="D10" s="105">
        <v>18</v>
      </c>
      <c r="E10" s="105">
        <v>17.8</v>
      </c>
      <c r="F10" s="105">
        <v>52.8</v>
      </c>
      <c r="G10" s="105">
        <v>20.8</v>
      </c>
      <c r="H10" s="105">
        <v>36.6</v>
      </c>
      <c r="I10" s="105">
        <v>53</v>
      </c>
      <c r="J10" s="105">
        <v>37.155686779336932</v>
      </c>
      <c r="K10" s="105">
        <v>33</v>
      </c>
      <c r="L10" s="105">
        <v>64.428871404558322</v>
      </c>
    </row>
    <row r="11" spans="1:17" s="97" customFormat="1" ht="15.95" customHeight="1">
      <c r="A11" s="374"/>
      <c r="B11" s="381" t="s">
        <v>216</v>
      </c>
      <c r="C11" s="105"/>
      <c r="D11" s="376">
        <f t="shared" ref="D11:K11" si="1">1-D10/D9</f>
        <v>0.94153946086391682</v>
      </c>
      <c r="E11" s="376">
        <f t="shared" si="1"/>
        <v>0.95369406867845996</v>
      </c>
      <c r="F11" s="376">
        <f t="shared" si="1"/>
        <v>0.84982935153583616</v>
      </c>
      <c r="G11" s="376">
        <f t="shared" si="1"/>
        <v>0.94189944134078207</v>
      </c>
      <c r="H11" s="376">
        <f t="shared" si="1"/>
        <v>0.91335227272727271</v>
      </c>
      <c r="I11" s="376">
        <f t="shared" si="1"/>
        <v>0.86445012787723785</v>
      </c>
      <c r="J11" s="376">
        <f t="shared" si="1"/>
        <v>0.91502832862668271</v>
      </c>
      <c r="K11" s="376">
        <f t="shared" si="1"/>
        <v>0.9263392857142857</v>
      </c>
      <c r="L11" s="376">
        <f>1-L10/L9</f>
        <v>0.80417626255046759</v>
      </c>
      <c r="M11" s="376"/>
      <c r="N11" s="376"/>
      <c r="O11" s="376"/>
    </row>
    <row r="12" spans="1:17" s="97" customFormat="1" ht="15.95" customHeight="1">
      <c r="A12" s="374" t="s">
        <v>179</v>
      </c>
      <c r="B12" s="375" t="s">
        <v>175</v>
      </c>
      <c r="C12" s="105">
        <v>258.5</v>
      </c>
      <c r="D12" s="105">
        <v>479.8</v>
      </c>
      <c r="E12" s="326" t="s">
        <v>180</v>
      </c>
      <c r="F12" s="326" t="s">
        <v>180</v>
      </c>
      <c r="G12" s="326" t="s">
        <v>180</v>
      </c>
      <c r="H12" s="326" t="s">
        <v>180</v>
      </c>
      <c r="I12" s="326" t="s">
        <v>180</v>
      </c>
      <c r="J12" s="326" t="s">
        <v>180</v>
      </c>
      <c r="K12" s="326" t="s">
        <v>180</v>
      </c>
      <c r="L12" s="326" t="s">
        <v>180</v>
      </c>
    </row>
    <row r="13" spans="1:17" s="97" customFormat="1" ht="15.95" customHeight="1">
      <c r="A13" s="380"/>
      <c r="B13" s="375" t="s">
        <v>177</v>
      </c>
      <c r="C13" s="105">
        <v>45.5</v>
      </c>
      <c r="D13" s="105">
        <v>56.5</v>
      </c>
      <c r="E13" s="326" t="s">
        <v>180</v>
      </c>
      <c r="F13" s="326" t="s">
        <v>180</v>
      </c>
      <c r="G13" s="326" t="s">
        <v>180</v>
      </c>
      <c r="H13" s="326" t="s">
        <v>180</v>
      </c>
      <c r="I13" s="326" t="s">
        <v>180</v>
      </c>
      <c r="J13" s="326" t="s">
        <v>180</v>
      </c>
      <c r="K13" s="326" t="s">
        <v>180</v>
      </c>
      <c r="L13" s="326" t="s">
        <v>180</v>
      </c>
    </row>
    <row r="14" spans="1:17" s="97" customFormat="1" ht="15.95" customHeight="1">
      <c r="A14" s="322" t="s">
        <v>183</v>
      </c>
      <c r="B14" s="381" t="s">
        <v>175</v>
      </c>
      <c r="C14" s="326" t="s">
        <v>42</v>
      </c>
      <c r="D14" s="105">
        <v>627.29999999999995</v>
      </c>
      <c r="E14" s="105">
        <v>610.5</v>
      </c>
      <c r="F14" s="105">
        <v>502.7</v>
      </c>
      <c r="G14" s="105">
        <v>697.3</v>
      </c>
      <c r="H14" s="105">
        <v>539.79999999999995</v>
      </c>
      <c r="I14" s="105">
        <v>523</v>
      </c>
      <c r="J14" s="105">
        <v>505.50626092268101</v>
      </c>
      <c r="K14" s="105">
        <v>514</v>
      </c>
      <c r="L14" s="105">
        <v>434.7547939105965</v>
      </c>
    </row>
    <row r="15" spans="1:17" s="97" customFormat="1" ht="15.95" customHeight="1">
      <c r="A15" s="47"/>
      <c r="B15" s="381" t="s">
        <v>177</v>
      </c>
      <c r="C15" s="326" t="s">
        <v>42</v>
      </c>
      <c r="D15" s="105">
        <v>9.4</v>
      </c>
      <c r="E15" s="105">
        <v>7.7</v>
      </c>
      <c r="F15" s="105">
        <v>5.4</v>
      </c>
      <c r="G15" s="105">
        <v>13.6</v>
      </c>
      <c r="H15" s="105">
        <v>6.2</v>
      </c>
      <c r="I15" s="105">
        <v>5</v>
      </c>
      <c r="J15" s="105">
        <v>7.9593194936652969</v>
      </c>
      <c r="K15" s="105">
        <v>4</v>
      </c>
      <c r="L15" s="105">
        <v>1.8892545687254823</v>
      </c>
    </row>
    <row r="16" spans="1:17" s="97" customFormat="1" ht="15.95" customHeight="1">
      <c r="A16" s="47"/>
      <c r="B16" s="381" t="s">
        <v>216</v>
      </c>
      <c r="C16" s="326"/>
      <c r="D16" s="382">
        <v>0.98499999999999999</v>
      </c>
      <c r="E16" s="383">
        <v>0.98699999999999999</v>
      </c>
      <c r="F16" s="382">
        <v>0.9890000000000001</v>
      </c>
      <c r="G16" s="382">
        <v>0.98</v>
      </c>
      <c r="H16" s="382">
        <v>0.9890000000000001</v>
      </c>
      <c r="I16" s="382">
        <v>0.99</v>
      </c>
      <c r="J16" s="382">
        <v>0.99</v>
      </c>
      <c r="K16" s="382">
        <v>0.998</v>
      </c>
      <c r="L16" s="382">
        <v>0.9956544364888269</v>
      </c>
      <c r="M16" s="105"/>
      <c r="N16" s="105"/>
      <c r="O16" s="105"/>
      <c r="P16" s="105"/>
      <c r="Q16" s="105"/>
    </row>
    <row r="17" spans="1:12" s="97" customFormat="1" ht="15.95" customHeight="1">
      <c r="A17" s="322" t="s">
        <v>181</v>
      </c>
      <c r="B17" s="381" t="s">
        <v>175</v>
      </c>
      <c r="C17" s="326" t="s">
        <v>42</v>
      </c>
      <c r="D17" s="326" t="s">
        <v>42</v>
      </c>
      <c r="E17" s="326">
        <v>586.33333333333337</v>
      </c>
      <c r="F17" s="326">
        <v>587.41847826086962</v>
      </c>
      <c r="G17" s="326">
        <v>471.27205882352945</v>
      </c>
      <c r="H17" s="326">
        <v>538.75</v>
      </c>
      <c r="I17" s="105">
        <v>530.86215538847114</v>
      </c>
      <c r="J17" s="105">
        <v>577.29275547016834</v>
      </c>
      <c r="K17" s="105">
        <v>579</v>
      </c>
      <c r="L17" s="105">
        <v>554.79082775222378</v>
      </c>
    </row>
    <row r="18" spans="1:12" s="97" customFormat="1" ht="15.95" customHeight="1">
      <c r="A18" s="47"/>
      <c r="B18" s="381" t="s">
        <v>177</v>
      </c>
      <c r="C18" s="326" t="s">
        <v>42</v>
      </c>
      <c r="D18" s="326" t="s">
        <v>42</v>
      </c>
      <c r="E18" s="326">
        <v>5.458333333333333</v>
      </c>
      <c r="F18" s="326">
        <v>4.4375</v>
      </c>
      <c r="G18" s="326">
        <v>8.2679625034463733</v>
      </c>
      <c r="H18" s="326">
        <v>28</v>
      </c>
      <c r="I18" s="105">
        <v>8.0542005420054217</v>
      </c>
      <c r="J18" s="105">
        <v>12.625422679172685</v>
      </c>
      <c r="K18" s="105">
        <v>6</v>
      </c>
      <c r="L18" s="105">
        <v>3.9936357375271627</v>
      </c>
    </row>
    <row r="19" spans="1:12" s="97" customFormat="1" ht="15.95" customHeight="1">
      <c r="A19" s="47"/>
      <c r="B19" s="381" t="s">
        <v>216</v>
      </c>
      <c r="C19" s="326"/>
      <c r="D19" s="326" t="s">
        <v>42</v>
      </c>
      <c r="E19" s="384">
        <v>0.99099999999999999</v>
      </c>
      <c r="F19" s="384">
        <v>0.99199999999999999</v>
      </c>
      <c r="G19" s="384">
        <v>0.98199999999999998</v>
      </c>
      <c r="H19" s="384">
        <v>0.94799999999999995</v>
      </c>
      <c r="I19" s="384">
        <v>0.98499999999999999</v>
      </c>
      <c r="J19" s="384">
        <v>0.97799999999999998</v>
      </c>
      <c r="K19" s="384">
        <v>0.99</v>
      </c>
      <c r="L19" s="384">
        <v>0.99280154692948386</v>
      </c>
    </row>
    <row r="20" spans="1:12" s="97" customFormat="1" ht="15.95" customHeight="1">
      <c r="A20" s="322" t="s">
        <v>182</v>
      </c>
      <c r="B20" s="381" t="s">
        <v>175</v>
      </c>
      <c r="C20" s="326" t="s">
        <v>42</v>
      </c>
      <c r="D20" s="326" t="s">
        <v>42</v>
      </c>
      <c r="E20" s="326">
        <v>196.76666666666665</v>
      </c>
      <c r="F20" s="326">
        <v>215.13930348258705</v>
      </c>
      <c r="G20" s="326">
        <v>224.98317337270819</v>
      </c>
      <c r="H20" s="326">
        <v>199.16666666666666</v>
      </c>
      <c r="I20" s="105">
        <v>155.83333333333334</v>
      </c>
      <c r="J20" s="105">
        <v>209.02177049145789</v>
      </c>
      <c r="K20" s="105">
        <v>295</v>
      </c>
      <c r="L20" s="105">
        <v>142.22370922857488</v>
      </c>
    </row>
    <row r="21" spans="1:12" s="97" customFormat="1" ht="15.95" customHeight="1">
      <c r="A21" s="47"/>
      <c r="B21" s="381" t="s">
        <v>177</v>
      </c>
      <c r="C21" s="326" t="s">
        <v>42</v>
      </c>
      <c r="D21" s="326" t="s">
        <v>42</v>
      </c>
      <c r="E21" s="326">
        <v>11.65</v>
      </c>
      <c r="F21" s="326">
        <v>13.667948717948718</v>
      </c>
      <c r="G21" s="326">
        <v>7.6638888888888843</v>
      </c>
      <c r="H21" s="326">
        <v>10.5</v>
      </c>
      <c r="I21" s="105">
        <v>10.333333333333334</v>
      </c>
      <c r="J21" s="105">
        <v>15.121748934611647</v>
      </c>
      <c r="K21" s="105">
        <v>7</v>
      </c>
      <c r="L21" s="105">
        <v>7.0652822693463584</v>
      </c>
    </row>
    <row r="22" spans="1:12" s="97" customFormat="1" ht="15.95" customHeight="1">
      <c r="A22" s="47"/>
      <c r="B22" s="375" t="s">
        <v>216</v>
      </c>
      <c r="C22" s="326"/>
      <c r="D22" s="326" t="s">
        <v>42</v>
      </c>
      <c r="E22" s="384">
        <v>0.94099999999999995</v>
      </c>
      <c r="F22" s="384">
        <v>0.93599999999999994</v>
      </c>
      <c r="G22" s="384">
        <v>0.96599999999999997</v>
      </c>
      <c r="H22" s="384">
        <v>0.94700000000000006</v>
      </c>
      <c r="I22" s="384">
        <v>0.93400000000000005</v>
      </c>
      <c r="J22" s="384">
        <v>0.92799999999999994</v>
      </c>
      <c r="K22" s="384">
        <v>0.97599999999999998</v>
      </c>
      <c r="L22" s="384">
        <v>0.95032275344477635</v>
      </c>
    </row>
    <row r="23" spans="1:12" s="97" customFormat="1" ht="12.75" hidden="1" customHeight="1">
      <c r="A23" s="47"/>
      <c r="B23" s="381"/>
      <c r="C23" s="326"/>
      <c r="D23" s="105"/>
      <c r="E23" s="105"/>
      <c r="F23" s="105"/>
      <c r="G23" s="105"/>
      <c r="H23" s="105"/>
      <c r="I23" s="105"/>
      <c r="J23" s="105"/>
      <c r="K23" s="105"/>
      <c r="L23" s="105"/>
    </row>
    <row r="24" spans="1:12" s="97" customFormat="1" ht="15.95" customHeight="1">
      <c r="A24" s="385" t="s">
        <v>184</v>
      </c>
      <c r="B24" s="386"/>
      <c r="C24" s="387"/>
      <c r="D24" s="387"/>
      <c r="E24" s="387"/>
      <c r="F24" s="387"/>
      <c r="G24" s="387"/>
      <c r="H24" s="387"/>
      <c r="I24" s="387"/>
      <c r="J24" s="387"/>
      <c r="K24" s="387"/>
      <c r="L24" s="387"/>
    </row>
    <row r="25" spans="1:12" s="97" customFormat="1" ht="15.95" customHeight="1">
      <c r="A25" s="388" t="s">
        <v>185</v>
      </c>
      <c r="B25" s="375" t="s">
        <v>175</v>
      </c>
      <c r="C25" s="105">
        <v>438.1</v>
      </c>
      <c r="D25" s="105">
        <v>434.8</v>
      </c>
      <c r="E25" s="105">
        <v>475.6</v>
      </c>
      <c r="F25" s="105">
        <v>482.8</v>
      </c>
      <c r="G25" s="105">
        <v>377.8</v>
      </c>
      <c r="H25" s="105">
        <v>373.8</v>
      </c>
      <c r="I25" s="105">
        <v>369</v>
      </c>
      <c r="J25" s="105">
        <v>427.28</v>
      </c>
      <c r="K25" s="105">
        <v>372</v>
      </c>
      <c r="L25" s="105">
        <v>413.75</v>
      </c>
    </row>
    <row r="26" spans="1:12" s="97" customFormat="1" ht="15.95" customHeight="1">
      <c r="A26" s="388"/>
      <c r="B26" s="375" t="s">
        <v>177</v>
      </c>
      <c r="C26" s="105">
        <v>28.4</v>
      </c>
      <c r="D26" s="105">
        <v>26.2</v>
      </c>
      <c r="E26" s="105">
        <v>24</v>
      </c>
      <c r="F26" s="105">
        <v>35.299999999999997</v>
      </c>
      <c r="G26" s="105">
        <v>44.5</v>
      </c>
      <c r="H26" s="105">
        <v>25.8</v>
      </c>
      <c r="I26" s="105">
        <v>29.5</v>
      </c>
      <c r="J26" s="105">
        <v>26.74</v>
      </c>
      <c r="K26" s="105">
        <v>24</v>
      </c>
      <c r="L26" s="105">
        <v>29.1</v>
      </c>
    </row>
    <row r="27" spans="1:12" s="97" customFormat="1" ht="15.95" customHeight="1">
      <c r="A27" s="388"/>
      <c r="B27" s="375" t="s">
        <v>216</v>
      </c>
      <c r="C27" s="105"/>
      <c r="D27" s="389" t="s">
        <v>42</v>
      </c>
      <c r="E27" s="382">
        <v>0.95</v>
      </c>
      <c r="F27" s="382">
        <v>0.92700000000000005</v>
      </c>
      <c r="G27" s="382">
        <v>0.88200000000000001</v>
      </c>
      <c r="H27" s="382">
        <v>0.93099999999999994</v>
      </c>
      <c r="I27" s="382">
        <v>0.92</v>
      </c>
      <c r="J27" s="382">
        <v>0.93700000000000006</v>
      </c>
      <c r="K27" s="390">
        <v>0.93548387096774199</v>
      </c>
      <c r="L27" s="390">
        <v>0.92966767371601211</v>
      </c>
    </row>
    <row r="28" spans="1:12" s="97" customFormat="1" ht="15.95" customHeight="1">
      <c r="A28" s="388" t="s">
        <v>186</v>
      </c>
      <c r="B28" s="375" t="s">
        <v>175</v>
      </c>
      <c r="C28" s="105">
        <v>474</v>
      </c>
      <c r="D28" s="105">
        <v>452</v>
      </c>
      <c r="E28" s="105">
        <v>514</v>
      </c>
      <c r="F28" s="105">
        <v>687</v>
      </c>
      <c r="G28" s="105">
        <v>484</v>
      </c>
      <c r="H28" s="105">
        <v>472</v>
      </c>
      <c r="I28" s="105">
        <v>501</v>
      </c>
      <c r="J28" s="105">
        <v>488</v>
      </c>
      <c r="K28" s="105">
        <v>391</v>
      </c>
      <c r="L28" s="105">
        <v>543</v>
      </c>
    </row>
    <row r="29" spans="1:12" s="97" customFormat="1" ht="15.95" customHeight="1">
      <c r="A29" s="388"/>
      <c r="B29" s="375" t="s">
        <v>177</v>
      </c>
      <c r="C29" s="105">
        <v>127</v>
      </c>
      <c r="D29" s="105">
        <v>104</v>
      </c>
      <c r="E29" s="105">
        <v>40</v>
      </c>
      <c r="F29" s="105">
        <v>36</v>
      </c>
      <c r="G29" s="105">
        <v>120</v>
      </c>
      <c r="H29" s="105">
        <v>67</v>
      </c>
      <c r="I29" s="105">
        <v>85</v>
      </c>
      <c r="J29" s="105">
        <v>64</v>
      </c>
      <c r="K29" s="105">
        <v>58</v>
      </c>
      <c r="L29" s="105">
        <v>63</v>
      </c>
    </row>
    <row r="30" spans="1:12" s="97" customFormat="1" ht="15.95" customHeight="1">
      <c r="A30" s="388"/>
      <c r="B30" s="375" t="s">
        <v>216</v>
      </c>
      <c r="C30" s="105"/>
      <c r="D30" s="326" t="s">
        <v>42</v>
      </c>
      <c r="E30" s="382">
        <v>0.92</v>
      </c>
      <c r="F30" s="382">
        <v>0.95</v>
      </c>
      <c r="G30" s="382">
        <v>0.75</v>
      </c>
      <c r="H30" s="382">
        <v>0.86</v>
      </c>
      <c r="I30" s="382">
        <v>0.83</v>
      </c>
      <c r="J30" s="382">
        <v>0.86900000000000011</v>
      </c>
      <c r="K30" s="390">
        <v>0.85166240409207161</v>
      </c>
      <c r="L30" s="390">
        <v>0.88397790055248615</v>
      </c>
    </row>
    <row r="31" spans="1:12" s="97" customFormat="1" ht="15.95" customHeight="1">
      <c r="A31" s="388" t="s">
        <v>187</v>
      </c>
      <c r="B31" s="375" t="s">
        <v>175</v>
      </c>
      <c r="C31" s="105">
        <v>492</v>
      </c>
      <c r="D31" s="105">
        <v>182</v>
      </c>
      <c r="E31" s="105">
        <v>469</v>
      </c>
      <c r="F31" s="105">
        <v>392</v>
      </c>
      <c r="G31" s="105">
        <v>373</v>
      </c>
      <c r="H31" s="105">
        <v>335</v>
      </c>
      <c r="I31" s="105">
        <v>481</v>
      </c>
      <c r="J31" s="105">
        <v>505.99113781652346</v>
      </c>
      <c r="K31" s="105">
        <v>455</v>
      </c>
      <c r="L31" s="105">
        <v>524.23307087274691</v>
      </c>
    </row>
    <row r="32" spans="1:12" s="97" customFormat="1" ht="15.95" customHeight="1">
      <c r="A32" s="388"/>
      <c r="B32" s="375" t="s">
        <v>177</v>
      </c>
      <c r="C32" s="105">
        <v>67</v>
      </c>
      <c r="D32" s="105">
        <v>114</v>
      </c>
      <c r="E32" s="105">
        <v>112</v>
      </c>
      <c r="F32" s="105">
        <v>180</v>
      </c>
      <c r="G32" s="105">
        <v>139</v>
      </c>
      <c r="H32" s="105">
        <v>137</v>
      </c>
      <c r="I32" s="105">
        <v>203</v>
      </c>
      <c r="J32" s="105">
        <v>304.04206129206108</v>
      </c>
      <c r="K32" s="105">
        <v>633</v>
      </c>
      <c r="L32" s="105">
        <v>244.61797986089485</v>
      </c>
    </row>
    <row r="33" spans="1:12" s="97" customFormat="1" ht="15.95" customHeight="1">
      <c r="A33" s="388"/>
      <c r="B33" s="375" t="s">
        <v>216</v>
      </c>
      <c r="C33" s="379">
        <v>0.86</v>
      </c>
      <c r="D33" s="379">
        <v>0.37</v>
      </c>
      <c r="E33" s="379">
        <v>0.76</v>
      </c>
      <c r="F33" s="379">
        <v>0.54</v>
      </c>
      <c r="G33" s="379">
        <v>0.63</v>
      </c>
      <c r="H33" s="379">
        <v>0.59</v>
      </c>
      <c r="I33" s="379">
        <v>0.57999999999999996</v>
      </c>
      <c r="J33" s="379">
        <v>0.39899999999999997</v>
      </c>
      <c r="K33" s="379">
        <v>0</v>
      </c>
      <c r="L33" s="379">
        <v>0.53337934317334634</v>
      </c>
    </row>
    <row r="34" spans="1:12" s="97" customFormat="1" ht="12.75" hidden="1" customHeight="1">
      <c r="A34" s="391" t="s">
        <v>188</v>
      </c>
      <c r="B34" s="392" t="s">
        <v>175</v>
      </c>
      <c r="C34" s="393"/>
      <c r="D34" s="393"/>
      <c r="E34" s="393"/>
      <c r="F34" s="393"/>
      <c r="G34" s="393"/>
      <c r="H34" s="393"/>
      <c r="I34" s="393"/>
      <c r="J34" s="393"/>
      <c r="K34" s="393"/>
      <c r="L34" s="393"/>
    </row>
    <row r="35" spans="1:12" s="97" customFormat="1" ht="12.75" hidden="1" customHeight="1">
      <c r="A35" s="391"/>
      <c r="B35" s="392" t="s">
        <v>177</v>
      </c>
      <c r="C35" s="393"/>
      <c r="D35" s="393"/>
      <c r="E35" s="393"/>
      <c r="F35" s="393"/>
      <c r="G35" s="393"/>
      <c r="H35" s="393"/>
      <c r="I35" s="393"/>
      <c r="J35" s="393"/>
      <c r="K35" s="393"/>
      <c r="L35" s="393"/>
    </row>
    <row r="36" spans="1:12" s="97" customFormat="1" ht="12.75" hidden="1" customHeight="1">
      <c r="A36" s="391"/>
      <c r="B36" s="392" t="s">
        <v>216</v>
      </c>
      <c r="C36" s="393"/>
      <c r="D36" s="393"/>
      <c r="E36" s="393"/>
      <c r="F36" s="393"/>
      <c r="G36" s="393"/>
      <c r="H36" s="393"/>
      <c r="I36" s="393"/>
      <c r="J36" s="393"/>
      <c r="K36" s="393"/>
      <c r="L36" s="393"/>
    </row>
    <row r="37" spans="1:12" s="97" customFormat="1" ht="15.95" customHeight="1">
      <c r="A37" s="388" t="s">
        <v>189</v>
      </c>
      <c r="B37" s="375" t="s">
        <v>175</v>
      </c>
      <c r="C37" s="105">
        <v>776</v>
      </c>
      <c r="D37" s="105">
        <v>530</v>
      </c>
      <c r="E37" s="105">
        <v>514</v>
      </c>
      <c r="F37" s="105">
        <v>687</v>
      </c>
      <c r="G37" s="105">
        <v>480</v>
      </c>
      <c r="H37" s="105">
        <v>463</v>
      </c>
      <c r="I37" s="105">
        <v>493</v>
      </c>
      <c r="J37" s="105">
        <v>531.75538484094614</v>
      </c>
      <c r="K37" s="105">
        <v>460</v>
      </c>
      <c r="L37" s="105">
        <v>571.64517019874143</v>
      </c>
    </row>
    <row r="38" spans="1:12" s="97" customFormat="1" ht="15.95" customHeight="1">
      <c r="A38" s="388"/>
      <c r="B38" s="375" t="s">
        <v>177</v>
      </c>
      <c r="C38" s="105">
        <v>31</v>
      </c>
      <c r="D38" s="105">
        <v>39</v>
      </c>
      <c r="E38" s="105">
        <v>40</v>
      </c>
      <c r="F38" s="105">
        <v>36</v>
      </c>
      <c r="G38" s="105">
        <v>65</v>
      </c>
      <c r="H38" s="105">
        <v>60</v>
      </c>
      <c r="I38" s="105">
        <v>36</v>
      </c>
      <c r="J38" s="105">
        <v>27.513502429777954</v>
      </c>
      <c r="K38" s="105">
        <v>25.3</v>
      </c>
      <c r="L38" s="105">
        <v>32.946767696516282</v>
      </c>
    </row>
    <row r="39" spans="1:12" s="97" customFormat="1" ht="15.95" customHeight="1">
      <c r="A39" s="388"/>
      <c r="B39" s="375" t="s">
        <v>216</v>
      </c>
      <c r="C39" s="382">
        <v>0.96</v>
      </c>
      <c r="D39" s="382">
        <v>0.93</v>
      </c>
      <c r="E39" s="382">
        <v>0.92</v>
      </c>
      <c r="F39" s="382">
        <v>0.95</v>
      </c>
      <c r="G39" s="382">
        <v>0.87</v>
      </c>
      <c r="H39" s="382">
        <v>0.87</v>
      </c>
      <c r="I39" s="382">
        <v>0.93</v>
      </c>
      <c r="J39" s="382">
        <v>0.94799999999999995</v>
      </c>
      <c r="K39" s="382">
        <v>0.94499999999999995</v>
      </c>
      <c r="L39" s="382">
        <v>0.9423650029526851</v>
      </c>
    </row>
    <row r="40" spans="1:12" s="97" customFormat="1" ht="15.95" customHeight="1">
      <c r="A40" s="388" t="s">
        <v>190</v>
      </c>
      <c r="B40" s="375" t="s">
        <v>175</v>
      </c>
      <c r="C40" s="105">
        <v>424</v>
      </c>
      <c r="D40" s="105">
        <v>476</v>
      </c>
      <c r="E40" s="105">
        <v>522</v>
      </c>
      <c r="F40" s="105">
        <v>447</v>
      </c>
      <c r="G40" s="105">
        <v>363</v>
      </c>
      <c r="H40" s="105">
        <v>519</v>
      </c>
      <c r="I40" s="105">
        <v>463</v>
      </c>
      <c r="J40" s="105">
        <v>405</v>
      </c>
      <c r="K40" s="105">
        <v>308</v>
      </c>
      <c r="L40" s="105">
        <v>495</v>
      </c>
    </row>
    <row r="41" spans="1:12" s="97" customFormat="1" ht="15.95" customHeight="1">
      <c r="A41" s="388"/>
      <c r="B41" s="375" t="s">
        <v>177</v>
      </c>
      <c r="C41" s="105">
        <v>99</v>
      </c>
      <c r="D41" s="105">
        <v>110</v>
      </c>
      <c r="E41" s="105">
        <v>96</v>
      </c>
      <c r="F41" s="105">
        <v>136</v>
      </c>
      <c r="G41" s="105">
        <v>86</v>
      </c>
      <c r="H41" s="105">
        <v>65</v>
      </c>
      <c r="I41" s="105">
        <v>86</v>
      </c>
      <c r="J41" s="105">
        <v>51</v>
      </c>
      <c r="K41" s="105">
        <v>44</v>
      </c>
      <c r="L41" s="105">
        <v>35</v>
      </c>
    </row>
    <row r="42" spans="1:12" s="97" customFormat="1" ht="15.95" customHeight="1">
      <c r="A42" s="388"/>
      <c r="B42" s="375" t="s">
        <v>216</v>
      </c>
      <c r="C42" s="382">
        <v>0.77</v>
      </c>
      <c r="D42" s="382">
        <v>0.77</v>
      </c>
      <c r="E42" s="382">
        <v>0.82</v>
      </c>
      <c r="F42" s="382">
        <v>0.7</v>
      </c>
      <c r="G42" s="382">
        <v>0.76</v>
      </c>
      <c r="H42" s="382">
        <v>0.87</v>
      </c>
      <c r="I42" s="382">
        <v>0.81</v>
      </c>
      <c r="J42" s="382">
        <v>0.87400000000000011</v>
      </c>
      <c r="K42" s="390">
        <v>0.85714285714285721</v>
      </c>
      <c r="L42" s="390">
        <v>0.92929292929292928</v>
      </c>
    </row>
    <row r="43" spans="1:12" s="97" customFormat="1" ht="15.95" customHeight="1">
      <c r="A43" s="388" t="s">
        <v>191</v>
      </c>
      <c r="B43" s="375" t="s">
        <v>175</v>
      </c>
      <c r="C43" s="326" t="s">
        <v>42</v>
      </c>
      <c r="D43" s="326" t="s">
        <v>42</v>
      </c>
      <c r="E43" s="326" t="s">
        <v>42</v>
      </c>
      <c r="F43" s="326" t="s">
        <v>42</v>
      </c>
      <c r="G43" s="105">
        <v>511</v>
      </c>
      <c r="H43" s="105">
        <v>536</v>
      </c>
      <c r="I43" s="105">
        <v>513</v>
      </c>
      <c r="J43" s="105">
        <v>662</v>
      </c>
      <c r="K43" s="105">
        <v>435</v>
      </c>
      <c r="L43" s="394">
        <v>1009.3055555555557</v>
      </c>
    </row>
    <row r="44" spans="1:12" s="97" customFormat="1" ht="15.95" customHeight="1">
      <c r="A44" s="395"/>
      <c r="B44" s="375" t="s">
        <v>177</v>
      </c>
      <c r="C44" s="326" t="s">
        <v>42</v>
      </c>
      <c r="D44" s="326" t="s">
        <v>42</v>
      </c>
      <c r="E44" s="326" t="s">
        <v>42</v>
      </c>
      <c r="F44" s="326" t="s">
        <v>42</v>
      </c>
      <c r="G44" s="105">
        <v>292</v>
      </c>
      <c r="H44" s="105">
        <v>297</v>
      </c>
      <c r="I44" s="105">
        <v>334</v>
      </c>
      <c r="J44" s="105">
        <v>263</v>
      </c>
      <c r="K44" s="105">
        <v>139</v>
      </c>
      <c r="L44" s="105">
        <v>282.60000000000002</v>
      </c>
    </row>
    <row r="45" spans="1:12" s="97" customFormat="1" ht="15.95" customHeight="1">
      <c r="A45" s="395"/>
      <c r="B45" s="375" t="s">
        <v>216</v>
      </c>
      <c r="C45" s="326"/>
      <c r="D45" s="326" t="s">
        <v>42</v>
      </c>
      <c r="E45" s="326" t="s">
        <v>42</v>
      </c>
      <c r="F45" s="326" t="s">
        <v>42</v>
      </c>
      <c r="G45" s="382">
        <v>0.43</v>
      </c>
      <c r="H45" s="382">
        <v>0.45</v>
      </c>
      <c r="I45" s="382">
        <v>0.35</v>
      </c>
      <c r="J45" s="382">
        <v>0.60299999999999998</v>
      </c>
      <c r="K45" s="390">
        <v>0.68045977011494252</v>
      </c>
      <c r="L45" s="390">
        <v>0.72000550433466359</v>
      </c>
    </row>
    <row r="46" spans="1:12" s="97" customFormat="1" ht="15.95" customHeight="1">
      <c r="A46" s="322" t="s">
        <v>193</v>
      </c>
      <c r="B46" s="381" t="s">
        <v>175</v>
      </c>
      <c r="C46" s="105">
        <v>349</v>
      </c>
      <c r="D46" s="105">
        <v>396</v>
      </c>
      <c r="E46" s="105">
        <v>357</v>
      </c>
      <c r="F46" s="105">
        <v>378</v>
      </c>
      <c r="G46" s="105">
        <v>301</v>
      </c>
      <c r="H46" s="105">
        <v>340</v>
      </c>
      <c r="I46" s="105">
        <v>325</v>
      </c>
      <c r="J46" s="105">
        <v>333</v>
      </c>
      <c r="K46" s="105">
        <v>317</v>
      </c>
      <c r="L46" s="105">
        <v>340</v>
      </c>
    </row>
    <row r="47" spans="1:12" s="97" customFormat="1" ht="15.95" customHeight="1">
      <c r="A47" s="396"/>
      <c r="B47" s="381" t="s">
        <v>177</v>
      </c>
      <c r="C47" s="105">
        <v>45</v>
      </c>
      <c r="D47" s="105">
        <v>68</v>
      </c>
      <c r="E47" s="105">
        <v>51</v>
      </c>
      <c r="F47" s="105">
        <v>62</v>
      </c>
      <c r="G47" s="105">
        <v>61</v>
      </c>
      <c r="H47" s="105">
        <v>90</v>
      </c>
      <c r="I47" s="105">
        <v>57</v>
      </c>
      <c r="J47" s="105">
        <v>54</v>
      </c>
      <c r="K47" s="105">
        <v>41</v>
      </c>
      <c r="L47" s="105">
        <v>54</v>
      </c>
    </row>
    <row r="48" spans="1:12" s="97" customFormat="1" ht="15.95" customHeight="1">
      <c r="A48" s="396"/>
      <c r="B48" s="375" t="s">
        <v>216</v>
      </c>
      <c r="C48" s="382">
        <v>0.87</v>
      </c>
      <c r="D48" s="382">
        <v>0.83</v>
      </c>
      <c r="E48" s="382">
        <v>0.86</v>
      </c>
      <c r="F48" s="382">
        <v>0.84</v>
      </c>
      <c r="G48" s="382">
        <v>0.8</v>
      </c>
      <c r="H48" s="382">
        <v>0.74</v>
      </c>
      <c r="I48" s="382">
        <v>0.82</v>
      </c>
      <c r="J48" s="382">
        <v>0.83799999999999997</v>
      </c>
      <c r="K48" s="390">
        <v>0.87066246056782337</v>
      </c>
      <c r="L48" s="390">
        <v>0.8411764705882353</v>
      </c>
    </row>
    <row r="49" spans="1:12" s="97" customFormat="1" ht="15.95" customHeight="1">
      <c r="A49" s="322" t="s">
        <v>194</v>
      </c>
      <c r="B49" s="381" t="s">
        <v>175</v>
      </c>
      <c r="C49" s="326" t="s">
        <v>42</v>
      </c>
      <c r="D49" s="105">
        <v>533</v>
      </c>
      <c r="E49" s="105">
        <v>514</v>
      </c>
      <c r="F49" s="105">
        <v>687</v>
      </c>
      <c r="G49" s="105">
        <v>453</v>
      </c>
      <c r="H49" s="105">
        <v>444</v>
      </c>
      <c r="I49" s="105">
        <v>533</v>
      </c>
      <c r="J49" s="105">
        <v>422</v>
      </c>
      <c r="K49" s="105">
        <v>375</v>
      </c>
      <c r="L49" s="397" t="s">
        <v>180</v>
      </c>
    </row>
    <row r="50" spans="1:12" s="97" customFormat="1" ht="15.95" customHeight="1">
      <c r="A50" s="396"/>
      <c r="B50" s="381" t="s">
        <v>177</v>
      </c>
      <c r="C50" s="326" t="s">
        <v>42</v>
      </c>
      <c r="D50" s="105">
        <v>19</v>
      </c>
      <c r="E50" s="105">
        <v>40</v>
      </c>
      <c r="F50" s="105">
        <v>36</v>
      </c>
      <c r="G50" s="105">
        <v>51</v>
      </c>
      <c r="H50" s="105">
        <v>39</v>
      </c>
      <c r="I50" s="105">
        <v>22</v>
      </c>
      <c r="J50" s="105">
        <v>32</v>
      </c>
      <c r="K50" s="105">
        <v>36</v>
      </c>
      <c r="L50" s="397" t="s">
        <v>180</v>
      </c>
    </row>
    <row r="51" spans="1:12" s="97" customFormat="1" ht="15.95" customHeight="1">
      <c r="A51" s="396"/>
      <c r="B51" s="375" t="s">
        <v>216</v>
      </c>
      <c r="C51" s="326"/>
      <c r="D51" s="379">
        <v>0.96</v>
      </c>
      <c r="E51" s="379">
        <v>0.92</v>
      </c>
      <c r="F51" s="379">
        <v>0.95</v>
      </c>
      <c r="G51" s="379">
        <v>0.89</v>
      </c>
      <c r="H51" s="379">
        <v>0.91</v>
      </c>
      <c r="I51" s="379">
        <v>0.96</v>
      </c>
      <c r="J51" s="379">
        <v>0.92400000000000004</v>
      </c>
      <c r="K51" s="390">
        <v>0.90400000000000003</v>
      </c>
      <c r="L51" s="398" t="s">
        <v>180</v>
      </c>
    </row>
    <row r="52" spans="1:12" s="97" customFormat="1" ht="15.95" customHeight="1">
      <c r="A52" s="322" t="s">
        <v>195</v>
      </c>
      <c r="B52" s="381" t="s">
        <v>175</v>
      </c>
      <c r="C52" s="105">
        <v>54</v>
      </c>
      <c r="D52" s="105">
        <v>233</v>
      </c>
      <c r="E52" s="105">
        <v>199</v>
      </c>
      <c r="F52" s="105">
        <v>130</v>
      </c>
      <c r="G52" s="105">
        <v>453</v>
      </c>
      <c r="H52" s="105">
        <v>308</v>
      </c>
      <c r="I52" s="105">
        <v>249</v>
      </c>
      <c r="J52" s="105">
        <v>238</v>
      </c>
      <c r="K52" s="105">
        <v>100</v>
      </c>
      <c r="L52" s="397" t="s">
        <v>180</v>
      </c>
    </row>
    <row r="53" spans="1:12" s="97" customFormat="1" ht="15.95" customHeight="1">
      <c r="A53" s="396"/>
      <c r="B53" s="381" t="s">
        <v>177</v>
      </c>
      <c r="C53" s="105">
        <v>42</v>
      </c>
      <c r="D53" s="105">
        <v>9</v>
      </c>
      <c r="E53" s="105">
        <v>15</v>
      </c>
      <c r="F53" s="105">
        <v>21</v>
      </c>
      <c r="G53" s="105">
        <v>51</v>
      </c>
      <c r="H53" s="105">
        <v>9</v>
      </c>
      <c r="I53" s="105">
        <v>7</v>
      </c>
      <c r="J53" s="105">
        <v>55</v>
      </c>
      <c r="K53" s="105">
        <v>11</v>
      </c>
      <c r="L53" s="397" t="s">
        <v>180</v>
      </c>
    </row>
    <row r="54" spans="1:12" s="97" customFormat="1" ht="15.95" customHeight="1">
      <c r="A54" s="396"/>
      <c r="B54" s="381" t="s">
        <v>216</v>
      </c>
      <c r="C54" s="379">
        <v>0.22</v>
      </c>
      <c r="D54" s="379">
        <v>0.96</v>
      </c>
      <c r="E54" s="379">
        <v>0.93</v>
      </c>
      <c r="F54" s="379">
        <v>0.84</v>
      </c>
      <c r="G54" s="379">
        <v>0.89</v>
      </c>
      <c r="H54" s="379">
        <v>0.97</v>
      </c>
      <c r="I54" s="379">
        <v>0.97</v>
      </c>
      <c r="J54" s="379">
        <v>0.76900000000000002</v>
      </c>
      <c r="K54" s="390">
        <v>0.89</v>
      </c>
      <c r="L54" s="398" t="s">
        <v>180</v>
      </c>
    </row>
    <row r="55" spans="1:12" s="97" customFormat="1" ht="15.95" customHeight="1">
      <c r="A55" s="322" t="s">
        <v>196</v>
      </c>
      <c r="B55" s="381" t="s">
        <v>175</v>
      </c>
      <c r="C55" s="326" t="s">
        <v>42</v>
      </c>
      <c r="D55" s="326" t="s">
        <v>42</v>
      </c>
      <c r="E55" s="326" t="s">
        <v>42</v>
      </c>
      <c r="F55" s="326" t="s">
        <v>42</v>
      </c>
      <c r="G55" s="326" t="s">
        <v>42</v>
      </c>
      <c r="H55" s="326" t="s">
        <v>42</v>
      </c>
      <c r="I55" s="105">
        <v>261</v>
      </c>
      <c r="J55" s="105">
        <v>380</v>
      </c>
      <c r="K55" s="105">
        <v>321</v>
      </c>
      <c r="L55" s="397" t="s">
        <v>180</v>
      </c>
    </row>
    <row r="56" spans="1:12" s="97" customFormat="1" ht="15.95" customHeight="1">
      <c r="A56" s="86"/>
      <c r="B56" s="381" t="s">
        <v>177</v>
      </c>
      <c r="C56" s="326" t="s">
        <v>42</v>
      </c>
      <c r="D56" s="326" t="s">
        <v>42</v>
      </c>
      <c r="E56" s="326" t="s">
        <v>42</v>
      </c>
      <c r="F56" s="326" t="s">
        <v>42</v>
      </c>
      <c r="G56" s="326" t="s">
        <v>42</v>
      </c>
      <c r="H56" s="326" t="s">
        <v>42</v>
      </c>
      <c r="I56" s="105">
        <v>41</v>
      </c>
      <c r="J56" s="105">
        <v>89</v>
      </c>
      <c r="K56" s="105">
        <v>26</v>
      </c>
      <c r="L56" s="397" t="s">
        <v>180</v>
      </c>
    </row>
    <row r="57" spans="1:12" s="97" customFormat="1" ht="15.95" customHeight="1">
      <c r="B57" s="381" t="s">
        <v>216</v>
      </c>
      <c r="C57" s="326" t="s">
        <v>42</v>
      </c>
      <c r="D57" s="326" t="s">
        <v>42</v>
      </c>
      <c r="E57" s="326" t="s">
        <v>42</v>
      </c>
      <c r="F57" s="326" t="s">
        <v>42</v>
      </c>
      <c r="G57" s="326" t="s">
        <v>42</v>
      </c>
      <c r="H57" s="326" t="s">
        <v>42</v>
      </c>
      <c r="I57" s="382">
        <v>0.84</v>
      </c>
      <c r="J57" s="382">
        <v>0.7659999999999999</v>
      </c>
      <c r="K57" s="390">
        <v>0.9190031152647975</v>
      </c>
      <c r="L57" s="398" t="s">
        <v>180</v>
      </c>
    </row>
    <row r="58" spans="1:12" s="97" customFormat="1" ht="15.95" customHeight="1">
      <c r="A58" s="322" t="s">
        <v>197</v>
      </c>
      <c r="B58" s="381" t="s">
        <v>175</v>
      </c>
      <c r="C58" s="326" t="s">
        <v>42</v>
      </c>
      <c r="D58" s="326" t="s">
        <v>42</v>
      </c>
      <c r="E58" s="326" t="s">
        <v>42</v>
      </c>
      <c r="F58" s="326" t="s">
        <v>42</v>
      </c>
      <c r="G58" s="326" t="s">
        <v>42</v>
      </c>
      <c r="H58" s="326" t="s">
        <v>42</v>
      </c>
      <c r="I58" s="105">
        <v>261</v>
      </c>
      <c r="J58" s="105">
        <v>380</v>
      </c>
      <c r="K58" s="105">
        <v>321</v>
      </c>
      <c r="L58" s="105">
        <v>379</v>
      </c>
    </row>
    <row r="59" spans="1:12" s="97" customFormat="1" ht="15.95" customHeight="1">
      <c r="A59" s="322"/>
      <c r="B59" s="381" t="s">
        <v>177</v>
      </c>
      <c r="C59" s="326" t="s">
        <v>42</v>
      </c>
      <c r="D59" s="326" t="s">
        <v>42</v>
      </c>
      <c r="E59" s="326" t="s">
        <v>42</v>
      </c>
      <c r="F59" s="326" t="s">
        <v>42</v>
      </c>
      <c r="G59" s="326" t="s">
        <v>42</v>
      </c>
      <c r="H59" s="326" t="s">
        <v>42</v>
      </c>
      <c r="I59" s="105">
        <v>31</v>
      </c>
      <c r="J59" s="105">
        <v>35</v>
      </c>
      <c r="K59" s="105">
        <v>26</v>
      </c>
      <c r="L59" s="105">
        <v>39</v>
      </c>
    </row>
    <row r="60" spans="1:12" s="97" customFormat="1" ht="15.95" customHeight="1">
      <c r="A60" s="47"/>
      <c r="B60" s="381" t="s">
        <v>216</v>
      </c>
      <c r="C60" s="326" t="s">
        <v>42</v>
      </c>
      <c r="D60" s="326" t="s">
        <v>42</v>
      </c>
      <c r="E60" s="326" t="s">
        <v>42</v>
      </c>
      <c r="F60" s="326" t="s">
        <v>42</v>
      </c>
      <c r="G60" s="326" t="s">
        <v>42</v>
      </c>
      <c r="H60" s="326" t="s">
        <v>42</v>
      </c>
      <c r="I60" s="379">
        <v>0.88</v>
      </c>
      <c r="J60" s="379">
        <v>0.90799999999999992</v>
      </c>
      <c r="K60" s="390">
        <v>0.9190031152647975</v>
      </c>
      <c r="L60" s="390">
        <v>0.8970976253298153</v>
      </c>
    </row>
    <row r="61" spans="1:12" s="97" customFormat="1" ht="15.95" customHeight="1">
      <c r="A61" s="369" t="s">
        <v>198</v>
      </c>
      <c r="B61" s="399"/>
      <c r="C61" s="387"/>
      <c r="D61" s="387"/>
      <c r="E61" s="387"/>
      <c r="F61" s="387"/>
      <c r="G61" s="387"/>
      <c r="H61" s="387"/>
      <c r="I61" s="387"/>
      <c r="J61" s="387"/>
      <c r="K61" s="387"/>
      <c r="L61" s="387"/>
    </row>
    <row r="62" spans="1:12" s="97" customFormat="1" ht="15.95" customHeight="1">
      <c r="A62" s="388" t="s">
        <v>199</v>
      </c>
      <c r="B62" s="375" t="s">
        <v>175</v>
      </c>
      <c r="C62" s="105">
        <v>347</v>
      </c>
      <c r="D62" s="105">
        <v>347</v>
      </c>
      <c r="E62" s="105">
        <v>441</v>
      </c>
      <c r="F62" s="105">
        <v>334</v>
      </c>
      <c r="G62" s="105">
        <v>432</v>
      </c>
      <c r="H62" s="105">
        <v>432</v>
      </c>
      <c r="I62" s="105">
        <v>354</v>
      </c>
      <c r="J62" s="105">
        <v>378.08333333333331</v>
      </c>
      <c r="K62" s="105">
        <v>460</v>
      </c>
      <c r="L62" s="105">
        <v>356.2</v>
      </c>
    </row>
    <row r="63" spans="1:12" s="97" customFormat="1" ht="15.95" customHeight="1">
      <c r="A63" s="388"/>
      <c r="B63" s="375" t="s">
        <v>177</v>
      </c>
      <c r="C63" s="105">
        <v>306</v>
      </c>
      <c r="D63" s="105">
        <v>198</v>
      </c>
      <c r="E63" s="105">
        <v>345</v>
      </c>
      <c r="F63" s="105">
        <v>263</v>
      </c>
      <c r="G63" s="105">
        <v>201</v>
      </c>
      <c r="H63" s="105">
        <v>110</v>
      </c>
      <c r="I63" s="105">
        <v>226</v>
      </c>
      <c r="J63" s="105">
        <v>162.4</v>
      </c>
      <c r="K63" s="105">
        <v>137.69999999999999</v>
      </c>
      <c r="L63" s="105">
        <v>80.400000000000006</v>
      </c>
    </row>
    <row r="64" spans="1:12" s="97" customFormat="1" ht="15.95" customHeight="1">
      <c r="A64" s="388" t="s">
        <v>200</v>
      </c>
      <c r="B64" s="375" t="s">
        <v>175</v>
      </c>
      <c r="C64" s="105">
        <v>638</v>
      </c>
      <c r="D64" s="105">
        <v>515</v>
      </c>
      <c r="E64" s="105">
        <v>489</v>
      </c>
      <c r="F64" s="105">
        <v>512</v>
      </c>
      <c r="G64" s="105">
        <v>440</v>
      </c>
      <c r="H64" s="105">
        <v>453</v>
      </c>
      <c r="I64" s="105">
        <v>416</v>
      </c>
      <c r="J64" s="105">
        <v>428.14285714285717</v>
      </c>
      <c r="K64" s="105">
        <v>512.29999999999995</v>
      </c>
      <c r="L64" s="105">
        <v>535.20000000000005</v>
      </c>
    </row>
    <row r="65" spans="1:15" s="97" customFormat="1" ht="15.95" customHeight="1">
      <c r="A65" s="388"/>
      <c r="B65" s="375" t="s">
        <v>177</v>
      </c>
      <c r="C65" s="105">
        <v>41</v>
      </c>
      <c r="D65" s="105">
        <v>88</v>
      </c>
      <c r="E65" s="105">
        <v>74</v>
      </c>
      <c r="F65" s="105">
        <v>47</v>
      </c>
      <c r="G65" s="105">
        <v>36</v>
      </c>
      <c r="H65" s="105">
        <v>47</v>
      </c>
      <c r="I65" s="105">
        <v>51</v>
      </c>
      <c r="J65" s="105">
        <v>62.5</v>
      </c>
      <c r="K65" s="105">
        <v>113.4</v>
      </c>
      <c r="L65" s="105">
        <v>109.1</v>
      </c>
      <c r="O65" s="108"/>
    </row>
    <row r="66" spans="1:15" s="97" customFormat="1" ht="15.95" customHeight="1">
      <c r="A66" s="388" t="s">
        <v>201</v>
      </c>
      <c r="B66" s="375" t="s">
        <v>175</v>
      </c>
      <c r="C66" s="105">
        <v>220</v>
      </c>
      <c r="D66" s="105">
        <v>330</v>
      </c>
      <c r="E66" s="105">
        <v>354</v>
      </c>
      <c r="F66" s="105">
        <v>295</v>
      </c>
      <c r="G66" s="105">
        <v>306</v>
      </c>
      <c r="H66" s="105">
        <v>324</v>
      </c>
      <c r="I66" s="105">
        <v>323</v>
      </c>
      <c r="J66" s="105">
        <v>152</v>
      </c>
      <c r="K66" s="105">
        <v>240</v>
      </c>
      <c r="L66" s="105">
        <v>236</v>
      </c>
    </row>
    <row r="67" spans="1:15" s="97" customFormat="1" ht="15.95" customHeight="1">
      <c r="A67" s="388"/>
      <c r="B67" s="375" t="s">
        <v>177</v>
      </c>
      <c r="C67" s="105">
        <v>55</v>
      </c>
      <c r="D67" s="105">
        <v>52</v>
      </c>
      <c r="E67" s="105">
        <v>63</v>
      </c>
      <c r="F67" s="105">
        <v>50</v>
      </c>
      <c r="G67" s="105">
        <v>96</v>
      </c>
      <c r="H67" s="105">
        <v>88</v>
      </c>
      <c r="I67" s="105">
        <v>136</v>
      </c>
      <c r="J67" s="105">
        <v>12.5</v>
      </c>
      <c r="K67" s="105">
        <v>92.5</v>
      </c>
      <c r="L67" s="105">
        <v>98</v>
      </c>
    </row>
    <row r="68" spans="1:15" s="97" customFormat="1" ht="15.95" customHeight="1">
      <c r="A68" s="388" t="s">
        <v>202</v>
      </c>
      <c r="B68" s="375" t="s">
        <v>175</v>
      </c>
      <c r="C68" s="105">
        <v>118</v>
      </c>
      <c r="D68" s="105">
        <v>63</v>
      </c>
      <c r="E68" s="105">
        <v>285</v>
      </c>
      <c r="F68" s="105">
        <v>241</v>
      </c>
      <c r="G68" s="105">
        <v>224</v>
      </c>
      <c r="H68" s="105">
        <v>423</v>
      </c>
      <c r="I68" s="105">
        <v>242</v>
      </c>
      <c r="J68" s="105">
        <v>461.3</v>
      </c>
      <c r="K68" s="105">
        <v>182.2</v>
      </c>
      <c r="L68" s="105">
        <v>130</v>
      </c>
    </row>
    <row r="69" spans="1:15" s="97" customFormat="1" ht="15.95" customHeight="1">
      <c r="A69" s="400"/>
      <c r="B69" s="401" t="s">
        <v>177</v>
      </c>
      <c r="C69" s="402">
        <v>15</v>
      </c>
      <c r="D69" s="402">
        <v>17</v>
      </c>
      <c r="E69" s="402">
        <v>27</v>
      </c>
      <c r="F69" s="402">
        <v>17</v>
      </c>
      <c r="G69" s="402">
        <v>24</v>
      </c>
      <c r="H69" s="402">
        <v>29</v>
      </c>
      <c r="I69" s="402">
        <v>17</v>
      </c>
      <c r="J69" s="402">
        <v>36.1</v>
      </c>
      <c r="K69" s="402">
        <v>60.3</v>
      </c>
      <c r="L69" s="402">
        <v>70</v>
      </c>
    </row>
    <row r="70" spans="1:15" s="27" customFormat="1" ht="12" customHeight="1">
      <c r="A70" s="15" t="s">
        <v>204</v>
      </c>
    </row>
    <row r="71" spans="1:15" s="27" customFormat="1" ht="12" customHeight="1">
      <c r="A71" s="155" t="s">
        <v>205</v>
      </c>
      <c r="B71" s="156"/>
      <c r="C71" s="157"/>
      <c r="D71" s="18" t="s">
        <v>213</v>
      </c>
      <c r="E71" s="158"/>
      <c r="F71" s="158"/>
      <c r="G71" s="158"/>
      <c r="H71" s="158"/>
      <c r="I71" s="159"/>
      <c r="J71" s="159"/>
      <c r="K71" s="159"/>
      <c r="L71" s="159"/>
    </row>
    <row r="72" spans="1:15" s="27" customFormat="1" ht="12" customHeight="1">
      <c r="A72" s="155" t="s">
        <v>207</v>
      </c>
      <c r="B72" s="156"/>
      <c r="C72" s="157"/>
      <c r="E72" s="158"/>
      <c r="F72" s="158"/>
      <c r="G72" s="158"/>
      <c r="H72" s="158"/>
      <c r="I72" s="159"/>
      <c r="J72" s="159"/>
      <c r="K72" s="159"/>
      <c r="L72" s="159"/>
    </row>
    <row r="73" spans="1:15" s="27" customFormat="1" ht="12" customHeight="1">
      <c r="A73" s="781" t="s">
        <v>217</v>
      </c>
      <c r="B73" s="782"/>
      <c r="C73" s="782"/>
      <c r="D73" s="782"/>
      <c r="E73" s="782"/>
      <c r="F73" s="782"/>
      <c r="G73" s="782"/>
      <c r="H73" s="782"/>
      <c r="I73" s="782"/>
      <c r="J73" s="782"/>
      <c r="K73" s="782"/>
      <c r="L73" s="782"/>
    </row>
    <row r="74" spans="1:15" s="27" customFormat="1" ht="12" customHeight="1">
      <c r="A74" s="24" t="s">
        <v>208</v>
      </c>
      <c r="B74" s="24"/>
      <c r="C74" s="25"/>
      <c r="D74" s="26"/>
      <c r="E74" s="26"/>
      <c r="F74" s="26"/>
      <c r="G74" s="26"/>
      <c r="H74" s="26"/>
      <c r="I74" s="26"/>
      <c r="J74" s="160"/>
      <c r="K74" s="160"/>
      <c r="L74" s="160"/>
    </row>
    <row r="75" spans="1:15" s="97" customFormat="1" ht="12.75" customHeight="1">
      <c r="C75" s="98"/>
      <c r="D75" s="98"/>
      <c r="E75" s="98"/>
      <c r="F75" s="98"/>
      <c r="G75" s="98"/>
      <c r="H75" s="98"/>
      <c r="I75" s="98"/>
      <c r="J75" s="106"/>
      <c r="K75" s="106"/>
      <c r="L75" s="106"/>
    </row>
    <row r="76" spans="1:15" s="97" customFormat="1" ht="12.75" customHeight="1">
      <c r="C76" s="98"/>
      <c r="D76" s="98"/>
      <c r="E76" s="98"/>
      <c r="F76" s="98"/>
      <c r="G76" s="98"/>
      <c r="H76" s="98"/>
      <c r="I76" s="98"/>
      <c r="J76" s="106"/>
      <c r="K76" s="106"/>
      <c r="L76" s="106"/>
    </row>
    <row r="77" spans="1:15" s="97" customFormat="1" ht="12.75" customHeight="1">
      <c r="C77" s="98"/>
      <c r="D77" s="98"/>
      <c r="E77" s="98"/>
      <c r="F77" s="98"/>
      <c r="G77" s="98"/>
      <c r="H77" s="98"/>
      <c r="I77" s="98"/>
      <c r="J77" s="106"/>
      <c r="K77" s="106"/>
      <c r="L77" s="106"/>
    </row>
    <row r="78" spans="1:15" s="97" customFormat="1" ht="12.75" customHeight="1">
      <c r="C78" s="98"/>
      <c r="D78" s="98"/>
      <c r="E78" s="98"/>
      <c r="F78" s="98"/>
      <c r="G78" s="98"/>
      <c r="H78" s="98"/>
      <c r="I78" s="98"/>
      <c r="J78" s="106"/>
      <c r="K78" s="106"/>
      <c r="L78" s="106"/>
    </row>
    <row r="79" spans="1:15" s="97" customFormat="1" ht="12.75" customHeight="1">
      <c r="C79" s="98"/>
      <c r="D79" s="98"/>
      <c r="E79" s="98"/>
      <c r="F79" s="98"/>
      <c r="G79" s="98"/>
      <c r="H79" s="98"/>
      <c r="I79" s="98"/>
      <c r="J79" s="106"/>
      <c r="K79" s="106"/>
      <c r="L79" s="106"/>
    </row>
    <row r="80" spans="1:15" s="97" customFormat="1" ht="12.75" customHeight="1">
      <c r="C80" s="98"/>
      <c r="D80" s="98"/>
      <c r="E80" s="98"/>
      <c r="F80" s="98"/>
      <c r="G80" s="98"/>
      <c r="H80" s="98"/>
      <c r="I80" s="98"/>
      <c r="J80" s="106"/>
      <c r="K80" s="106"/>
      <c r="L80" s="106"/>
    </row>
    <row r="81" spans="3:12" s="97" customFormat="1" ht="12.75" customHeight="1">
      <c r="C81" s="98"/>
      <c r="D81" s="98"/>
      <c r="E81" s="98"/>
      <c r="F81" s="98"/>
      <c r="G81" s="98"/>
      <c r="H81" s="98"/>
      <c r="I81" s="98"/>
      <c r="J81" s="106"/>
      <c r="K81" s="106"/>
      <c r="L81" s="106"/>
    </row>
    <row r="82" spans="3:12" s="97" customFormat="1" ht="12.75" customHeight="1">
      <c r="C82" s="98"/>
      <c r="D82" s="98"/>
      <c r="E82" s="98"/>
      <c r="F82" s="98"/>
      <c r="G82" s="98"/>
      <c r="H82" s="98"/>
      <c r="I82" s="98"/>
      <c r="J82" s="106"/>
      <c r="K82" s="106"/>
      <c r="L82" s="106"/>
    </row>
    <row r="83" spans="3:12" s="97" customFormat="1" ht="12.75" customHeight="1">
      <c r="C83" s="98"/>
      <c r="D83" s="98"/>
      <c r="E83" s="98"/>
      <c r="F83" s="98"/>
      <c r="G83" s="98"/>
      <c r="H83" s="98"/>
      <c r="I83" s="98"/>
      <c r="J83" s="106"/>
      <c r="K83" s="106"/>
      <c r="L83" s="106"/>
    </row>
    <row r="84" spans="3:12" s="97" customFormat="1" ht="12.75" customHeight="1">
      <c r="C84" s="98"/>
      <c r="D84" s="98"/>
      <c r="E84" s="98"/>
      <c r="F84" s="98"/>
      <c r="G84" s="98"/>
      <c r="H84" s="98"/>
      <c r="I84" s="98"/>
      <c r="J84" s="106"/>
      <c r="K84" s="106"/>
      <c r="L84" s="106"/>
    </row>
    <row r="85" spans="3:12" s="97" customFormat="1" ht="12.75" customHeight="1">
      <c r="C85" s="98"/>
      <c r="D85" s="98"/>
      <c r="E85" s="98"/>
      <c r="F85" s="98"/>
      <c r="G85" s="98"/>
      <c r="H85" s="98"/>
      <c r="I85" s="98"/>
      <c r="J85" s="106"/>
      <c r="K85" s="106"/>
      <c r="L85" s="106"/>
    </row>
  </sheetData>
  <mergeCells count="4">
    <mergeCell ref="A1:L1"/>
    <mergeCell ref="A2:L2"/>
    <mergeCell ref="A4:B4"/>
    <mergeCell ref="A73:L73"/>
  </mergeCells>
  <printOptions horizontalCentered="1"/>
  <pageMargins left="0.70866141732283472" right="0.70866141732283472" top="0.55118110236220474" bottom="0.55118110236220474" header="0.31496062992125984" footer="0.31496062992125984"/>
  <pageSetup paperSize="9" scale="70" orientation="portrait" r:id="rId1"/>
  <ignoredErrors>
    <ignoredError sqref="J4:L4"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Q75"/>
  <sheetViews>
    <sheetView showGridLines="0" topLeftCell="D49" zoomScaleNormal="100" zoomScaleSheetLayoutView="100" workbookViewId="0">
      <selection activeCell="A23" sqref="A23:R23"/>
    </sheetView>
  </sheetViews>
  <sheetFormatPr baseColWidth="10" defaultColWidth="11.28515625" defaultRowHeight="12.75" customHeight="1"/>
  <cols>
    <col min="1" max="1" width="26" style="92" customWidth="1"/>
    <col min="2" max="2" width="7.85546875" style="92" customWidth="1"/>
    <col min="3" max="3" width="8.28515625" style="92" hidden="1" customWidth="1"/>
    <col min="4" max="4" width="9" style="92" customWidth="1"/>
    <col min="5" max="9" width="9" style="94" customWidth="1"/>
    <col min="10" max="12" width="9" style="107" customWidth="1"/>
    <col min="13" max="13" width="9.28515625" style="92" customWidth="1"/>
    <col min="14" max="16384" width="11.28515625" style="92"/>
  </cols>
  <sheetData>
    <row r="1" spans="1:17" ht="32.1" customHeight="1">
      <c r="A1" s="776" t="s">
        <v>407</v>
      </c>
      <c r="B1" s="776"/>
      <c r="C1" s="776"/>
      <c r="D1" s="776"/>
      <c r="E1" s="776"/>
      <c r="F1" s="776"/>
      <c r="G1" s="776"/>
      <c r="H1" s="776"/>
      <c r="I1" s="776"/>
      <c r="J1" s="776"/>
      <c r="K1" s="776"/>
      <c r="L1" s="776"/>
    </row>
    <row r="2" spans="1:17" ht="15.95" customHeight="1">
      <c r="A2" s="783" t="s">
        <v>214</v>
      </c>
      <c r="B2" s="783"/>
      <c r="C2" s="783"/>
      <c r="D2" s="783"/>
      <c r="E2" s="783"/>
      <c r="F2" s="783"/>
      <c r="G2" s="783"/>
      <c r="H2" s="783"/>
      <c r="I2" s="783"/>
      <c r="J2" s="783"/>
      <c r="K2" s="783"/>
      <c r="L2" s="783"/>
    </row>
    <row r="3" spans="1:17" ht="4.1500000000000004" customHeight="1">
      <c r="D3" s="99"/>
    </row>
    <row r="4" spans="1:17" ht="32.1" customHeight="1">
      <c r="A4" s="779" t="s">
        <v>215</v>
      </c>
      <c r="B4" s="780"/>
      <c r="C4" s="405" t="s">
        <v>105</v>
      </c>
      <c r="D4" s="368" t="s">
        <v>106</v>
      </c>
      <c r="E4" s="368" t="s">
        <v>7</v>
      </c>
      <c r="F4" s="368" t="s">
        <v>72</v>
      </c>
      <c r="G4" s="368" t="s">
        <v>73</v>
      </c>
      <c r="H4" s="368" t="s">
        <v>74</v>
      </c>
      <c r="I4" s="368" t="s">
        <v>75</v>
      </c>
      <c r="J4" s="368" t="s">
        <v>107</v>
      </c>
      <c r="K4" s="368" t="s">
        <v>342</v>
      </c>
      <c r="L4" s="368" t="s">
        <v>402</v>
      </c>
    </row>
    <row r="5" spans="1:17" s="103" customFormat="1" ht="15.95" customHeight="1">
      <c r="A5" s="406" t="s">
        <v>173</v>
      </c>
      <c r="B5" s="407"/>
      <c r="C5" s="406"/>
      <c r="D5" s="408"/>
      <c r="E5" s="408"/>
      <c r="F5" s="408"/>
      <c r="G5" s="408"/>
      <c r="H5" s="409"/>
      <c r="I5" s="410"/>
      <c r="J5" s="410"/>
      <c r="K5" s="410"/>
      <c r="L5" s="410"/>
    </row>
    <row r="6" spans="1:17" s="103" customFormat="1" ht="15.95" customHeight="1">
      <c r="A6" s="411" t="s">
        <v>174</v>
      </c>
      <c r="B6" s="412" t="s">
        <v>175</v>
      </c>
      <c r="C6" s="413">
        <v>268</v>
      </c>
      <c r="D6" s="413">
        <v>270</v>
      </c>
      <c r="E6" s="414">
        <v>179</v>
      </c>
      <c r="F6" s="414">
        <v>196</v>
      </c>
      <c r="G6" s="414">
        <v>224</v>
      </c>
      <c r="H6" s="414">
        <v>216</v>
      </c>
      <c r="I6" s="414">
        <v>226</v>
      </c>
      <c r="J6" s="414">
        <v>160.0510414432789</v>
      </c>
      <c r="K6" s="414">
        <v>205.6</v>
      </c>
      <c r="L6" s="414">
        <v>189.15515833333336</v>
      </c>
    </row>
    <row r="7" spans="1:17" s="103" customFormat="1" ht="15.95" customHeight="1">
      <c r="A7" s="411"/>
      <c r="B7" s="412" t="s">
        <v>177</v>
      </c>
      <c r="C7" s="413">
        <v>78</v>
      </c>
      <c r="D7" s="413">
        <v>52</v>
      </c>
      <c r="E7" s="414">
        <v>39</v>
      </c>
      <c r="F7" s="414">
        <v>31</v>
      </c>
      <c r="G7" s="414">
        <v>157</v>
      </c>
      <c r="H7" s="414">
        <v>109</v>
      </c>
      <c r="I7" s="414">
        <v>75</v>
      </c>
      <c r="J7" s="414">
        <v>31.431819165713126</v>
      </c>
      <c r="K7" s="414">
        <v>25.8</v>
      </c>
      <c r="L7" s="414">
        <v>14.686001442833989</v>
      </c>
    </row>
    <row r="8" spans="1:17" s="103" customFormat="1" ht="15.95" customHeight="1">
      <c r="A8" s="411"/>
      <c r="B8" s="412" t="s">
        <v>216</v>
      </c>
      <c r="C8" s="415" t="s">
        <v>218</v>
      </c>
      <c r="D8" s="415" t="s">
        <v>219</v>
      </c>
      <c r="E8" s="415" t="s">
        <v>220</v>
      </c>
      <c r="F8" s="415" t="s">
        <v>221</v>
      </c>
      <c r="G8" s="415" t="s">
        <v>222</v>
      </c>
      <c r="H8" s="415" t="s">
        <v>223</v>
      </c>
      <c r="I8" s="415" t="s">
        <v>224</v>
      </c>
      <c r="J8" s="416" t="s">
        <v>224</v>
      </c>
      <c r="K8" s="417">
        <v>0.875</v>
      </c>
      <c r="L8" s="417">
        <f>1-L7/L6</f>
        <v>0.92236002669853712</v>
      </c>
    </row>
    <row r="9" spans="1:17" s="103" customFormat="1" ht="15.95" customHeight="1">
      <c r="A9" s="411" t="s">
        <v>178</v>
      </c>
      <c r="B9" s="412" t="s">
        <v>175</v>
      </c>
      <c r="C9" s="414">
        <v>278</v>
      </c>
      <c r="D9" s="414">
        <v>287</v>
      </c>
      <c r="E9" s="414">
        <v>389</v>
      </c>
      <c r="F9" s="414">
        <v>296</v>
      </c>
      <c r="G9" s="414">
        <v>367</v>
      </c>
      <c r="H9" s="414">
        <v>350</v>
      </c>
      <c r="I9" s="414">
        <v>422</v>
      </c>
      <c r="J9" s="414">
        <v>333.75313080200505</v>
      </c>
      <c r="K9" s="416">
        <v>213</v>
      </c>
      <c r="L9" s="416">
        <v>357.96520935960592</v>
      </c>
    </row>
    <row r="10" spans="1:17" s="103" customFormat="1" ht="15.95" customHeight="1">
      <c r="A10" s="411"/>
      <c r="B10" s="412" t="s">
        <v>177</v>
      </c>
      <c r="C10" s="414">
        <v>23</v>
      </c>
      <c r="D10" s="414">
        <v>21</v>
      </c>
      <c r="E10" s="414">
        <v>12</v>
      </c>
      <c r="F10" s="414">
        <v>9</v>
      </c>
      <c r="G10" s="414">
        <v>29</v>
      </c>
      <c r="H10" s="414">
        <v>43</v>
      </c>
      <c r="I10" s="414">
        <v>28</v>
      </c>
      <c r="J10" s="414">
        <v>22.983927684981687</v>
      </c>
      <c r="K10" s="414">
        <v>36</v>
      </c>
      <c r="L10" s="414">
        <v>16.945016011957389</v>
      </c>
    </row>
    <row r="11" spans="1:17" s="103" customFormat="1" ht="15.95" customHeight="1">
      <c r="A11" s="411"/>
      <c r="B11" s="412" t="s">
        <v>216</v>
      </c>
      <c r="C11" s="415" t="s">
        <v>225</v>
      </c>
      <c r="D11" s="415" t="s">
        <v>226</v>
      </c>
      <c r="E11" s="415" t="s">
        <v>227</v>
      </c>
      <c r="F11" s="415" t="s">
        <v>227</v>
      </c>
      <c r="G11" s="415" t="s">
        <v>228</v>
      </c>
      <c r="H11" s="415" t="s">
        <v>229</v>
      </c>
      <c r="I11" s="415" t="s">
        <v>230</v>
      </c>
      <c r="J11" s="416" t="s">
        <v>230</v>
      </c>
      <c r="K11" s="417">
        <v>0.83099999999999996</v>
      </c>
      <c r="L11" s="417">
        <f>1-L10/L9</f>
        <v>0.95266295279848079</v>
      </c>
      <c r="M11" s="104"/>
      <c r="N11" s="104"/>
      <c r="O11" s="104"/>
      <c r="P11" s="104"/>
      <c r="Q11" s="104"/>
    </row>
    <row r="12" spans="1:17" s="103" customFormat="1" ht="15.95" customHeight="1">
      <c r="A12" s="374" t="s">
        <v>179</v>
      </c>
      <c r="B12" s="412" t="s">
        <v>175</v>
      </c>
      <c r="C12" s="414">
        <v>312</v>
      </c>
      <c r="D12" s="414">
        <v>317</v>
      </c>
      <c r="E12" s="414" t="s">
        <v>180</v>
      </c>
      <c r="F12" s="414" t="s">
        <v>180</v>
      </c>
      <c r="G12" s="414" t="s">
        <v>180</v>
      </c>
      <c r="H12" s="414" t="s">
        <v>180</v>
      </c>
      <c r="I12" s="414" t="s">
        <v>180</v>
      </c>
      <c r="J12" s="414" t="s">
        <v>180</v>
      </c>
      <c r="K12" s="414" t="s">
        <v>180</v>
      </c>
      <c r="L12" s="414" t="s">
        <v>180</v>
      </c>
    </row>
    <row r="13" spans="1:17" s="103" customFormat="1" ht="15.95" customHeight="1">
      <c r="A13" s="411"/>
      <c r="B13" s="412" t="s">
        <v>177</v>
      </c>
      <c r="C13" s="414">
        <v>47</v>
      </c>
      <c r="D13" s="414">
        <v>43</v>
      </c>
      <c r="E13" s="414" t="s">
        <v>180</v>
      </c>
      <c r="F13" s="414" t="s">
        <v>180</v>
      </c>
      <c r="G13" s="414" t="s">
        <v>180</v>
      </c>
      <c r="H13" s="414" t="s">
        <v>180</v>
      </c>
      <c r="I13" s="414" t="s">
        <v>180</v>
      </c>
      <c r="J13" s="414" t="s">
        <v>180</v>
      </c>
      <c r="K13" s="414" t="s">
        <v>180</v>
      </c>
      <c r="L13" s="414" t="s">
        <v>180</v>
      </c>
    </row>
    <row r="14" spans="1:17" s="103" customFormat="1" ht="15.95" customHeight="1">
      <c r="A14" s="411"/>
      <c r="B14" s="412" t="s">
        <v>216</v>
      </c>
      <c r="C14" s="415" t="s">
        <v>231</v>
      </c>
      <c r="D14" s="415" t="s">
        <v>232</v>
      </c>
      <c r="E14" s="414" t="s">
        <v>180</v>
      </c>
      <c r="F14" s="414" t="s">
        <v>180</v>
      </c>
      <c r="G14" s="414" t="s">
        <v>180</v>
      </c>
      <c r="H14" s="414" t="s">
        <v>180</v>
      </c>
      <c r="I14" s="414" t="s">
        <v>180</v>
      </c>
      <c r="J14" s="414" t="s">
        <v>180</v>
      </c>
      <c r="K14" s="414" t="s">
        <v>180</v>
      </c>
      <c r="L14" s="414" t="s">
        <v>180</v>
      </c>
    </row>
    <row r="15" spans="1:17" s="103" customFormat="1" ht="15.95" customHeight="1">
      <c r="A15" s="322" t="s">
        <v>183</v>
      </c>
      <c r="B15" s="381" t="s">
        <v>175</v>
      </c>
      <c r="C15" s="414" t="s">
        <v>42</v>
      </c>
      <c r="D15" s="414">
        <v>618</v>
      </c>
      <c r="E15" s="414">
        <v>638</v>
      </c>
      <c r="F15" s="414">
        <v>596</v>
      </c>
      <c r="G15" s="414">
        <v>716</v>
      </c>
      <c r="H15" s="414">
        <v>557</v>
      </c>
      <c r="I15" s="414">
        <v>647</v>
      </c>
      <c r="J15" s="414">
        <v>569.31085318263592</v>
      </c>
      <c r="K15" s="414">
        <v>661</v>
      </c>
      <c r="L15" s="414">
        <v>499.3688136363636</v>
      </c>
    </row>
    <row r="16" spans="1:17" s="103" customFormat="1" ht="15.95" customHeight="1">
      <c r="A16" s="418"/>
      <c r="B16" s="381" t="s">
        <v>177</v>
      </c>
      <c r="C16" s="414" t="s">
        <v>42</v>
      </c>
      <c r="D16" s="414">
        <v>11</v>
      </c>
      <c r="E16" s="414">
        <v>8</v>
      </c>
      <c r="F16" s="414">
        <v>3</v>
      </c>
      <c r="G16" s="414">
        <v>105</v>
      </c>
      <c r="H16" s="414">
        <v>36</v>
      </c>
      <c r="I16" s="414">
        <v>22</v>
      </c>
      <c r="J16" s="414">
        <v>20.207378983516488</v>
      </c>
      <c r="K16" s="414">
        <v>30</v>
      </c>
      <c r="L16" s="414">
        <v>6.4508201015603976</v>
      </c>
    </row>
    <row r="17" spans="1:12" s="103" customFormat="1" ht="15.95" customHeight="1">
      <c r="A17" s="418"/>
      <c r="B17" s="381" t="s">
        <v>216</v>
      </c>
      <c r="C17" s="419" t="s">
        <v>42</v>
      </c>
      <c r="D17" s="419" t="s">
        <v>233</v>
      </c>
      <c r="E17" s="419" t="s">
        <v>234</v>
      </c>
      <c r="F17" s="419" t="s">
        <v>235</v>
      </c>
      <c r="G17" s="419" t="s">
        <v>236</v>
      </c>
      <c r="H17" s="419" t="s">
        <v>237</v>
      </c>
      <c r="I17" s="419" t="s">
        <v>238</v>
      </c>
      <c r="J17" s="419" t="s">
        <v>238</v>
      </c>
      <c r="K17" s="417">
        <v>0.95499999999999996</v>
      </c>
      <c r="L17" s="417">
        <f>1-L16/L15</f>
        <v>0.98708205253230363</v>
      </c>
    </row>
    <row r="18" spans="1:12" s="103" customFormat="1" ht="15.95" customHeight="1">
      <c r="A18" s="322" t="s">
        <v>181</v>
      </c>
      <c r="B18" s="381" t="s">
        <v>175</v>
      </c>
      <c r="C18" s="419"/>
      <c r="D18" s="326" t="s">
        <v>42</v>
      </c>
      <c r="E18" s="326">
        <v>575.99166666666667</v>
      </c>
      <c r="F18" s="326">
        <v>633.42116666666675</v>
      </c>
      <c r="G18" s="326">
        <v>639.625</v>
      </c>
      <c r="H18" s="326">
        <v>751.91666666666663</v>
      </c>
      <c r="I18" s="397">
        <v>554.20444444444445</v>
      </c>
      <c r="J18" s="397">
        <v>742.86806571835859</v>
      </c>
      <c r="K18" s="397">
        <v>1142</v>
      </c>
      <c r="L18" s="397">
        <v>661.62680107526887</v>
      </c>
    </row>
    <row r="19" spans="1:12" s="103" customFormat="1" ht="15.95" customHeight="1">
      <c r="A19" s="47"/>
      <c r="B19" s="381" t="s">
        <v>177</v>
      </c>
      <c r="C19" s="419"/>
      <c r="D19" s="326" t="s">
        <v>42</v>
      </c>
      <c r="E19" s="326">
        <v>4.2458333333333336</v>
      </c>
      <c r="F19" s="326">
        <v>5.8445833333333335</v>
      </c>
      <c r="G19" s="326">
        <v>106</v>
      </c>
      <c r="H19" s="326">
        <v>55.835833333333333</v>
      </c>
      <c r="I19" s="397">
        <v>29.346302083333331</v>
      </c>
      <c r="J19" s="397">
        <v>30.617476945970697</v>
      </c>
      <c r="K19" s="397">
        <v>23</v>
      </c>
      <c r="L19" s="397">
        <v>6.0432036791507198</v>
      </c>
    </row>
    <row r="20" spans="1:12" s="103" customFormat="1" ht="15.95" customHeight="1">
      <c r="A20" s="47"/>
      <c r="B20" s="381" t="s">
        <v>216</v>
      </c>
      <c r="C20" s="419"/>
      <c r="D20" s="326" t="s">
        <v>42</v>
      </c>
      <c r="E20" s="389">
        <v>0.99262865492845676</v>
      </c>
      <c r="F20" s="389">
        <v>0.99077299016689002</v>
      </c>
      <c r="G20" s="389">
        <v>0.8342778972053938</v>
      </c>
      <c r="H20" s="389">
        <v>0.92574199268535962</v>
      </c>
      <c r="I20" s="389">
        <v>0.94704787668610058</v>
      </c>
      <c r="J20" s="389">
        <v>0.95878477167225729</v>
      </c>
      <c r="K20" s="417">
        <v>0.98</v>
      </c>
      <c r="L20" s="417">
        <f>1-L19/L18</f>
        <v>0.99086614437424636</v>
      </c>
    </row>
    <row r="21" spans="1:12" s="103" customFormat="1" ht="15.95" customHeight="1">
      <c r="A21" s="322" t="s">
        <v>182</v>
      </c>
      <c r="B21" s="381" t="s">
        <v>175</v>
      </c>
      <c r="C21" s="419"/>
      <c r="D21" s="326" t="s">
        <v>42</v>
      </c>
      <c r="E21" s="326">
        <v>143.00833333333333</v>
      </c>
      <c r="F21" s="326">
        <v>149.94166666666666</v>
      </c>
      <c r="G21" s="326">
        <v>260.375</v>
      </c>
      <c r="H21" s="326">
        <v>169.54166666666666</v>
      </c>
      <c r="I21" s="397">
        <v>160.82583333333335</v>
      </c>
      <c r="J21" s="397">
        <v>187.14697579956274</v>
      </c>
      <c r="K21" s="397">
        <v>271</v>
      </c>
      <c r="L21" s="397">
        <v>168.67463427377223</v>
      </c>
    </row>
    <row r="22" spans="1:12" s="103" customFormat="1" ht="15.95" customHeight="1">
      <c r="A22" s="47"/>
      <c r="B22" s="381" t="s">
        <v>177</v>
      </c>
      <c r="C22" s="419"/>
      <c r="D22" s="326" t="s">
        <v>42</v>
      </c>
      <c r="E22" s="326">
        <v>8.0833333333333339</v>
      </c>
      <c r="F22" s="326">
        <v>9.5750000000000011</v>
      </c>
      <c r="G22" s="326">
        <v>48.916666666666664</v>
      </c>
      <c r="H22" s="326">
        <v>20.75</v>
      </c>
      <c r="I22" s="397">
        <v>18.631666666666668</v>
      </c>
      <c r="J22" s="397">
        <v>21.514502649085291</v>
      </c>
      <c r="K22" s="397">
        <v>40</v>
      </c>
      <c r="L22" s="397">
        <v>7.8821503044028809</v>
      </c>
    </row>
    <row r="23" spans="1:12" s="103" customFormat="1" ht="15.95" customHeight="1">
      <c r="A23" s="47"/>
      <c r="B23" s="381" t="s">
        <v>216</v>
      </c>
      <c r="C23" s="419"/>
      <c r="D23" s="326" t="s">
        <v>42</v>
      </c>
      <c r="E23" s="389">
        <v>0.9434764873841851</v>
      </c>
      <c r="F23" s="389">
        <v>0.93614183293503028</v>
      </c>
      <c r="G23" s="389">
        <v>0.81212994079052647</v>
      </c>
      <c r="H23" s="389">
        <v>0.87761120668468906</v>
      </c>
      <c r="I23" s="389">
        <v>0.88415003808467751</v>
      </c>
      <c r="J23" s="389">
        <v>0.88503953880543784</v>
      </c>
      <c r="K23" s="417">
        <v>0.85199999999999998</v>
      </c>
      <c r="L23" s="417">
        <f>1-L22/L21</f>
        <v>0.953270091034497</v>
      </c>
    </row>
    <row r="24" spans="1:12" s="103" customFormat="1" ht="15.95" customHeight="1">
      <c r="A24" s="420" t="s">
        <v>184</v>
      </c>
      <c r="B24" s="421"/>
      <c r="C24" s="422"/>
      <c r="D24" s="423"/>
      <c r="E24" s="423"/>
      <c r="F24" s="414"/>
      <c r="G24" s="414"/>
      <c r="H24" s="414"/>
      <c r="I24" s="414"/>
      <c r="J24" s="414"/>
      <c r="K24" s="414"/>
      <c r="L24" s="414"/>
    </row>
    <row r="25" spans="1:12" s="103" customFormat="1" ht="15.95" customHeight="1">
      <c r="A25" s="411" t="s">
        <v>185</v>
      </c>
      <c r="B25" s="412" t="s">
        <v>175</v>
      </c>
      <c r="C25" s="424">
        <v>522</v>
      </c>
      <c r="D25" s="424">
        <v>489</v>
      </c>
      <c r="E25" s="424">
        <v>484</v>
      </c>
      <c r="F25" s="424">
        <v>564</v>
      </c>
      <c r="G25" s="424">
        <v>558</v>
      </c>
      <c r="H25" s="424">
        <v>465</v>
      </c>
      <c r="I25" s="424">
        <v>486</v>
      </c>
      <c r="J25" s="424">
        <v>597.47</v>
      </c>
      <c r="K25" s="424">
        <v>564.83000000000004</v>
      </c>
      <c r="L25" s="424">
        <v>520.25</v>
      </c>
    </row>
    <row r="26" spans="1:12" s="103" customFormat="1" ht="15.95" customHeight="1">
      <c r="A26" s="411"/>
      <c r="B26" s="412" t="s">
        <v>177</v>
      </c>
      <c r="C26" s="424">
        <v>37</v>
      </c>
      <c r="D26" s="424">
        <v>50</v>
      </c>
      <c r="E26" s="424">
        <v>40</v>
      </c>
      <c r="F26" s="424">
        <v>39</v>
      </c>
      <c r="G26" s="424">
        <v>177</v>
      </c>
      <c r="H26" s="424">
        <v>58</v>
      </c>
      <c r="I26" s="424">
        <v>43</v>
      </c>
      <c r="J26" s="424">
        <v>47.98</v>
      </c>
      <c r="K26" s="424">
        <v>51.6</v>
      </c>
      <c r="L26" s="424">
        <v>39.049999999999997</v>
      </c>
    </row>
    <row r="27" spans="1:12" s="103" customFormat="1" ht="15.95" customHeight="1">
      <c r="A27" s="411"/>
      <c r="B27" s="412" t="s">
        <v>216</v>
      </c>
      <c r="C27" s="425" t="s">
        <v>239</v>
      </c>
      <c r="D27" s="426">
        <v>0.89800000000000002</v>
      </c>
      <c r="E27" s="426">
        <v>0.91700000000000004</v>
      </c>
      <c r="F27" s="426">
        <v>0.93100000000000005</v>
      </c>
      <c r="G27" s="426">
        <v>0.68400000000000005</v>
      </c>
      <c r="H27" s="426">
        <v>0.875</v>
      </c>
      <c r="I27" s="426">
        <v>0.91300000000000003</v>
      </c>
      <c r="J27" s="426">
        <v>0.91969471270524039</v>
      </c>
      <c r="K27" s="426">
        <v>0.90864507905033376</v>
      </c>
      <c r="L27" s="426">
        <v>0.92493993272465158</v>
      </c>
    </row>
    <row r="28" spans="1:12" s="103" customFormat="1" ht="15.95" customHeight="1">
      <c r="A28" s="411" t="s">
        <v>186</v>
      </c>
      <c r="B28" s="412" t="s">
        <v>175</v>
      </c>
      <c r="C28" s="424">
        <v>501</v>
      </c>
      <c r="D28" s="424">
        <v>549</v>
      </c>
      <c r="E28" s="424">
        <v>474</v>
      </c>
      <c r="F28" s="424">
        <v>586</v>
      </c>
      <c r="G28" s="424">
        <v>514</v>
      </c>
      <c r="H28" s="424">
        <v>701</v>
      </c>
      <c r="I28" s="424">
        <v>641</v>
      </c>
      <c r="J28" s="424">
        <v>655</v>
      </c>
      <c r="K28" s="424">
        <v>558</v>
      </c>
      <c r="L28" s="424">
        <v>668</v>
      </c>
    </row>
    <row r="29" spans="1:12" s="103" customFormat="1" ht="15.95" customHeight="1">
      <c r="A29" s="411"/>
      <c r="B29" s="412" t="s">
        <v>177</v>
      </c>
      <c r="C29" s="424">
        <v>74</v>
      </c>
      <c r="D29" s="424">
        <v>116</v>
      </c>
      <c r="E29" s="424">
        <v>18</v>
      </c>
      <c r="F29" s="424">
        <v>33</v>
      </c>
      <c r="G29" s="424">
        <v>170</v>
      </c>
      <c r="H29" s="424">
        <v>121</v>
      </c>
      <c r="I29" s="424">
        <v>103</v>
      </c>
      <c r="J29" s="424">
        <v>67</v>
      </c>
      <c r="K29" s="424">
        <v>69</v>
      </c>
      <c r="L29" s="424">
        <v>35</v>
      </c>
    </row>
    <row r="30" spans="1:12" s="103" customFormat="1" ht="15.95" customHeight="1">
      <c r="A30" s="411"/>
      <c r="B30" s="412" t="s">
        <v>216</v>
      </c>
      <c r="C30" s="426">
        <v>0.85299999999999998</v>
      </c>
      <c r="D30" s="426">
        <v>0.78800000000000003</v>
      </c>
      <c r="E30" s="426">
        <v>0.96199999999999997</v>
      </c>
      <c r="F30" s="426">
        <v>0.94399999999999995</v>
      </c>
      <c r="G30" s="426">
        <v>0.67</v>
      </c>
      <c r="H30" s="426">
        <v>0.82699999999999996</v>
      </c>
      <c r="I30" s="426">
        <v>0.83899999999999997</v>
      </c>
      <c r="J30" s="426">
        <v>0.89770992366412217</v>
      </c>
      <c r="K30" s="426">
        <v>0.87634408602150538</v>
      </c>
      <c r="L30" s="426">
        <v>0.94760479041916168</v>
      </c>
    </row>
    <row r="31" spans="1:12" s="103" customFormat="1" ht="15.95" customHeight="1">
      <c r="A31" s="411" t="s">
        <v>187</v>
      </c>
      <c r="B31" s="412" t="s">
        <v>175</v>
      </c>
      <c r="C31" s="424">
        <v>528</v>
      </c>
      <c r="D31" s="424">
        <v>303</v>
      </c>
      <c r="E31" s="424">
        <v>430</v>
      </c>
      <c r="F31" s="424">
        <v>539</v>
      </c>
      <c r="G31" s="424">
        <v>546</v>
      </c>
      <c r="H31" s="424">
        <v>441</v>
      </c>
      <c r="I31" s="424">
        <v>599</v>
      </c>
      <c r="J31" s="424">
        <v>616.18032407407406</v>
      </c>
      <c r="K31" s="424">
        <v>1318</v>
      </c>
      <c r="L31" s="424">
        <v>1678.3835425101215</v>
      </c>
    </row>
    <row r="32" spans="1:12" s="103" customFormat="1" ht="15.95" customHeight="1">
      <c r="A32" s="411"/>
      <c r="B32" s="412" t="s">
        <v>177</v>
      </c>
      <c r="C32" s="424">
        <v>96</v>
      </c>
      <c r="D32" s="424">
        <v>117</v>
      </c>
      <c r="E32" s="424">
        <v>110</v>
      </c>
      <c r="F32" s="424">
        <v>115</v>
      </c>
      <c r="G32" s="424">
        <v>233</v>
      </c>
      <c r="H32" s="424">
        <v>122</v>
      </c>
      <c r="I32" s="424">
        <v>135</v>
      </c>
      <c r="J32" s="424">
        <v>240.59251917989423</v>
      </c>
      <c r="K32" s="424">
        <v>1278</v>
      </c>
      <c r="L32" s="424">
        <v>1114.3130801041063</v>
      </c>
    </row>
    <row r="33" spans="1:12" s="103" customFormat="1" ht="15.95" customHeight="1">
      <c r="A33" s="411"/>
      <c r="B33" s="412" t="s">
        <v>216</v>
      </c>
      <c r="C33" s="426">
        <v>0.81899999999999995</v>
      </c>
      <c r="D33" s="426">
        <v>0.61399999999999999</v>
      </c>
      <c r="E33" s="426">
        <v>0.74299999999999999</v>
      </c>
      <c r="F33" s="426">
        <v>0.78600000000000003</v>
      </c>
      <c r="G33" s="426">
        <v>0.57199999999999995</v>
      </c>
      <c r="H33" s="426">
        <v>0.72299999999999998</v>
      </c>
      <c r="I33" s="426">
        <v>0.77500000000000002</v>
      </c>
      <c r="J33" s="426">
        <v>0.77500000000000002</v>
      </c>
      <c r="K33" s="426">
        <v>0.03</v>
      </c>
      <c r="L33" s="426">
        <f>1-L32/L31</f>
        <v>0.33607959570576729</v>
      </c>
    </row>
    <row r="34" spans="1:12" s="103" customFormat="1" ht="15.95" customHeight="1">
      <c r="A34" s="411" t="s">
        <v>189</v>
      </c>
      <c r="B34" s="412" t="s">
        <v>175</v>
      </c>
      <c r="C34" s="424">
        <v>671</v>
      </c>
      <c r="D34" s="424">
        <v>581</v>
      </c>
      <c r="E34" s="424">
        <v>474</v>
      </c>
      <c r="F34" s="424">
        <v>586</v>
      </c>
      <c r="G34" s="424">
        <v>647</v>
      </c>
      <c r="H34" s="424">
        <v>536</v>
      </c>
      <c r="I34" s="424">
        <v>616</v>
      </c>
      <c r="J34" s="424">
        <v>538.45335934880507</v>
      </c>
      <c r="K34" s="424">
        <v>513</v>
      </c>
      <c r="L34" s="424">
        <v>545.76720748299317</v>
      </c>
    </row>
    <row r="35" spans="1:12" s="103" customFormat="1" ht="15.95" customHeight="1">
      <c r="A35" s="411"/>
      <c r="B35" s="412" t="s">
        <v>177</v>
      </c>
      <c r="C35" s="424">
        <v>38</v>
      </c>
      <c r="D35" s="424">
        <v>39</v>
      </c>
      <c r="E35" s="424">
        <v>18</v>
      </c>
      <c r="F35" s="424">
        <v>33</v>
      </c>
      <c r="G35" s="424">
        <v>171</v>
      </c>
      <c r="H35" s="424">
        <v>108</v>
      </c>
      <c r="I35" s="424">
        <v>113</v>
      </c>
      <c r="J35" s="424">
        <v>59.692978944161908</v>
      </c>
      <c r="K35" s="424">
        <v>32.799999999999997</v>
      </c>
      <c r="L35" s="424">
        <v>25.413520899692088</v>
      </c>
    </row>
    <row r="36" spans="1:12" s="103" customFormat="1" ht="15.95" customHeight="1">
      <c r="A36" s="411"/>
      <c r="B36" s="412" t="s">
        <v>216</v>
      </c>
      <c r="C36" s="426">
        <v>0.94299999999999995</v>
      </c>
      <c r="D36" s="426">
        <v>0.93300000000000005</v>
      </c>
      <c r="E36" s="426">
        <v>0.96199999999999997</v>
      </c>
      <c r="F36" s="426">
        <v>0.94399999999999995</v>
      </c>
      <c r="G36" s="426">
        <v>0.73499999999999999</v>
      </c>
      <c r="H36" s="426">
        <v>0.79800000000000004</v>
      </c>
      <c r="I36" s="426">
        <v>0.81699999999999995</v>
      </c>
      <c r="J36" s="426" t="s">
        <v>42</v>
      </c>
      <c r="K36" s="426">
        <v>0.93600000000000005</v>
      </c>
      <c r="L36" s="426">
        <f>1-L35/L34</f>
        <v>0.95343523657843809</v>
      </c>
    </row>
    <row r="37" spans="1:12" s="103" customFormat="1" ht="15.95" customHeight="1">
      <c r="A37" s="411" t="s">
        <v>190</v>
      </c>
      <c r="B37" s="412" t="s">
        <v>175</v>
      </c>
      <c r="C37" s="424">
        <v>452</v>
      </c>
      <c r="D37" s="424">
        <v>550</v>
      </c>
      <c r="E37" s="424">
        <v>508</v>
      </c>
      <c r="F37" s="424">
        <v>482</v>
      </c>
      <c r="G37" s="424">
        <v>530</v>
      </c>
      <c r="H37" s="424">
        <v>625</v>
      </c>
      <c r="I37" s="424">
        <v>635</v>
      </c>
      <c r="J37" s="424">
        <v>644</v>
      </c>
      <c r="K37" s="424">
        <v>542</v>
      </c>
      <c r="L37" s="424">
        <v>548.6</v>
      </c>
    </row>
    <row r="38" spans="1:12" s="103" customFormat="1" ht="15.95" customHeight="1">
      <c r="A38" s="411"/>
      <c r="B38" s="412" t="s">
        <v>177</v>
      </c>
      <c r="C38" s="424">
        <v>63</v>
      </c>
      <c r="D38" s="424">
        <v>133</v>
      </c>
      <c r="E38" s="424">
        <v>94</v>
      </c>
      <c r="F38" s="424">
        <v>177</v>
      </c>
      <c r="G38" s="424">
        <v>151</v>
      </c>
      <c r="H38" s="424">
        <v>137</v>
      </c>
      <c r="I38" s="424">
        <v>105</v>
      </c>
      <c r="J38" s="424">
        <v>57</v>
      </c>
      <c r="K38" s="424">
        <v>56</v>
      </c>
      <c r="L38" s="424">
        <v>35.799999999999997</v>
      </c>
    </row>
    <row r="39" spans="1:12" s="103" customFormat="1" ht="15.95" customHeight="1">
      <c r="A39" s="411"/>
      <c r="B39" s="412" t="s">
        <v>216</v>
      </c>
      <c r="C39" s="426">
        <v>0.86</v>
      </c>
      <c r="D39" s="426">
        <v>0.75800000000000001</v>
      </c>
      <c r="E39" s="426">
        <v>0.81499999999999995</v>
      </c>
      <c r="F39" s="426">
        <v>0.63300000000000001</v>
      </c>
      <c r="G39" s="426">
        <v>0.71599999999999997</v>
      </c>
      <c r="H39" s="426">
        <v>0.78100000000000003</v>
      </c>
      <c r="I39" s="426">
        <v>0.83499999999999996</v>
      </c>
      <c r="J39" s="426">
        <v>0.91149068322981364</v>
      </c>
      <c r="K39" s="426">
        <v>0.89667896678966785</v>
      </c>
      <c r="L39" s="426">
        <v>0.9347429821363471</v>
      </c>
    </row>
    <row r="40" spans="1:12" s="103" customFormat="1" ht="15.95" customHeight="1">
      <c r="A40" s="411" t="s">
        <v>191</v>
      </c>
      <c r="B40" s="412" t="s">
        <v>175</v>
      </c>
      <c r="C40" s="424" t="s">
        <v>42</v>
      </c>
      <c r="D40" s="424" t="s">
        <v>42</v>
      </c>
      <c r="E40" s="424" t="s">
        <v>42</v>
      </c>
      <c r="F40" s="424" t="s">
        <v>42</v>
      </c>
      <c r="G40" s="424">
        <v>582</v>
      </c>
      <c r="H40" s="424">
        <v>796</v>
      </c>
      <c r="I40" s="424">
        <v>607</v>
      </c>
      <c r="J40" s="424">
        <v>833</v>
      </c>
      <c r="K40" s="424">
        <v>630</v>
      </c>
      <c r="L40" s="424">
        <v>763.6</v>
      </c>
    </row>
    <row r="41" spans="1:12" s="103" customFormat="1" ht="15.95" customHeight="1">
      <c r="A41" s="411"/>
      <c r="B41" s="412" t="s">
        <v>177</v>
      </c>
      <c r="C41" s="424" t="s">
        <v>42</v>
      </c>
      <c r="D41" s="424" t="s">
        <v>42</v>
      </c>
      <c r="E41" s="424" t="s">
        <v>42</v>
      </c>
      <c r="F41" s="424" t="s">
        <v>42</v>
      </c>
      <c r="G41" s="424">
        <v>181</v>
      </c>
      <c r="H41" s="424">
        <v>163</v>
      </c>
      <c r="I41" s="424">
        <v>451</v>
      </c>
      <c r="J41" s="424">
        <v>349</v>
      </c>
      <c r="K41" s="424">
        <v>277</v>
      </c>
      <c r="L41" s="424">
        <v>367.3</v>
      </c>
    </row>
    <row r="42" spans="1:12" s="103" customFormat="1" ht="15.95" customHeight="1">
      <c r="A42" s="411"/>
      <c r="B42" s="412" t="s">
        <v>216</v>
      </c>
      <c r="C42" s="424" t="s">
        <v>42</v>
      </c>
      <c r="D42" s="424" t="s">
        <v>42</v>
      </c>
      <c r="E42" s="424" t="s">
        <v>42</v>
      </c>
      <c r="F42" s="424" t="s">
        <v>42</v>
      </c>
      <c r="G42" s="426">
        <v>0.68899999999999995</v>
      </c>
      <c r="H42" s="426">
        <v>0.79600000000000004</v>
      </c>
      <c r="I42" s="426">
        <v>0.25700000000000001</v>
      </c>
      <c r="J42" s="426">
        <v>0.58103241296518604</v>
      </c>
      <c r="K42" s="426">
        <v>0.56031746031746033</v>
      </c>
      <c r="L42" s="426">
        <v>0.51898899947616561</v>
      </c>
    </row>
    <row r="43" spans="1:12" s="103" customFormat="1" ht="15.95" customHeight="1">
      <c r="A43" s="411" t="s">
        <v>193</v>
      </c>
      <c r="B43" s="412" t="s">
        <v>175</v>
      </c>
      <c r="C43" s="424">
        <v>396</v>
      </c>
      <c r="D43" s="424">
        <v>386</v>
      </c>
      <c r="E43" s="424">
        <v>359</v>
      </c>
      <c r="F43" s="424">
        <v>397</v>
      </c>
      <c r="G43" s="424">
        <v>347</v>
      </c>
      <c r="H43" s="424">
        <v>369</v>
      </c>
      <c r="I43" s="424">
        <v>401</v>
      </c>
      <c r="J43" s="424">
        <v>424</v>
      </c>
      <c r="K43" s="424">
        <v>398</v>
      </c>
      <c r="L43" s="424">
        <v>353</v>
      </c>
    </row>
    <row r="44" spans="1:12" s="103" customFormat="1" ht="15.95" customHeight="1">
      <c r="A44" s="411"/>
      <c r="B44" s="412" t="s">
        <v>177</v>
      </c>
      <c r="C44" s="424">
        <v>45</v>
      </c>
      <c r="D44" s="424">
        <v>89</v>
      </c>
      <c r="E44" s="424">
        <v>67</v>
      </c>
      <c r="F44" s="424">
        <v>76</v>
      </c>
      <c r="G44" s="424">
        <v>125</v>
      </c>
      <c r="H44" s="424">
        <v>119</v>
      </c>
      <c r="I44" s="424">
        <v>109</v>
      </c>
      <c r="J44" s="424">
        <v>133</v>
      </c>
      <c r="K44" s="424">
        <v>161</v>
      </c>
      <c r="L44" s="424">
        <v>210</v>
      </c>
    </row>
    <row r="45" spans="1:12" s="103" customFormat="1" ht="15.95" customHeight="1">
      <c r="A45" s="411"/>
      <c r="B45" s="412" t="s">
        <v>216</v>
      </c>
      <c r="C45" s="426">
        <v>0.88600000000000001</v>
      </c>
      <c r="D45" s="426">
        <v>0.76900000000000002</v>
      </c>
      <c r="E45" s="426">
        <v>0.81299999999999994</v>
      </c>
      <c r="F45" s="426">
        <v>0.80800000000000005</v>
      </c>
      <c r="G45" s="426">
        <v>0.64100000000000001</v>
      </c>
      <c r="H45" s="426">
        <v>0.67800000000000005</v>
      </c>
      <c r="I45" s="426">
        <v>0.72799999999999998</v>
      </c>
      <c r="J45" s="426">
        <v>0.68632075471698117</v>
      </c>
      <c r="K45" s="426">
        <v>0.59547738693467345</v>
      </c>
      <c r="L45" s="426">
        <v>0.40509915014164311</v>
      </c>
    </row>
    <row r="46" spans="1:12" s="103" customFormat="1" ht="15.95" customHeight="1">
      <c r="A46" s="411" t="s">
        <v>194</v>
      </c>
      <c r="B46" s="412" t="s">
        <v>175</v>
      </c>
      <c r="C46" s="424" t="s">
        <v>42</v>
      </c>
      <c r="D46" s="424">
        <v>515</v>
      </c>
      <c r="E46" s="424">
        <v>474</v>
      </c>
      <c r="F46" s="424">
        <v>586</v>
      </c>
      <c r="G46" s="424">
        <v>594</v>
      </c>
      <c r="H46" s="424">
        <v>470</v>
      </c>
      <c r="I46" s="424">
        <v>634</v>
      </c>
      <c r="J46" s="424">
        <v>452</v>
      </c>
      <c r="K46" s="424">
        <v>244</v>
      </c>
      <c r="L46" s="424" t="s">
        <v>180</v>
      </c>
    </row>
    <row r="47" spans="1:12" s="103" customFormat="1" ht="15.95" customHeight="1">
      <c r="A47" s="411"/>
      <c r="B47" s="412" t="s">
        <v>177</v>
      </c>
      <c r="C47" s="424" t="s">
        <v>42</v>
      </c>
      <c r="D47" s="424">
        <v>8</v>
      </c>
      <c r="E47" s="424">
        <v>18</v>
      </c>
      <c r="F47" s="424">
        <v>33</v>
      </c>
      <c r="G47" s="424">
        <v>183</v>
      </c>
      <c r="H47" s="424">
        <v>80</v>
      </c>
      <c r="I47" s="424">
        <v>24</v>
      </c>
      <c r="J47" s="424">
        <v>26</v>
      </c>
      <c r="K47" s="424">
        <v>21</v>
      </c>
      <c r="L47" s="424" t="s">
        <v>180</v>
      </c>
    </row>
    <row r="48" spans="1:12" s="103" customFormat="1" ht="15.95" customHeight="1">
      <c r="A48" s="411"/>
      <c r="B48" s="412" t="s">
        <v>216</v>
      </c>
      <c r="C48" s="424" t="s">
        <v>42</v>
      </c>
      <c r="D48" s="426">
        <v>0.98399999999999999</v>
      </c>
      <c r="E48" s="426">
        <v>0.96199999999999997</v>
      </c>
      <c r="F48" s="426">
        <v>0.94399999999999995</v>
      </c>
      <c r="G48" s="426">
        <v>0.69199999999999995</v>
      </c>
      <c r="H48" s="426">
        <v>0.82899999999999996</v>
      </c>
      <c r="I48" s="426">
        <v>0.96199999999999997</v>
      </c>
      <c r="J48" s="426">
        <v>0.94247787610619471</v>
      </c>
      <c r="K48" s="426">
        <v>0.91393442622950816</v>
      </c>
      <c r="L48" s="426" t="s">
        <v>180</v>
      </c>
    </row>
    <row r="49" spans="1:12" s="103" customFormat="1" ht="15.95" customHeight="1">
      <c r="A49" s="411" t="s">
        <v>240</v>
      </c>
      <c r="B49" s="412" t="s">
        <v>175</v>
      </c>
      <c r="C49" s="424">
        <v>54</v>
      </c>
      <c r="D49" s="424">
        <v>172</v>
      </c>
      <c r="E49" s="424">
        <v>162</v>
      </c>
      <c r="F49" s="424">
        <v>132</v>
      </c>
      <c r="G49" s="424">
        <v>594</v>
      </c>
      <c r="H49" s="424">
        <v>285</v>
      </c>
      <c r="I49" s="424">
        <v>207</v>
      </c>
      <c r="J49" s="424">
        <v>278</v>
      </c>
      <c r="K49" s="424">
        <v>103</v>
      </c>
      <c r="L49" s="424" t="s">
        <v>180</v>
      </c>
    </row>
    <row r="50" spans="1:12" s="103" customFormat="1" ht="15.95" customHeight="1">
      <c r="A50" s="411"/>
      <c r="B50" s="412" t="s">
        <v>177</v>
      </c>
      <c r="C50" s="424">
        <v>31</v>
      </c>
      <c r="D50" s="424">
        <v>8</v>
      </c>
      <c r="E50" s="424">
        <v>8</v>
      </c>
      <c r="F50" s="424">
        <v>10</v>
      </c>
      <c r="G50" s="424">
        <v>118</v>
      </c>
      <c r="H50" s="424">
        <v>51</v>
      </c>
      <c r="I50" s="424">
        <v>5</v>
      </c>
      <c r="J50" s="424">
        <v>38</v>
      </c>
      <c r="K50" s="424">
        <v>15</v>
      </c>
      <c r="L50" s="424" t="s">
        <v>180</v>
      </c>
    </row>
    <row r="51" spans="1:12" s="103" customFormat="1" ht="15.95" customHeight="1">
      <c r="A51" s="411"/>
      <c r="B51" s="412" t="s">
        <v>216</v>
      </c>
      <c r="C51" s="426">
        <v>0.432</v>
      </c>
      <c r="D51" s="426">
        <v>0.95199999999999996</v>
      </c>
      <c r="E51" s="426">
        <v>0.95199999999999996</v>
      </c>
      <c r="F51" s="426">
        <v>0.92300000000000004</v>
      </c>
      <c r="G51" s="426">
        <v>0.80200000000000005</v>
      </c>
      <c r="H51" s="426">
        <v>0.82</v>
      </c>
      <c r="I51" s="426">
        <v>0.97599999999999998</v>
      </c>
      <c r="J51" s="426">
        <v>0.86330935251798557</v>
      </c>
      <c r="K51" s="426">
        <v>0.85436893203883502</v>
      </c>
      <c r="L51" s="426" t="s">
        <v>180</v>
      </c>
    </row>
    <row r="52" spans="1:12" s="103" customFormat="1" ht="15.95" customHeight="1">
      <c r="A52" s="322" t="s">
        <v>196</v>
      </c>
      <c r="B52" s="412" t="s">
        <v>175</v>
      </c>
      <c r="C52" s="424" t="s">
        <v>42</v>
      </c>
      <c r="D52" s="424" t="s">
        <v>42</v>
      </c>
      <c r="E52" s="424" t="s">
        <v>42</v>
      </c>
      <c r="F52" s="424" t="s">
        <v>42</v>
      </c>
      <c r="G52" s="424" t="s">
        <v>42</v>
      </c>
      <c r="H52" s="424" t="s">
        <v>42</v>
      </c>
      <c r="I52" s="424">
        <v>393</v>
      </c>
      <c r="J52" s="424">
        <v>368</v>
      </c>
      <c r="K52" s="424">
        <v>340</v>
      </c>
      <c r="L52" s="424" t="s">
        <v>180</v>
      </c>
    </row>
    <row r="53" spans="1:12" s="103" customFormat="1" ht="15.95" customHeight="1">
      <c r="A53" s="86"/>
      <c r="B53" s="412" t="s">
        <v>177</v>
      </c>
      <c r="C53" s="424" t="s">
        <v>42</v>
      </c>
      <c r="D53" s="424" t="s">
        <v>42</v>
      </c>
      <c r="E53" s="424" t="s">
        <v>42</v>
      </c>
      <c r="F53" s="424" t="s">
        <v>42</v>
      </c>
      <c r="G53" s="424" t="s">
        <v>42</v>
      </c>
      <c r="H53" s="424" t="s">
        <v>42</v>
      </c>
      <c r="I53" s="424">
        <v>34</v>
      </c>
      <c r="J53" s="424">
        <v>55</v>
      </c>
      <c r="K53" s="424">
        <v>40</v>
      </c>
      <c r="L53" s="424" t="s">
        <v>180</v>
      </c>
    </row>
    <row r="54" spans="1:12" s="103" customFormat="1" ht="15.95" customHeight="1">
      <c r="A54" s="97"/>
      <c r="B54" s="412" t="s">
        <v>216</v>
      </c>
      <c r="C54" s="424" t="s">
        <v>42</v>
      </c>
      <c r="D54" s="424" t="s">
        <v>42</v>
      </c>
      <c r="E54" s="424" t="s">
        <v>42</v>
      </c>
      <c r="F54" s="424" t="s">
        <v>42</v>
      </c>
      <c r="G54" s="424" t="s">
        <v>42</v>
      </c>
      <c r="H54" s="424" t="s">
        <v>42</v>
      </c>
      <c r="I54" s="426">
        <v>0.91300000000000003</v>
      </c>
      <c r="J54" s="426">
        <v>0.85054347826086962</v>
      </c>
      <c r="K54" s="426">
        <v>0.88235294117647056</v>
      </c>
      <c r="L54" s="426" t="s">
        <v>180</v>
      </c>
    </row>
    <row r="55" spans="1:12" s="103" customFormat="1" ht="15.95" customHeight="1">
      <c r="A55" s="322" t="s">
        <v>197</v>
      </c>
      <c r="B55" s="412" t="s">
        <v>175</v>
      </c>
      <c r="C55" s="424" t="s">
        <v>42</v>
      </c>
      <c r="D55" s="424" t="s">
        <v>42</v>
      </c>
      <c r="E55" s="424" t="s">
        <v>42</v>
      </c>
      <c r="F55" s="424" t="s">
        <v>42</v>
      </c>
      <c r="G55" s="424" t="s">
        <v>42</v>
      </c>
      <c r="H55" s="424" t="s">
        <v>42</v>
      </c>
      <c r="I55" s="424">
        <v>393</v>
      </c>
      <c r="J55" s="424">
        <v>368</v>
      </c>
      <c r="K55" s="424">
        <v>340</v>
      </c>
      <c r="L55" s="424">
        <v>319</v>
      </c>
    </row>
    <row r="56" spans="1:12" s="103" customFormat="1" ht="15.95" customHeight="1">
      <c r="A56" s="411"/>
      <c r="B56" s="412" t="s">
        <v>177</v>
      </c>
      <c r="C56" s="424" t="s">
        <v>42</v>
      </c>
      <c r="D56" s="424" t="s">
        <v>42</v>
      </c>
      <c r="E56" s="424" t="s">
        <v>42</v>
      </c>
      <c r="F56" s="424" t="s">
        <v>42</v>
      </c>
      <c r="G56" s="424" t="s">
        <v>42</v>
      </c>
      <c r="H56" s="424" t="s">
        <v>42</v>
      </c>
      <c r="I56" s="424">
        <v>27</v>
      </c>
      <c r="J56" s="424">
        <v>38</v>
      </c>
      <c r="K56" s="424">
        <v>28</v>
      </c>
      <c r="L56" s="424">
        <v>8</v>
      </c>
    </row>
    <row r="57" spans="1:12" s="103" customFormat="1" ht="15.95" customHeight="1">
      <c r="A57" s="427"/>
      <c r="B57" s="412" t="s">
        <v>216</v>
      </c>
      <c r="C57" s="424" t="s">
        <v>42</v>
      </c>
      <c r="D57" s="424" t="s">
        <v>42</v>
      </c>
      <c r="E57" s="424" t="s">
        <v>42</v>
      </c>
      <c r="F57" s="424" t="s">
        <v>42</v>
      </c>
      <c r="G57" s="424" t="s">
        <v>42</v>
      </c>
      <c r="H57" s="424" t="s">
        <v>42</v>
      </c>
      <c r="I57" s="426">
        <v>0.93100000000000005</v>
      </c>
      <c r="J57" s="426">
        <v>0.89673913043478259</v>
      </c>
      <c r="K57" s="426">
        <v>0.91764705882352937</v>
      </c>
      <c r="L57" s="426">
        <v>0.97492163009404387</v>
      </c>
    </row>
    <row r="58" spans="1:12" ht="15.95" customHeight="1">
      <c r="A58" s="369" t="s">
        <v>198</v>
      </c>
      <c r="B58" s="399"/>
      <c r="C58" s="428"/>
      <c r="I58" s="107"/>
    </row>
    <row r="59" spans="1:12" ht="15.95" customHeight="1">
      <c r="A59" s="388" t="s">
        <v>199</v>
      </c>
      <c r="B59" s="375" t="s">
        <v>175</v>
      </c>
      <c r="C59" s="424">
        <v>358</v>
      </c>
      <c r="D59" s="424">
        <v>411</v>
      </c>
      <c r="E59" s="424">
        <v>526</v>
      </c>
      <c r="F59" s="424">
        <v>413</v>
      </c>
      <c r="G59" s="424">
        <v>477</v>
      </c>
      <c r="H59" s="424">
        <v>376</v>
      </c>
      <c r="I59" s="424">
        <v>515</v>
      </c>
      <c r="J59" s="424">
        <v>765</v>
      </c>
      <c r="K59" s="424">
        <v>687</v>
      </c>
      <c r="L59" s="424">
        <v>367</v>
      </c>
    </row>
    <row r="60" spans="1:12" ht="15.95" customHeight="1">
      <c r="A60" s="388"/>
      <c r="B60" s="375" t="s">
        <v>177</v>
      </c>
      <c r="C60" s="424">
        <v>146</v>
      </c>
      <c r="D60" s="424">
        <v>126</v>
      </c>
      <c r="E60" s="424">
        <v>306</v>
      </c>
      <c r="F60" s="424">
        <v>228</v>
      </c>
      <c r="G60" s="424">
        <v>254</v>
      </c>
      <c r="H60" s="424">
        <v>130</v>
      </c>
      <c r="I60" s="424">
        <v>240</v>
      </c>
      <c r="J60" s="424">
        <v>217</v>
      </c>
      <c r="K60" s="424">
        <v>221</v>
      </c>
      <c r="L60" s="424">
        <v>40</v>
      </c>
    </row>
    <row r="61" spans="1:12" ht="15.95" customHeight="1">
      <c r="A61" s="388"/>
      <c r="B61" s="412" t="s">
        <v>216</v>
      </c>
      <c r="C61" s="426">
        <v>0.59299999999999997</v>
      </c>
      <c r="D61" s="426">
        <v>0.69299999999999995</v>
      </c>
      <c r="E61" s="426">
        <v>0.41699999999999998</v>
      </c>
      <c r="F61" s="426">
        <v>0.44700000000000001</v>
      </c>
      <c r="G61" s="426">
        <v>0.46800000000000003</v>
      </c>
      <c r="H61" s="426">
        <v>0.65500000000000003</v>
      </c>
      <c r="I61" s="426">
        <v>0.53400000000000003</v>
      </c>
      <c r="J61" s="426">
        <v>0.71633986928104576</v>
      </c>
      <c r="K61" s="426">
        <v>0.67831149927219792</v>
      </c>
      <c r="L61" s="426">
        <v>0.89100817438692093</v>
      </c>
    </row>
    <row r="62" spans="1:12" ht="15.95" customHeight="1">
      <c r="A62" s="388" t="s">
        <v>200</v>
      </c>
      <c r="B62" s="375" t="s">
        <v>175</v>
      </c>
      <c r="C62" s="424">
        <v>463</v>
      </c>
      <c r="D62" s="424">
        <v>503</v>
      </c>
      <c r="E62" s="424">
        <v>440</v>
      </c>
      <c r="F62" s="424">
        <v>457</v>
      </c>
      <c r="G62" s="424">
        <v>489</v>
      </c>
      <c r="H62" s="424">
        <v>445</v>
      </c>
      <c r="I62" s="424">
        <v>557</v>
      </c>
      <c r="J62" s="424">
        <v>793</v>
      </c>
      <c r="K62" s="424">
        <v>674</v>
      </c>
      <c r="L62" s="424">
        <v>544</v>
      </c>
    </row>
    <row r="63" spans="1:12" ht="15.95" customHeight="1">
      <c r="A63" s="388"/>
      <c r="B63" s="375" t="s">
        <v>177</v>
      </c>
      <c r="C63" s="424">
        <v>116</v>
      </c>
      <c r="D63" s="424">
        <v>112</v>
      </c>
      <c r="E63" s="424">
        <v>87</v>
      </c>
      <c r="F63" s="424">
        <v>123</v>
      </c>
      <c r="G63" s="424">
        <v>282</v>
      </c>
      <c r="H63" s="424">
        <v>138</v>
      </c>
      <c r="I63" s="424">
        <v>224</v>
      </c>
      <c r="J63" s="424">
        <v>228</v>
      </c>
      <c r="K63" s="424">
        <v>258</v>
      </c>
      <c r="L63" s="424">
        <v>227</v>
      </c>
    </row>
    <row r="64" spans="1:12" ht="15.95" customHeight="1">
      <c r="A64" s="388"/>
      <c r="B64" s="412" t="s">
        <v>216</v>
      </c>
      <c r="C64" s="426">
        <v>0.749</v>
      </c>
      <c r="D64" s="426">
        <v>0.77800000000000002</v>
      </c>
      <c r="E64" s="426">
        <v>0.80100000000000005</v>
      </c>
      <c r="F64" s="426">
        <v>0.73199999999999998</v>
      </c>
      <c r="G64" s="426">
        <v>0.42399999999999999</v>
      </c>
      <c r="H64" s="426">
        <v>0.69099999999999995</v>
      </c>
      <c r="I64" s="426">
        <v>0.59799999999999998</v>
      </c>
      <c r="J64" s="426">
        <v>0.71248423707440101</v>
      </c>
      <c r="K64" s="426">
        <v>0.6172106824925816</v>
      </c>
      <c r="L64" s="426">
        <v>0.92647058823529416</v>
      </c>
    </row>
    <row r="65" spans="1:12" ht="15.95" customHeight="1">
      <c r="A65" s="388" t="s">
        <v>201</v>
      </c>
      <c r="B65" s="375" t="s">
        <v>175</v>
      </c>
      <c r="C65" s="424">
        <v>248</v>
      </c>
      <c r="D65" s="424">
        <v>414</v>
      </c>
      <c r="E65" s="424">
        <v>347</v>
      </c>
      <c r="F65" s="424">
        <v>313</v>
      </c>
      <c r="G65" s="424">
        <v>354</v>
      </c>
      <c r="H65" s="424">
        <v>328</v>
      </c>
      <c r="I65" s="424">
        <v>401</v>
      </c>
      <c r="J65" s="424">
        <v>224</v>
      </c>
      <c r="K65" s="424">
        <v>304</v>
      </c>
      <c r="L65" s="424">
        <v>525</v>
      </c>
    </row>
    <row r="66" spans="1:12" ht="15.95" customHeight="1">
      <c r="A66" s="388"/>
      <c r="B66" s="375" t="s">
        <v>177</v>
      </c>
      <c r="C66" s="424">
        <v>102</v>
      </c>
      <c r="D66" s="424">
        <v>72</v>
      </c>
      <c r="E66" s="424">
        <v>84</v>
      </c>
      <c r="F66" s="424">
        <v>97</v>
      </c>
      <c r="G66" s="424">
        <v>188</v>
      </c>
      <c r="H66" s="424">
        <v>146</v>
      </c>
      <c r="I66" s="424">
        <v>133</v>
      </c>
      <c r="J66" s="424">
        <v>91</v>
      </c>
      <c r="K66" s="424">
        <v>75</v>
      </c>
      <c r="L66" s="424">
        <v>142</v>
      </c>
    </row>
    <row r="67" spans="1:12" ht="15.95" customHeight="1">
      <c r="A67" s="388"/>
      <c r="B67" s="412" t="s">
        <v>216</v>
      </c>
      <c r="C67" s="426">
        <v>0.58699999999999997</v>
      </c>
      <c r="D67" s="426">
        <v>0.82599999999999996</v>
      </c>
      <c r="E67" s="426">
        <v>0.75800000000000001</v>
      </c>
      <c r="F67" s="426">
        <v>0.69199999999999995</v>
      </c>
      <c r="G67" s="426">
        <v>0.46800000000000003</v>
      </c>
      <c r="H67" s="426">
        <v>0.55400000000000005</v>
      </c>
      <c r="I67" s="426">
        <v>0.66800000000000004</v>
      </c>
      <c r="J67" s="426">
        <v>0.59375</v>
      </c>
      <c r="K67" s="426">
        <v>0.75328947368421051</v>
      </c>
      <c r="L67" s="426">
        <v>0.72952380952380957</v>
      </c>
    </row>
    <row r="68" spans="1:12" ht="15.95" customHeight="1">
      <c r="A68" s="388" t="s">
        <v>202</v>
      </c>
      <c r="B68" s="375" t="s">
        <v>175</v>
      </c>
      <c r="C68" s="424">
        <v>95</v>
      </c>
      <c r="D68" s="424">
        <v>55</v>
      </c>
      <c r="E68" s="424">
        <v>259</v>
      </c>
      <c r="F68" s="424">
        <v>173</v>
      </c>
      <c r="G68" s="424">
        <v>275</v>
      </c>
      <c r="H68" s="424">
        <v>290</v>
      </c>
      <c r="I68" s="424">
        <v>310</v>
      </c>
      <c r="J68" s="424">
        <v>214</v>
      </c>
      <c r="K68" s="424">
        <v>308</v>
      </c>
      <c r="L68" s="424">
        <v>171</v>
      </c>
    </row>
    <row r="69" spans="1:12" ht="15.95" customHeight="1">
      <c r="A69" s="388"/>
      <c r="B69" s="375" t="s">
        <v>177</v>
      </c>
      <c r="C69" s="424">
        <v>27</v>
      </c>
      <c r="D69" s="424">
        <v>34</v>
      </c>
      <c r="E69" s="424">
        <v>35</v>
      </c>
      <c r="F69" s="424">
        <v>36</v>
      </c>
      <c r="G69" s="424">
        <v>106</v>
      </c>
      <c r="H69" s="424">
        <v>45</v>
      </c>
      <c r="I69" s="424">
        <v>29</v>
      </c>
      <c r="J69" s="424">
        <v>7.2</v>
      </c>
      <c r="K69" s="424">
        <v>28</v>
      </c>
      <c r="L69" s="424">
        <v>17</v>
      </c>
    </row>
    <row r="70" spans="1:12" ht="15.95" customHeight="1">
      <c r="A70" s="429"/>
      <c r="B70" s="430" t="s">
        <v>216</v>
      </c>
      <c r="C70" s="431">
        <v>0.71599999999999997</v>
      </c>
      <c r="D70" s="431">
        <v>0.376</v>
      </c>
      <c r="E70" s="431">
        <v>0.86399999999999999</v>
      </c>
      <c r="F70" s="431">
        <v>0.79200000000000004</v>
      </c>
      <c r="G70" s="431">
        <v>0.61599999999999999</v>
      </c>
      <c r="H70" s="431">
        <v>0.84499999999999997</v>
      </c>
      <c r="I70" s="431">
        <v>0.90600000000000003</v>
      </c>
      <c r="J70" s="431">
        <v>0.96635514018691593</v>
      </c>
      <c r="K70" s="431">
        <v>0.90909090909090906</v>
      </c>
      <c r="L70" s="431">
        <v>0.90058479532163738</v>
      </c>
    </row>
    <row r="71" spans="1:12" s="23" customFormat="1" ht="12" customHeight="1">
      <c r="A71" s="15" t="s">
        <v>204</v>
      </c>
      <c r="E71" s="30"/>
      <c r="F71" s="30"/>
      <c r="G71" s="30"/>
      <c r="H71" s="30"/>
      <c r="I71" s="30"/>
      <c r="J71" s="180"/>
      <c r="K71" s="180"/>
      <c r="L71" s="180"/>
    </row>
    <row r="72" spans="1:12" s="23" customFormat="1" ht="12" customHeight="1">
      <c r="A72" s="155" t="s">
        <v>205</v>
      </c>
      <c r="B72" s="156"/>
      <c r="C72" s="157"/>
      <c r="D72" s="18" t="s">
        <v>213</v>
      </c>
      <c r="E72" s="158"/>
      <c r="F72" s="158"/>
      <c r="G72" s="158"/>
      <c r="H72" s="158"/>
      <c r="I72" s="159"/>
      <c r="J72" s="159"/>
      <c r="K72" s="159"/>
      <c r="L72" s="159"/>
    </row>
    <row r="73" spans="1:12" s="23" customFormat="1" ht="12" customHeight="1">
      <c r="A73" s="155" t="s">
        <v>207</v>
      </c>
      <c r="B73" s="156"/>
      <c r="C73" s="157"/>
      <c r="E73" s="158"/>
      <c r="F73" s="158"/>
      <c r="G73" s="158"/>
      <c r="H73" s="158"/>
      <c r="I73" s="159"/>
      <c r="J73" s="159"/>
      <c r="K73" s="159"/>
      <c r="L73" s="159"/>
    </row>
    <row r="74" spans="1:12" s="23" customFormat="1" ht="12" customHeight="1">
      <c r="A74" s="784" t="s">
        <v>217</v>
      </c>
      <c r="B74" s="784"/>
      <c r="C74" s="784"/>
      <c r="D74" s="784"/>
      <c r="E74" s="784"/>
      <c r="F74" s="784"/>
      <c r="G74" s="784"/>
      <c r="H74" s="784"/>
      <c r="I74" s="784"/>
      <c r="J74" s="784"/>
      <c r="K74" s="784"/>
      <c r="L74" s="784"/>
    </row>
    <row r="75" spans="1:12" s="23" customFormat="1" ht="12" customHeight="1">
      <c r="A75" s="24" t="s">
        <v>208</v>
      </c>
      <c r="B75" s="24"/>
      <c r="C75" s="25"/>
      <c r="D75" s="26"/>
      <c r="E75" s="26"/>
      <c r="F75" s="26"/>
      <c r="G75" s="26"/>
      <c r="H75" s="26"/>
      <c r="I75" s="26"/>
      <c r="J75" s="160"/>
      <c r="K75" s="160"/>
      <c r="L75" s="160"/>
    </row>
  </sheetData>
  <mergeCells count="4">
    <mergeCell ref="A1:L1"/>
    <mergeCell ref="A2:L2"/>
    <mergeCell ref="A4:B4"/>
    <mergeCell ref="A74:L74"/>
  </mergeCells>
  <printOptions horizontalCentered="1"/>
  <pageMargins left="0.59055118110236227" right="0.59055118110236227" top="0.78740157480314965" bottom="0.59055118110236227" header="0" footer="0"/>
  <pageSetup paperSize="9" scale="64" orientation="portrait" r:id="rId1"/>
  <headerFooter alignWithMargins="0"/>
  <ignoredErrors>
    <ignoredError sqref="D4:L4 D8:K7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L53"/>
  <sheetViews>
    <sheetView showGridLines="0" topLeftCell="A25" zoomScaleNormal="100" workbookViewId="0">
      <selection activeCell="A23" sqref="A23:R23"/>
    </sheetView>
  </sheetViews>
  <sheetFormatPr baseColWidth="10" defaultColWidth="11.28515625" defaultRowHeight="12.75" customHeight="1"/>
  <cols>
    <col min="1" max="1" width="24.28515625" style="92" customWidth="1"/>
    <col min="2" max="2" width="4.28515625" style="99" customWidth="1"/>
    <col min="3" max="3" width="7.28515625" style="94" hidden="1" customWidth="1"/>
    <col min="4" max="12" width="7.7109375" style="94" customWidth="1"/>
    <col min="13" max="16384" width="11.28515625" style="92"/>
  </cols>
  <sheetData>
    <row r="1" spans="1:12" s="164" customFormat="1" ht="32.1" customHeight="1">
      <c r="A1" s="785" t="s">
        <v>408</v>
      </c>
      <c r="B1" s="785"/>
      <c r="C1" s="785"/>
      <c r="D1" s="785"/>
      <c r="E1" s="785"/>
      <c r="F1" s="785"/>
      <c r="G1" s="785"/>
      <c r="H1" s="785"/>
      <c r="I1" s="785"/>
      <c r="J1" s="785"/>
      <c r="K1" s="785"/>
      <c r="L1" s="785"/>
    </row>
    <row r="2" spans="1:12" s="164" customFormat="1" ht="15.95" customHeight="1">
      <c r="A2" s="786" t="s">
        <v>214</v>
      </c>
      <c r="B2" s="786"/>
      <c r="C2" s="786"/>
      <c r="D2" s="786"/>
      <c r="E2" s="786"/>
      <c r="F2" s="786"/>
      <c r="G2" s="786"/>
      <c r="H2" s="786"/>
      <c r="I2" s="786"/>
      <c r="J2" s="786"/>
      <c r="K2" s="786"/>
      <c r="L2" s="786"/>
    </row>
    <row r="3" spans="1:12" ht="4.1500000000000004" customHeight="1"/>
    <row r="4" spans="1:12" ht="39.950000000000003" customHeight="1">
      <c r="A4" s="779" t="s">
        <v>215</v>
      </c>
      <c r="B4" s="780"/>
      <c r="C4" s="405" t="s">
        <v>105</v>
      </c>
      <c r="D4" s="368" t="s">
        <v>106</v>
      </c>
      <c r="E4" s="368" t="s">
        <v>7</v>
      </c>
      <c r="F4" s="368" t="s">
        <v>72</v>
      </c>
      <c r="G4" s="368" t="s">
        <v>73</v>
      </c>
      <c r="H4" s="368" t="s">
        <v>74</v>
      </c>
      <c r="I4" s="368" t="s">
        <v>75</v>
      </c>
      <c r="J4" s="368" t="s">
        <v>107</v>
      </c>
      <c r="K4" s="368" t="s">
        <v>342</v>
      </c>
      <c r="L4" s="368" t="s">
        <v>402</v>
      </c>
    </row>
    <row r="5" spans="1:12" s="100" customFormat="1" ht="15.95" customHeight="1">
      <c r="A5" s="432" t="s">
        <v>173</v>
      </c>
      <c r="B5" s="433"/>
      <c r="C5" s="408"/>
      <c r="D5" s="408"/>
      <c r="E5" s="408"/>
      <c r="F5" s="409"/>
      <c r="G5" s="410"/>
      <c r="H5" s="409"/>
      <c r="I5" s="409"/>
      <c r="J5" s="409"/>
      <c r="K5" s="409"/>
      <c r="L5" s="409"/>
    </row>
    <row r="6" spans="1:12" s="100" customFormat="1" ht="15.95" customHeight="1">
      <c r="A6" s="411" t="s">
        <v>174</v>
      </c>
      <c r="B6" s="412" t="s">
        <v>175</v>
      </c>
      <c r="C6" s="424" t="s">
        <v>241</v>
      </c>
      <c r="D6" s="424" t="s">
        <v>242</v>
      </c>
      <c r="E6" s="424">
        <v>0.4</v>
      </c>
      <c r="F6" s="424">
        <v>0.3</v>
      </c>
      <c r="G6" s="424" t="s">
        <v>243</v>
      </c>
      <c r="H6" s="424">
        <v>0.5</v>
      </c>
      <c r="I6" s="424">
        <v>0.4</v>
      </c>
      <c r="J6" s="424">
        <v>0.74454545454545462</v>
      </c>
      <c r="K6" s="424">
        <v>0.4</v>
      </c>
      <c r="L6" s="424">
        <v>0.53000000000000014</v>
      </c>
    </row>
    <row r="7" spans="1:12" s="100" customFormat="1" ht="15.95" customHeight="1">
      <c r="A7" s="411"/>
      <c r="B7" s="412" t="s">
        <v>177</v>
      </c>
      <c r="C7" s="424">
        <v>3.4</v>
      </c>
      <c r="D7" s="424" t="s">
        <v>244</v>
      </c>
      <c r="E7" s="424">
        <v>4.2</v>
      </c>
      <c r="F7" s="424" t="s">
        <v>245</v>
      </c>
      <c r="G7" s="424" t="s">
        <v>246</v>
      </c>
      <c r="H7" s="424" t="s">
        <v>247</v>
      </c>
      <c r="I7" s="424" t="s">
        <v>246</v>
      </c>
      <c r="J7" s="424">
        <v>5.7113636363636369</v>
      </c>
      <c r="K7" s="424">
        <v>6.5</v>
      </c>
      <c r="L7" s="424">
        <v>6.3364642857142846</v>
      </c>
    </row>
    <row r="8" spans="1:12" s="100" customFormat="1" ht="15.95" customHeight="1">
      <c r="A8" s="411" t="s">
        <v>178</v>
      </c>
      <c r="B8" s="412" t="s">
        <v>175</v>
      </c>
      <c r="C8" s="424" t="s">
        <v>248</v>
      </c>
      <c r="D8" s="424" t="s">
        <v>249</v>
      </c>
      <c r="E8" s="424" t="s">
        <v>250</v>
      </c>
      <c r="F8" s="424">
        <v>0.4</v>
      </c>
      <c r="G8" s="424">
        <v>0.9</v>
      </c>
      <c r="H8" s="424">
        <v>0.3</v>
      </c>
      <c r="I8" s="424" t="s">
        <v>249</v>
      </c>
      <c r="J8" s="424">
        <v>1.2103999999999999</v>
      </c>
      <c r="K8" s="424">
        <v>1.1000000000000001</v>
      </c>
      <c r="L8" s="424">
        <v>2.5085714285714285</v>
      </c>
    </row>
    <row r="9" spans="1:12" s="100" customFormat="1" ht="15.95" customHeight="1">
      <c r="A9" s="411"/>
      <c r="B9" s="412" t="s">
        <v>177</v>
      </c>
      <c r="C9" s="424" t="s">
        <v>251</v>
      </c>
      <c r="D9" s="424">
        <v>4.5999999999999996</v>
      </c>
      <c r="E9" s="424" t="s">
        <v>252</v>
      </c>
      <c r="F9" s="424" t="s">
        <v>253</v>
      </c>
      <c r="G9" s="424">
        <v>4.5</v>
      </c>
      <c r="H9" s="424" t="s">
        <v>254</v>
      </c>
      <c r="I9" s="424">
        <v>3.6</v>
      </c>
      <c r="J9" s="424">
        <v>4.9248666666666665</v>
      </c>
      <c r="K9" s="424">
        <v>6.01</v>
      </c>
      <c r="L9" s="424">
        <v>5.8639316239316246</v>
      </c>
    </row>
    <row r="10" spans="1:12" s="100" customFormat="1" ht="15.95" customHeight="1">
      <c r="A10" s="411" t="s">
        <v>210</v>
      </c>
      <c r="B10" s="412" t="s">
        <v>175</v>
      </c>
      <c r="C10" s="424">
        <v>2.6</v>
      </c>
      <c r="D10" s="424">
        <v>1.3</v>
      </c>
      <c r="E10" s="424" t="s">
        <v>180</v>
      </c>
      <c r="F10" s="424" t="s">
        <v>180</v>
      </c>
      <c r="G10" s="424" t="s">
        <v>180</v>
      </c>
      <c r="H10" s="424" t="s">
        <v>180</v>
      </c>
      <c r="I10" s="424" t="s">
        <v>180</v>
      </c>
      <c r="J10" s="424" t="s">
        <v>180</v>
      </c>
      <c r="K10" s="424" t="s">
        <v>180</v>
      </c>
      <c r="L10" s="424" t="s">
        <v>180</v>
      </c>
    </row>
    <row r="11" spans="1:12" s="100" customFormat="1" ht="15.95" customHeight="1">
      <c r="A11" s="411"/>
      <c r="B11" s="412" t="s">
        <v>177</v>
      </c>
      <c r="C11" s="424">
        <v>3.1</v>
      </c>
      <c r="D11" s="424">
        <v>3.3</v>
      </c>
      <c r="E11" s="424" t="s">
        <v>180</v>
      </c>
      <c r="F11" s="424" t="s">
        <v>180</v>
      </c>
      <c r="G11" s="424" t="s">
        <v>180</v>
      </c>
      <c r="H11" s="424" t="s">
        <v>180</v>
      </c>
      <c r="I11" s="424" t="s">
        <v>180</v>
      </c>
      <c r="J11" s="424" t="s">
        <v>180</v>
      </c>
      <c r="K11" s="424" t="s">
        <v>180</v>
      </c>
      <c r="L11" s="424" t="s">
        <v>180</v>
      </c>
    </row>
    <row r="12" spans="1:12" s="100" customFormat="1" ht="15.95" customHeight="1">
      <c r="A12" s="434" t="s">
        <v>181</v>
      </c>
      <c r="B12" s="412" t="s">
        <v>175</v>
      </c>
      <c r="C12" s="424">
        <v>0.4</v>
      </c>
      <c r="D12" s="424" t="s">
        <v>242</v>
      </c>
      <c r="E12" s="424">
        <v>0.3</v>
      </c>
      <c r="F12" s="424">
        <v>0.2</v>
      </c>
      <c r="G12" s="424" t="s">
        <v>242</v>
      </c>
      <c r="H12" s="424">
        <v>0.3</v>
      </c>
      <c r="I12" s="424">
        <v>0.3</v>
      </c>
      <c r="J12" s="424">
        <v>1.1000714285714284</v>
      </c>
      <c r="K12" s="424">
        <v>0.74</v>
      </c>
      <c r="L12" s="424">
        <v>1.0514210526315788</v>
      </c>
    </row>
    <row r="13" spans="1:12" s="100" customFormat="1" ht="15.95" customHeight="1">
      <c r="A13" s="434"/>
      <c r="B13" s="412" t="s">
        <v>177</v>
      </c>
      <c r="C13" s="424" t="s">
        <v>255</v>
      </c>
      <c r="D13" s="424" t="s">
        <v>256</v>
      </c>
      <c r="E13" s="424">
        <v>4.5</v>
      </c>
      <c r="F13" s="424">
        <v>3.1</v>
      </c>
      <c r="G13" s="424" t="s">
        <v>251</v>
      </c>
      <c r="H13" s="424">
        <v>4</v>
      </c>
      <c r="I13" s="424">
        <v>3.3</v>
      </c>
      <c r="J13" s="424">
        <v>4.722500000000001</v>
      </c>
      <c r="K13" s="424">
        <v>5.7</v>
      </c>
      <c r="L13" s="424">
        <v>5.9243947368421042</v>
      </c>
    </row>
    <row r="14" spans="1:12" s="100" customFormat="1" ht="15.95" customHeight="1">
      <c r="A14" s="434" t="s">
        <v>182</v>
      </c>
      <c r="B14" s="412" t="s">
        <v>175</v>
      </c>
      <c r="C14" s="424" t="s">
        <v>257</v>
      </c>
      <c r="D14" s="424" t="s">
        <v>258</v>
      </c>
      <c r="E14" s="424" t="s">
        <v>259</v>
      </c>
      <c r="F14" s="424">
        <v>0.8</v>
      </c>
      <c r="G14" s="424">
        <v>0.8</v>
      </c>
      <c r="H14" s="424">
        <v>0.6</v>
      </c>
      <c r="I14" s="424">
        <v>0.8</v>
      </c>
      <c r="J14" s="424">
        <v>1.3326086956521734</v>
      </c>
      <c r="K14" s="424">
        <v>0.4</v>
      </c>
      <c r="L14" s="424">
        <v>0.78540540540540571</v>
      </c>
    </row>
    <row r="15" spans="1:12" s="100" customFormat="1" ht="15.95" customHeight="1">
      <c r="A15" s="434"/>
      <c r="B15" s="412" t="s">
        <v>177</v>
      </c>
      <c r="C15" s="424" t="s">
        <v>253</v>
      </c>
      <c r="D15" s="424" t="s">
        <v>256</v>
      </c>
      <c r="E15" s="424">
        <v>3.6</v>
      </c>
      <c r="F15" s="424">
        <v>3.1</v>
      </c>
      <c r="G15" s="424" t="s">
        <v>260</v>
      </c>
      <c r="H15" s="424">
        <v>3.7</v>
      </c>
      <c r="I15" s="424">
        <v>3.3</v>
      </c>
      <c r="J15" s="424">
        <v>3.9617391304347827</v>
      </c>
      <c r="K15" s="424">
        <v>4.7</v>
      </c>
      <c r="L15" s="424">
        <v>4.3624324324324304</v>
      </c>
    </row>
    <row r="16" spans="1:12" s="100" customFormat="1" ht="15.95" customHeight="1">
      <c r="A16" s="434" t="s">
        <v>183</v>
      </c>
      <c r="B16" s="412" t="s">
        <v>175</v>
      </c>
      <c r="C16" s="424" t="s">
        <v>42</v>
      </c>
      <c r="D16" s="424" t="s">
        <v>261</v>
      </c>
      <c r="E16" s="424" t="s">
        <v>242</v>
      </c>
      <c r="F16" s="424">
        <v>0.3</v>
      </c>
      <c r="G16" s="424" t="s">
        <v>262</v>
      </c>
      <c r="H16" s="424" t="s">
        <v>242</v>
      </c>
      <c r="I16" s="424" t="s">
        <v>263</v>
      </c>
      <c r="J16" s="424">
        <v>1.1171153846153847</v>
      </c>
      <c r="K16" s="424">
        <v>0.6</v>
      </c>
      <c r="L16" s="424">
        <v>0.51228571428571412</v>
      </c>
    </row>
    <row r="17" spans="1:12" s="100" customFormat="1" ht="15.95" customHeight="1">
      <c r="A17" s="411"/>
      <c r="B17" s="412" t="s">
        <v>177</v>
      </c>
      <c r="C17" s="424" t="s">
        <v>42</v>
      </c>
      <c r="D17" s="424">
        <v>4.3</v>
      </c>
      <c r="E17" s="424">
        <v>4.4000000000000004</v>
      </c>
      <c r="F17" s="424" t="s">
        <v>264</v>
      </c>
      <c r="G17" s="424" t="s">
        <v>265</v>
      </c>
      <c r="H17" s="424" t="s">
        <v>266</v>
      </c>
      <c r="I17" s="424">
        <v>4</v>
      </c>
      <c r="J17" s="424">
        <v>7.1950000000000012</v>
      </c>
      <c r="K17" s="424">
        <v>7.7</v>
      </c>
      <c r="L17" s="424">
        <v>7.2708571428571451</v>
      </c>
    </row>
    <row r="18" spans="1:12" s="100" customFormat="1" ht="15.95" customHeight="1">
      <c r="A18" s="435" t="s">
        <v>184</v>
      </c>
      <c r="B18" s="421"/>
      <c r="C18" s="408"/>
      <c r="D18" s="408"/>
      <c r="E18" s="408"/>
      <c r="F18" s="408"/>
      <c r="G18" s="409"/>
      <c r="H18" s="436"/>
      <c r="I18" s="436"/>
      <c r="J18" s="436"/>
      <c r="K18" s="436"/>
      <c r="L18" s="436"/>
    </row>
    <row r="19" spans="1:12" s="100" customFormat="1" ht="15.95" customHeight="1">
      <c r="A19" s="411" t="s">
        <v>185</v>
      </c>
      <c r="B19" s="412" t="s">
        <v>175</v>
      </c>
      <c r="C19" s="424">
        <v>0.5</v>
      </c>
      <c r="D19" s="424">
        <v>0.6</v>
      </c>
      <c r="E19" s="424">
        <v>0.3</v>
      </c>
      <c r="F19" s="424">
        <v>0.3</v>
      </c>
      <c r="G19" s="424">
        <v>0.5</v>
      </c>
      <c r="H19" s="424">
        <v>0.3</v>
      </c>
      <c r="I19" s="424" t="s">
        <v>261</v>
      </c>
      <c r="J19" s="424">
        <v>0.7</v>
      </c>
      <c r="K19" s="424">
        <v>0.59</v>
      </c>
      <c r="L19" s="424">
        <v>0.55000000000000004</v>
      </c>
    </row>
    <row r="20" spans="1:12" s="100" customFormat="1" ht="15.95" customHeight="1">
      <c r="A20" s="411"/>
      <c r="B20" s="412" t="s">
        <v>177</v>
      </c>
      <c r="C20" s="424">
        <v>3.3</v>
      </c>
      <c r="D20" s="424">
        <v>1.7</v>
      </c>
      <c r="E20" s="424">
        <v>0.9</v>
      </c>
      <c r="F20" s="424">
        <v>2.8</v>
      </c>
      <c r="G20" s="424">
        <v>2.4</v>
      </c>
      <c r="H20" s="424" t="s">
        <v>254</v>
      </c>
      <c r="I20" s="424">
        <v>1.7</v>
      </c>
      <c r="J20" s="424">
        <v>1.81</v>
      </c>
      <c r="K20" s="424">
        <v>3.02</v>
      </c>
      <c r="L20" s="424">
        <v>3.3</v>
      </c>
    </row>
    <row r="21" spans="1:12" s="100" customFormat="1" ht="15.95" customHeight="1">
      <c r="A21" s="411" t="s">
        <v>186</v>
      </c>
      <c r="B21" s="412" t="s">
        <v>175</v>
      </c>
      <c r="C21" s="424">
        <v>0.6</v>
      </c>
      <c r="D21" s="424">
        <v>0.6</v>
      </c>
      <c r="E21" s="424">
        <v>0.5</v>
      </c>
      <c r="F21" s="424">
        <v>0.3</v>
      </c>
      <c r="G21" s="424">
        <v>0.7</v>
      </c>
      <c r="H21" s="424">
        <v>0.3</v>
      </c>
      <c r="I21" s="424">
        <v>0.4</v>
      </c>
      <c r="J21" s="424">
        <v>0.89</v>
      </c>
      <c r="K21" s="424">
        <v>1.58</v>
      </c>
      <c r="L21" s="424">
        <v>1.84</v>
      </c>
    </row>
    <row r="22" spans="1:12" s="100" customFormat="1" ht="15.95" customHeight="1">
      <c r="A22" s="411"/>
      <c r="B22" s="412" t="s">
        <v>177</v>
      </c>
      <c r="C22" s="424">
        <v>5.7</v>
      </c>
      <c r="D22" s="424">
        <v>8.8000000000000007</v>
      </c>
      <c r="E22" s="424">
        <v>2.7</v>
      </c>
      <c r="F22" s="424">
        <v>2.4</v>
      </c>
      <c r="G22" s="424">
        <v>7.7</v>
      </c>
      <c r="H22" s="424">
        <v>4.0999999999999996</v>
      </c>
      <c r="I22" s="424">
        <v>3.8</v>
      </c>
      <c r="J22" s="424">
        <v>4.87</v>
      </c>
      <c r="K22" s="424">
        <v>9.8800000000000008</v>
      </c>
      <c r="L22" s="424">
        <v>8.43</v>
      </c>
    </row>
    <row r="23" spans="1:12" s="100" customFormat="1" ht="15.95" customHeight="1">
      <c r="A23" s="411" t="s">
        <v>187</v>
      </c>
      <c r="B23" s="412" t="s">
        <v>175</v>
      </c>
      <c r="C23" s="424">
        <v>0.9</v>
      </c>
      <c r="D23" s="424">
        <v>0.3</v>
      </c>
      <c r="E23" s="424">
        <v>0.4</v>
      </c>
      <c r="F23" s="424">
        <v>0.3</v>
      </c>
      <c r="G23" s="424">
        <v>0.2</v>
      </c>
      <c r="H23" s="424">
        <v>0.2</v>
      </c>
      <c r="I23" s="424">
        <v>0.1</v>
      </c>
      <c r="J23" s="424">
        <v>0.26545454545454544</v>
      </c>
      <c r="K23" s="424">
        <v>0.8</v>
      </c>
      <c r="L23" s="424">
        <v>0.30469230769230771</v>
      </c>
    </row>
    <row r="24" spans="1:12" s="100" customFormat="1" ht="15.95" customHeight="1">
      <c r="A24" s="411"/>
      <c r="B24" s="412" t="s">
        <v>177</v>
      </c>
      <c r="C24" s="424">
        <v>0.9</v>
      </c>
      <c r="D24" s="424">
        <v>0.9</v>
      </c>
      <c r="E24" s="424">
        <v>0.9</v>
      </c>
      <c r="F24" s="424" t="s">
        <v>267</v>
      </c>
      <c r="G24" s="424">
        <v>1.3</v>
      </c>
      <c r="H24" s="424">
        <v>1.5</v>
      </c>
      <c r="I24" s="424">
        <v>1.2</v>
      </c>
      <c r="J24" s="424">
        <v>0.82454545454545458</v>
      </c>
      <c r="K24" s="424">
        <v>0.1</v>
      </c>
      <c r="L24" s="424">
        <v>0.16384615384615386</v>
      </c>
    </row>
    <row r="25" spans="1:12" s="100" customFormat="1" ht="15.95" customHeight="1">
      <c r="A25" s="411" t="s">
        <v>189</v>
      </c>
      <c r="B25" s="412" t="s">
        <v>175</v>
      </c>
      <c r="C25" s="424" t="s">
        <v>263</v>
      </c>
      <c r="D25" s="424">
        <v>0.2</v>
      </c>
      <c r="E25" s="424">
        <v>0.5</v>
      </c>
      <c r="F25" s="424">
        <v>0.3</v>
      </c>
      <c r="G25" s="424">
        <v>0.4</v>
      </c>
      <c r="H25" s="424" t="s">
        <v>268</v>
      </c>
      <c r="I25" s="424">
        <v>0.3</v>
      </c>
      <c r="J25" s="424">
        <v>0.81447619047619046</v>
      </c>
      <c r="K25" s="424">
        <v>1.1000000000000001</v>
      </c>
      <c r="L25" s="424">
        <v>2.3795000000000002</v>
      </c>
    </row>
    <row r="26" spans="1:12" s="100" customFormat="1" ht="15.95" customHeight="1">
      <c r="A26" s="411"/>
      <c r="B26" s="412" t="s">
        <v>177</v>
      </c>
      <c r="C26" s="424">
        <v>1.6</v>
      </c>
      <c r="D26" s="424">
        <v>1.3</v>
      </c>
      <c r="E26" s="424">
        <v>2.7</v>
      </c>
      <c r="F26" s="424">
        <v>2.4</v>
      </c>
      <c r="G26" s="424">
        <v>2.2000000000000002</v>
      </c>
      <c r="H26" s="424">
        <v>2.4</v>
      </c>
      <c r="I26" s="424">
        <v>1.8</v>
      </c>
      <c r="J26" s="424">
        <v>5.0238095238095228</v>
      </c>
      <c r="K26" s="424">
        <v>9</v>
      </c>
      <c r="L26" s="424">
        <v>7.2972500000000009</v>
      </c>
    </row>
    <row r="27" spans="1:12" s="100" customFormat="1" ht="15.95" customHeight="1">
      <c r="A27" s="411" t="s">
        <v>190</v>
      </c>
      <c r="B27" s="412" t="s">
        <v>175</v>
      </c>
      <c r="C27" s="424" t="s">
        <v>259</v>
      </c>
      <c r="D27" s="424">
        <v>0.8</v>
      </c>
      <c r="E27" s="424">
        <v>0.8</v>
      </c>
      <c r="F27" s="424">
        <v>0.3</v>
      </c>
      <c r="G27" s="424">
        <v>0.4</v>
      </c>
      <c r="H27" s="424" t="s">
        <v>242</v>
      </c>
      <c r="I27" s="424">
        <v>0.7</v>
      </c>
      <c r="J27" s="424">
        <v>1.84</v>
      </c>
      <c r="K27" s="424">
        <v>2.7</v>
      </c>
      <c r="L27" s="424">
        <v>2</v>
      </c>
    </row>
    <row r="28" spans="1:12" s="100" customFormat="1" ht="15.95" customHeight="1">
      <c r="A28" s="411"/>
      <c r="B28" s="412" t="s">
        <v>177</v>
      </c>
      <c r="C28" s="424">
        <v>2.2000000000000002</v>
      </c>
      <c r="D28" s="424">
        <v>5.2</v>
      </c>
      <c r="E28" s="424" t="s">
        <v>257</v>
      </c>
      <c r="F28" s="424">
        <v>2.9</v>
      </c>
      <c r="G28" s="424">
        <v>2.4</v>
      </c>
      <c r="H28" s="424" t="s">
        <v>269</v>
      </c>
      <c r="I28" s="424">
        <v>2.6</v>
      </c>
      <c r="J28" s="424">
        <v>3.78</v>
      </c>
      <c r="K28" s="424">
        <v>6</v>
      </c>
      <c r="L28" s="424">
        <v>5.0999999999999996</v>
      </c>
    </row>
    <row r="29" spans="1:12" s="100" customFormat="1" ht="15.95" customHeight="1">
      <c r="A29" s="411" t="s">
        <v>191</v>
      </c>
      <c r="B29" s="412" t="s">
        <v>175</v>
      </c>
      <c r="C29" s="424">
        <v>1.6</v>
      </c>
      <c r="D29" s="424">
        <v>0.9</v>
      </c>
      <c r="E29" s="424">
        <v>0.3</v>
      </c>
      <c r="F29" s="424">
        <v>0.4</v>
      </c>
      <c r="G29" s="424">
        <v>0.9</v>
      </c>
      <c r="H29" s="424" t="s">
        <v>270</v>
      </c>
      <c r="I29" s="424">
        <v>0.4</v>
      </c>
      <c r="J29" s="424">
        <v>0.95</v>
      </c>
      <c r="K29" s="424">
        <v>0.67</v>
      </c>
      <c r="L29" s="424">
        <v>2.1</v>
      </c>
    </row>
    <row r="30" spans="1:12" s="100" customFormat="1" ht="15.95" customHeight="1">
      <c r="A30" s="411"/>
      <c r="B30" s="412" t="s">
        <v>177</v>
      </c>
      <c r="C30" s="424">
        <v>4.0999999999999996</v>
      </c>
      <c r="D30" s="424">
        <v>4.7</v>
      </c>
      <c r="E30" s="424" t="s">
        <v>271</v>
      </c>
      <c r="F30" s="424">
        <v>2.2999999999999998</v>
      </c>
      <c r="G30" s="424">
        <v>3.5</v>
      </c>
      <c r="H30" s="424" t="s">
        <v>254</v>
      </c>
      <c r="I30" s="424">
        <v>0.1</v>
      </c>
      <c r="J30" s="424">
        <v>0.39</v>
      </c>
      <c r="K30" s="424">
        <v>0.26</v>
      </c>
      <c r="L30" s="424">
        <v>0.6</v>
      </c>
    </row>
    <row r="31" spans="1:12" s="101" customFormat="1" ht="15.95" customHeight="1">
      <c r="A31" s="437" t="s">
        <v>193</v>
      </c>
      <c r="B31" s="438" t="s">
        <v>175</v>
      </c>
      <c r="C31" s="424">
        <v>0.7</v>
      </c>
      <c r="D31" s="424">
        <v>1.3</v>
      </c>
      <c r="E31" s="424" t="s">
        <v>261</v>
      </c>
      <c r="F31" s="424">
        <v>0.3</v>
      </c>
      <c r="G31" s="424">
        <v>0.5</v>
      </c>
      <c r="H31" s="424" t="s">
        <v>268</v>
      </c>
      <c r="I31" s="424">
        <v>0.2</v>
      </c>
      <c r="J31" s="424">
        <v>0.46</v>
      </c>
      <c r="K31" s="424">
        <v>7.7</v>
      </c>
      <c r="L31" s="424">
        <v>0.33</v>
      </c>
    </row>
    <row r="32" spans="1:12" s="101" customFormat="1" ht="15.95" customHeight="1">
      <c r="A32" s="437"/>
      <c r="B32" s="438" t="s">
        <v>177</v>
      </c>
      <c r="C32" s="424">
        <v>3.2</v>
      </c>
      <c r="D32" s="424">
        <v>0.9</v>
      </c>
      <c r="E32" s="424" t="s">
        <v>270</v>
      </c>
      <c r="F32" s="424">
        <v>0.7</v>
      </c>
      <c r="G32" s="424">
        <v>3.6</v>
      </c>
      <c r="H32" s="424" t="s">
        <v>256</v>
      </c>
      <c r="I32" s="424">
        <v>2.5</v>
      </c>
      <c r="J32" s="424">
        <v>3.14</v>
      </c>
      <c r="K32" s="424">
        <v>1.59</v>
      </c>
      <c r="L32" s="424">
        <v>4.2</v>
      </c>
    </row>
    <row r="33" spans="1:12" s="101" customFormat="1" ht="15.95" customHeight="1">
      <c r="A33" s="437" t="s">
        <v>194</v>
      </c>
      <c r="B33" s="438" t="s">
        <v>175</v>
      </c>
      <c r="C33" s="424" t="s">
        <v>42</v>
      </c>
      <c r="D33" s="424">
        <v>0.4</v>
      </c>
      <c r="E33" s="424">
        <v>0.5</v>
      </c>
      <c r="F33" s="424">
        <v>0.3</v>
      </c>
      <c r="G33" s="424">
        <v>0.6</v>
      </c>
      <c r="H33" s="424">
        <v>0.7</v>
      </c>
      <c r="I33" s="424">
        <v>0.3</v>
      </c>
      <c r="J33" s="424">
        <v>2.0299999999999998</v>
      </c>
      <c r="K33" s="424">
        <v>0.2</v>
      </c>
      <c r="L33" s="424" t="s">
        <v>180</v>
      </c>
    </row>
    <row r="34" spans="1:12" s="101" customFormat="1" ht="15.95" customHeight="1">
      <c r="A34" s="437"/>
      <c r="B34" s="438" t="s">
        <v>177</v>
      </c>
      <c r="C34" s="424" t="s">
        <v>42</v>
      </c>
      <c r="D34" s="424">
        <v>2.7</v>
      </c>
      <c r="E34" s="424">
        <v>2.7</v>
      </c>
      <c r="F34" s="424">
        <v>2.4</v>
      </c>
      <c r="G34" s="424">
        <v>2</v>
      </c>
      <c r="H34" s="424" t="s">
        <v>269</v>
      </c>
      <c r="I34" s="424">
        <v>2.5</v>
      </c>
      <c r="J34" s="424">
        <v>4.37</v>
      </c>
      <c r="K34" s="424">
        <v>6.5</v>
      </c>
      <c r="L34" s="424" t="s">
        <v>180</v>
      </c>
    </row>
    <row r="35" spans="1:12" s="101" customFormat="1" ht="15.95" customHeight="1">
      <c r="A35" s="437" t="s">
        <v>195</v>
      </c>
      <c r="B35" s="438" t="s">
        <v>175</v>
      </c>
      <c r="C35" s="424">
        <v>2.1</v>
      </c>
      <c r="D35" s="424" t="s">
        <v>261</v>
      </c>
      <c r="E35" s="424">
        <v>0.5</v>
      </c>
      <c r="F35" s="424" t="s">
        <v>243</v>
      </c>
      <c r="G35" s="424">
        <v>0.6</v>
      </c>
      <c r="H35" s="424">
        <v>0.8</v>
      </c>
      <c r="I35" s="424">
        <v>1</v>
      </c>
      <c r="J35" s="424">
        <v>2.08</v>
      </c>
      <c r="K35" s="424">
        <v>2.56</v>
      </c>
      <c r="L35" s="424" t="s">
        <v>180</v>
      </c>
    </row>
    <row r="36" spans="1:12" s="101" customFormat="1" ht="15.95" customHeight="1">
      <c r="A36" s="439"/>
      <c r="B36" s="438" t="s">
        <v>177</v>
      </c>
      <c r="C36" s="424">
        <v>4.4000000000000004</v>
      </c>
      <c r="D36" s="424" t="s">
        <v>256</v>
      </c>
      <c r="E36" s="424" t="s">
        <v>272</v>
      </c>
      <c r="F36" s="424" t="s">
        <v>273</v>
      </c>
      <c r="G36" s="424">
        <v>2</v>
      </c>
      <c r="H36" s="424">
        <v>4</v>
      </c>
      <c r="I36" s="424">
        <v>3.5</v>
      </c>
      <c r="J36" s="424">
        <v>4.88</v>
      </c>
      <c r="K36" s="424">
        <v>5.0999999999999996</v>
      </c>
      <c r="L36" s="424" t="s">
        <v>180</v>
      </c>
    </row>
    <row r="37" spans="1:12" s="101" customFormat="1" ht="15.95" customHeight="1">
      <c r="A37" s="437" t="s">
        <v>439</v>
      </c>
      <c r="B37" s="438" t="s">
        <v>175</v>
      </c>
      <c r="C37" s="424" t="s">
        <v>42</v>
      </c>
      <c r="D37" s="424" t="s">
        <v>42</v>
      </c>
      <c r="E37" s="424" t="s">
        <v>42</v>
      </c>
      <c r="F37" s="424" t="s">
        <v>42</v>
      </c>
      <c r="G37" s="424" t="s">
        <v>42</v>
      </c>
      <c r="H37" s="424" t="s">
        <v>42</v>
      </c>
      <c r="I37" s="424" t="s">
        <v>274</v>
      </c>
      <c r="J37" s="424">
        <v>1.03</v>
      </c>
      <c r="K37" s="424">
        <v>1.0900000000000001</v>
      </c>
      <c r="L37" s="424" t="s">
        <v>180</v>
      </c>
    </row>
    <row r="38" spans="1:12" s="101" customFormat="1" ht="15.95" customHeight="1">
      <c r="A38" s="437"/>
      <c r="B38" s="438" t="s">
        <v>177</v>
      </c>
      <c r="C38" s="424" t="s">
        <v>42</v>
      </c>
      <c r="D38" s="424" t="s">
        <v>42</v>
      </c>
      <c r="E38" s="424" t="s">
        <v>42</v>
      </c>
      <c r="F38" s="424" t="s">
        <v>42</v>
      </c>
      <c r="G38" s="424" t="s">
        <v>42</v>
      </c>
      <c r="H38" s="424" t="s">
        <v>42</v>
      </c>
      <c r="I38" s="424">
        <v>4.2</v>
      </c>
      <c r="J38" s="424">
        <v>3.59</v>
      </c>
      <c r="K38" s="424">
        <v>7.09</v>
      </c>
      <c r="L38" s="424" t="s">
        <v>180</v>
      </c>
    </row>
    <row r="39" spans="1:12" s="101" customFormat="1" ht="15.95" customHeight="1">
      <c r="A39" s="437" t="s">
        <v>197</v>
      </c>
      <c r="B39" s="438" t="s">
        <v>175</v>
      </c>
      <c r="C39" s="424" t="s">
        <v>42</v>
      </c>
      <c r="D39" s="424" t="s">
        <v>42</v>
      </c>
      <c r="E39" s="424" t="s">
        <v>42</v>
      </c>
      <c r="F39" s="424" t="s">
        <v>42</v>
      </c>
      <c r="G39" s="424" t="s">
        <v>42</v>
      </c>
      <c r="H39" s="424" t="s">
        <v>42</v>
      </c>
      <c r="I39" s="424" t="s">
        <v>274</v>
      </c>
      <c r="J39" s="424">
        <v>1.03</v>
      </c>
      <c r="K39" s="424">
        <v>1.0900000000000001</v>
      </c>
      <c r="L39" s="424">
        <v>3.04</v>
      </c>
    </row>
    <row r="40" spans="1:12" s="101" customFormat="1" ht="15.95" customHeight="1">
      <c r="B40" s="438" t="s">
        <v>177</v>
      </c>
      <c r="C40" s="424" t="s">
        <v>42</v>
      </c>
      <c r="D40" s="424" t="s">
        <v>42</v>
      </c>
      <c r="E40" s="424" t="s">
        <v>42</v>
      </c>
      <c r="F40" s="424" t="s">
        <v>42</v>
      </c>
      <c r="G40" s="424" t="s">
        <v>42</v>
      </c>
      <c r="H40" s="424" t="s">
        <v>42</v>
      </c>
      <c r="I40" s="102">
        <v>3.3</v>
      </c>
      <c r="J40" s="424">
        <v>3.61</v>
      </c>
      <c r="K40" s="424">
        <v>3.8</v>
      </c>
      <c r="L40" s="424">
        <v>2.67</v>
      </c>
    </row>
    <row r="41" spans="1:12" s="100" customFormat="1" ht="15.95" customHeight="1">
      <c r="A41" s="432" t="s">
        <v>198</v>
      </c>
      <c r="B41" s="433"/>
      <c r="C41" s="408"/>
      <c r="D41" s="408"/>
      <c r="E41" s="408"/>
      <c r="F41" s="408"/>
      <c r="G41" s="409"/>
      <c r="H41" s="436"/>
      <c r="I41" s="436"/>
      <c r="J41" s="436"/>
      <c r="K41" s="436"/>
      <c r="L41" s="436"/>
    </row>
    <row r="42" spans="1:12" s="100" customFormat="1" ht="15.95" customHeight="1">
      <c r="A42" s="411" t="s">
        <v>199</v>
      </c>
      <c r="B42" s="412" t="s">
        <v>175</v>
      </c>
      <c r="C42" s="440">
        <v>0.6</v>
      </c>
      <c r="D42" s="440">
        <v>0.2</v>
      </c>
      <c r="E42" s="440" t="s">
        <v>261</v>
      </c>
      <c r="F42" s="440">
        <v>0.2</v>
      </c>
      <c r="G42" s="440">
        <v>0.4</v>
      </c>
      <c r="H42" s="440">
        <v>0.3</v>
      </c>
      <c r="I42" s="440">
        <v>0.1</v>
      </c>
      <c r="J42" s="440">
        <v>0.1</v>
      </c>
      <c r="K42" s="440">
        <v>0.3</v>
      </c>
      <c r="L42" s="441">
        <v>0.28000000000000003</v>
      </c>
    </row>
    <row r="43" spans="1:12" s="100" customFormat="1" ht="15.95" customHeight="1">
      <c r="A43" s="411"/>
      <c r="B43" s="412" t="s">
        <v>177</v>
      </c>
      <c r="C43" s="102">
        <v>1.4</v>
      </c>
      <c r="D43" s="102">
        <v>0.3</v>
      </c>
      <c r="E43" s="102" t="s">
        <v>263</v>
      </c>
      <c r="F43" s="102">
        <v>0.7</v>
      </c>
      <c r="G43" s="102">
        <v>1.8</v>
      </c>
      <c r="H43" s="102" t="s">
        <v>275</v>
      </c>
      <c r="I43" s="102">
        <v>1.1000000000000001</v>
      </c>
      <c r="J43" s="102">
        <v>0.7</v>
      </c>
      <c r="K43" s="440">
        <v>2.9</v>
      </c>
      <c r="L43" s="441">
        <v>3.1</v>
      </c>
    </row>
    <row r="44" spans="1:12" s="100" customFormat="1" ht="15.95" customHeight="1">
      <c r="A44" s="411" t="s">
        <v>200</v>
      </c>
      <c r="B44" s="412" t="s">
        <v>175</v>
      </c>
      <c r="C44" s="102">
        <v>0.7</v>
      </c>
      <c r="D44" s="102">
        <v>0.5</v>
      </c>
      <c r="E44" s="102" t="s">
        <v>242</v>
      </c>
      <c r="F44" s="102">
        <v>0.2</v>
      </c>
      <c r="G44" s="102">
        <v>0.4</v>
      </c>
      <c r="H44" s="102" t="s">
        <v>268</v>
      </c>
      <c r="I44" s="102">
        <v>0.2</v>
      </c>
      <c r="J44" s="102">
        <v>0.2</v>
      </c>
      <c r="K44" s="440">
        <v>0.7</v>
      </c>
      <c r="L44" s="441">
        <v>0.77</v>
      </c>
    </row>
    <row r="45" spans="1:12" s="100" customFormat="1" ht="15.95" customHeight="1">
      <c r="A45" s="411"/>
      <c r="B45" s="412" t="s">
        <v>177</v>
      </c>
      <c r="C45" s="102">
        <v>0.5</v>
      </c>
      <c r="D45" s="102">
        <v>1.2</v>
      </c>
      <c r="E45" s="102">
        <v>0.4</v>
      </c>
      <c r="F45" s="102" t="s">
        <v>243</v>
      </c>
      <c r="G45" s="102">
        <v>0.8</v>
      </c>
      <c r="H45" s="102">
        <v>1.4</v>
      </c>
      <c r="I45" s="102">
        <v>0.4</v>
      </c>
      <c r="J45" s="102">
        <v>0.5</v>
      </c>
      <c r="K45" s="440">
        <v>0.8</v>
      </c>
      <c r="L45" s="441">
        <v>0.43</v>
      </c>
    </row>
    <row r="46" spans="1:12" s="100" customFormat="1" ht="15.95" customHeight="1">
      <c r="A46" s="411" t="s">
        <v>201</v>
      </c>
      <c r="B46" s="412" t="s">
        <v>175</v>
      </c>
      <c r="C46" s="102">
        <v>0.5</v>
      </c>
      <c r="D46" s="102">
        <v>0.3</v>
      </c>
      <c r="E46" s="102">
        <v>0.3</v>
      </c>
      <c r="F46" s="102">
        <v>0.2</v>
      </c>
      <c r="G46" s="102">
        <v>0.3</v>
      </c>
      <c r="H46" s="102">
        <v>0.6</v>
      </c>
      <c r="I46" s="102">
        <v>0.2</v>
      </c>
      <c r="J46" s="102">
        <v>0.2</v>
      </c>
      <c r="K46" s="440">
        <v>1.5</v>
      </c>
      <c r="L46" s="424" t="s">
        <v>42</v>
      </c>
    </row>
    <row r="47" spans="1:12" s="100" customFormat="1" ht="15.95" customHeight="1">
      <c r="A47" s="411"/>
      <c r="B47" s="412" t="s">
        <v>177</v>
      </c>
      <c r="C47" s="102">
        <v>0.6</v>
      </c>
      <c r="D47" s="102">
        <v>0.2</v>
      </c>
      <c r="E47" s="102" t="s">
        <v>261</v>
      </c>
      <c r="F47" s="102">
        <v>0.4</v>
      </c>
      <c r="G47" s="102">
        <v>0.8</v>
      </c>
      <c r="H47" s="102">
        <v>1.5</v>
      </c>
      <c r="I47" s="102">
        <v>1.4</v>
      </c>
      <c r="J47" s="102">
        <v>0.3</v>
      </c>
      <c r="K47" s="440">
        <v>3.1</v>
      </c>
      <c r="L47" s="424" t="s">
        <v>42</v>
      </c>
    </row>
    <row r="48" spans="1:12" s="100" customFormat="1" ht="15.95" customHeight="1">
      <c r="A48" s="411" t="s">
        <v>202</v>
      </c>
      <c r="B48" s="412" t="s">
        <v>175</v>
      </c>
      <c r="C48" s="102">
        <v>1.6</v>
      </c>
      <c r="D48" s="102">
        <v>0.2</v>
      </c>
      <c r="E48" s="102">
        <v>0.7</v>
      </c>
      <c r="F48" s="102">
        <v>0.3</v>
      </c>
      <c r="G48" s="102" t="s">
        <v>42</v>
      </c>
      <c r="H48" s="102" t="s">
        <v>261</v>
      </c>
      <c r="I48" s="102">
        <v>0.5</v>
      </c>
      <c r="J48" s="102">
        <v>0.3</v>
      </c>
      <c r="K48" s="441">
        <v>1</v>
      </c>
      <c r="L48" s="441">
        <v>1.19</v>
      </c>
    </row>
    <row r="49" spans="1:12" s="100" customFormat="1" ht="15.95" customHeight="1">
      <c r="A49" s="442"/>
      <c r="B49" s="430" t="s">
        <v>177</v>
      </c>
      <c r="C49" s="443" t="s">
        <v>274</v>
      </c>
      <c r="D49" s="443" t="s">
        <v>249</v>
      </c>
      <c r="E49" s="443">
        <v>1.5</v>
      </c>
      <c r="F49" s="443">
        <v>1.8</v>
      </c>
      <c r="G49" s="443" t="s">
        <v>42</v>
      </c>
      <c r="H49" s="443" t="s">
        <v>260</v>
      </c>
      <c r="I49" s="443">
        <v>2.5</v>
      </c>
      <c r="J49" s="443">
        <v>3.7</v>
      </c>
      <c r="K49" s="443">
        <v>1.8</v>
      </c>
      <c r="L49" s="444">
        <v>1.54</v>
      </c>
    </row>
    <row r="50" spans="1:12" s="23" customFormat="1" ht="12" customHeight="1">
      <c r="A50" s="15" t="s">
        <v>204</v>
      </c>
      <c r="B50" s="42"/>
      <c r="C50" s="30"/>
      <c r="D50" s="30"/>
      <c r="E50" s="161"/>
      <c r="F50" s="161"/>
      <c r="G50" s="162"/>
      <c r="H50" s="162"/>
      <c r="I50" s="16"/>
      <c r="J50" s="30"/>
      <c r="K50" s="30"/>
      <c r="L50" s="30"/>
    </row>
    <row r="51" spans="1:12" s="23" customFormat="1" ht="12" customHeight="1">
      <c r="A51" s="17" t="s">
        <v>205</v>
      </c>
      <c r="B51" s="163"/>
      <c r="C51" s="15" t="s">
        <v>393</v>
      </c>
      <c r="D51" s="15" t="s">
        <v>393</v>
      </c>
      <c r="E51" s="161"/>
      <c r="F51" s="161"/>
      <c r="G51" s="162"/>
      <c r="H51" s="162"/>
      <c r="I51" s="30"/>
      <c r="J51" s="30"/>
      <c r="K51" s="30"/>
      <c r="L51" s="30"/>
    </row>
    <row r="52" spans="1:12" s="23" customFormat="1" ht="12" customHeight="1">
      <c r="A52" s="17" t="s">
        <v>207</v>
      </c>
      <c r="B52" s="163"/>
      <c r="C52" s="30"/>
      <c r="D52" s="161"/>
      <c r="E52" s="30"/>
      <c r="F52" s="30"/>
      <c r="G52" s="30"/>
      <c r="H52" s="30"/>
      <c r="I52" s="30"/>
      <c r="J52" s="30"/>
      <c r="K52" s="30"/>
      <c r="L52" s="30"/>
    </row>
    <row r="53" spans="1:12" s="23" customFormat="1" ht="12" customHeight="1">
      <c r="A53" s="29" t="s">
        <v>208</v>
      </c>
      <c r="B53" s="31"/>
      <c r="C53" s="30"/>
      <c r="D53" s="30"/>
      <c r="E53" s="30"/>
      <c r="F53" s="30"/>
      <c r="G53" s="30"/>
      <c r="H53" s="30"/>
      <c r="I53" s="30"/>
      <c r="J53" s="30"/>
      <c r="K53" s="30"/>
      <c r="L53" s="30"/>
    </row>
  </sheetData>
  <mergeCells count="3">
    <mergeCell ref="A1:L1"/>
    <mergeCell ref="A2:L2"/>
    <mergeCell ref="A4:B4"/>
  </mergeCells>
  <printOptions horizontalCentered="1"/>
  <pageMargins left="0.98425196850393704" right="0.59055118110236227" top="0.98425196850393704" bottom="0.98425196850393704" header="0" footer="0"/>
  <pageSetup paperSize="9" scale="85" orientation="portrait" r:id="rId1"/>
  <headerFooter alignWithMargins="0"/>
  <ignoredErrors>
    <ignoredError sqref="L5 D4:L4 D6:K4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L75"/>
  <sheetViews>
    <sheetView showGridLines="0" zoomScale="80" zoomScaleNormal="80" zoomScaleSheetLayoutView="100" workbookViewId="0">
      <pane xSplit="5" ySplit="4" topLeftCell="F50" activePane="bottomRight" state="frozen"/>
      <selection activeCell="A23" sqref="A23:R23"/>
      <selection pane="topRight" activeCell="A23" sqref="A23:R23"/>
      <selection pane="bottomLeft" activeCell="A23" sqref="A23:R23"/>
      <selection pane="bottomRight" activeCell="A23" sqref="A23:R23"/>
    </sheetView>
  </sheetViews>
  <sheetFormatPr baseColWidth="10" defaultColWidth="11.28515625" defaultRowHeight="12.75" customHeight="1"/>
  <cols>
    <col min="1" max="1" width="25.7109375" style="92" customWidth="1"/>
    <col min="2" max="2" width="8" style="92" customWidth="1"/>
    <col min="3" max="4" width="7.7109375" style="92" hidden="1" customWidth="1"/>
    <col min="5" max="5" width="10.28515625" style="92" hidden="1" customWidth="1"/>
    <col min="6" max="7" width="13.7109375" style="92" customWidth="1"/>
    <col min="8" max="8" width="13.7109375" style="93" customWidth="1"/>
    <col min="9" max="12" width="13.7109375" style="92" customWidth="1"/>
    <col min="13" max="16384" width="11.28515625" style="92"/>
  </cols>
  <sheetData>
    <row r="1" spans="1:12" ht="32.1" customHeight="1">
      <c r="A1" s="776" t="s">
        <v>440</v>
      </c>
      <c r="B1" s="777"/>
      <c r="C1" s="777"/>
      <c r="D1" s="777"/>
      <c r="E1" s="777"/>
      <c r="F1" s="777"/>
      <c r="G1" s="777"/>
      <c r="H1" s="777"/>
      <c r="I1" s="777"/>
      <c r="J1" s="777"/>
      <c r="K1" s="777"/>
      <c r="L1" s="777"/>
    </row>
    <row r="2" spans="1:12" ht="12.75" customHeight="1">
      <c r="A2" s="778" t="s">
        <v>276</v>
      </c>
      <c r="B2" s="778"/>
      <c r="C2" s="778"/>
      <c r="D2" s="778"/>
      <c r="E2" s="778"/>
      <c r="F2" s="778"/>
      <c r="G2" s="778"/>
      <c r="H2" s="778"/>
      <c r="I2" s="778"/>
      <c r="J2" s="778"/>
      <c r="K2" s="778"/>
      <c r="L2" s="778"/>
    </row>
    <row r="3" spans="1:12" ht="12.75" customHeight="1">
      <c r="C3" s="447"/>
      <c r="D3" s="447"/>
      <c r="E3" s="447"/>
      <c r="F3" s="447"/>
      <c r="G3" s="447"/>
    </row>
    <row r="4" spans="1:12" ht="32.1" customHeight="1">
      <c r="A4" s="779" t="s">
        <v>215</v>
      </c>
      <c r="B4" s="780"/>
      <c r="C4" s="368">
        <v>2011</v>
      </c>
      <c r="D4" s="368">
        <v>2012</v>
      </c>
      <c r="E4" s="368">
        <v>2013</v>
      </c>
      <c r="F4" s="368">
        <v>2015</v>
      </c>
      <c r="G4" s="368">
        <v>2016</v>
      </c>
      <c r="H4" s="368">
        <v>2017</v>
      </c>
      <c r="I4" s="368">
        <v>2018</v>
      </c>
      <c r="J4" s="368" t="s">
        <v>107</v>
      </c>
      <c r="K4" s="368" t="s">
        <v>342</v>
      </c>
      <c r="L4" s="368" t="s">
        <v>402</v>
      </c>
    </row>
    <row r="5" spans="1:12" ht="15.95" customHeight="1">
      <c r="A5" s="445" t="s">
        <v>173</v>
      </c>
      <c r="B5" s="448"/>
      <c r="C5" s="449"/>
      <c r="D5" s="449"/>
      <c r="E5" s="449"/>
      <c r="F5" s="94"/>
      <c r="G5" s="450"/>
      <c r="H5" s="92"/>
    </row>
    <row r="6" spans="1:12" s="97" customFormat="1" ht="15.95" customHeight="1">
      <c r="A6" s="374" t="s">
        <v>174</v>
      </c>
      <c r="B6" s="375" t="s">
        <v>175</v>
      </c>
      <c r="C6" s="659">
        <v>295664153</v>
      </c>
      <c r="D6" s="659">
        <v>161772614</v>
      </c>
      <c r="E6" s="659">
        <v>223702279</v>
      </c>
      <c r="F6" s="659">
        <v>116325704</v>
      </c>
      <c r="G6" s="659">
        <v>114354636</v>
      </c>
      <c r="H6" s="659">
        <v>106760085</v>
      </c>
      <c r="I6" s="659">
        <v>440000000</v>
      </c>
      <c r="J6" s="659">
        <v>73103938.15408735</v>
      </c>
      <c r="K6" s="659">
        <v>57000000</v>
      </c>
      <c r="L6" s="659">
        <v>50418459.10605374</v>
      </c>
    </row>
    <row r="7" spans="1:12" s="97" customFormat="1" ht="15.95" customHeight="1">
      <c r="A7" s="374"/>
      <c r="B7" s="375" t="s">
        <v>177</v>
      </c>
      <c r="C7" s="659">
        <v>2736349</v>
      </c>
      <c r="D7" s="659">
        <v>15032</v>
      </c>
      <c r="E7" s="660">
        <v>844</v>
      </c>
      <c r="F7" s="660">
        <v>83</v>
      </c>
      <c r="G7" s="660">
        <v>369</v>
      </c>
      <c r="H7" s="659">
        <v>2100</v>
      </c>
      <c r="I7" s="659">
        <v>5100</v>
      </c>
      <c r="J7" s="659">
        <v>272.96115276477246</v>
      </c>
      <c r="K7" s="659">
        <v>60</v>
      </c>
      <c r="L7" s="659">
        <v>377.79258735526764</v>
      </c>
    </row>
    <row r="8" spans="1:12" s="97" customFormat="1" ht="15.95" customHeight="1">
      <c r="A8" s="374"/>
      <c r="B8" s="375" t="s">
        <v>216</v>
      </c>
      <c r="C8" s="661">
        <v>0.99060000000000004</v>
      </c>
      <c r="D8" s="661">
        <v>0.99990000000000001</v>
      </c>
      <c r="E8" s="662">
        <v>1</v>
      </c>
      <c r="F8" s="662">
        <v>1</v>
      </c>
      <c r="G8" s="662">
        <v>1</v>
      </c>
      <c r="H8" s="662">
        <v>1</v>
      </c>
      <c r="I8" s="662">
        <v>1</v>
      </c>
      <c r="J8" s="662">
        <v>1</v>
      </c>
      <c r="K8" s="662">
        <v>0.99990000000000001</v>
      </c>
      <c r="L8" s="662">
        <f>1-L7/L6%</f>
        <v>0.99925068597086519</v>
      </c>
    </row>
    <row r="9" spans="1:12" s="97" customFormat="1" ht="15.95" customHeight="1">
      <c r="A9" s="374" t="s">
        <v>178</v>
      </c>
      <c r="B9" s="375" t="s">
        <v>175</v>
      </c>
      <c r="C9" s="659">
        <v>141933717</v>
      </c>
      <c r="D9" s="659">
        <v>253628749</v>
      </c>
      <c r="E9" s="659">
        <v>153664902</v>
      </c>
      <c r="F9" s="659">
        <v>461995666</v>
      </c>
      <c r="G9" s="659">
        <v>200201452</v>
      </c>
      <c r="H9" s="659">
        <v>152470879</v>
      </c>
      <c r="I9" s="659">
        <v>610000000</v>
      </c>
      <c r="J9" s="659">
        <v>153071421.55959091</v>
      </c>
      <c r="K9" s="659">
        <v>530000000</v>
      </c>
      <c r="L9" s="659">
        <v>152625759.71100378</v>
      </c>
    </row>
    <row r="10" spans="1:12" s="97" customFormat="1" ht="15.95" customHeight="1">
      <c r="A10" s="374"/>
      <c r="B10" s="375" t="s">
        <v>177</v>
      </c>
      <c r="C10" s="659">
        <v>1766</v>
      </c>
      <c r="D10" s="660">
        <v>426</v>
      </c>
      <c r="E10" s="660">
        <v>916</v>
      </c>
      <c r="F10" s="660">
        <v>364</v>
      </c>
      <c r="G10" s="660">
        <v>100</v>
      </c>
      <c r="H10" s="660">
        <v>237</v>
      </c>
      <c r="I10" s="660">
        <v>180</v>
      </c>
      <c r="J10" s="663">
        <v>207.90387057315019</v>
      </c>
      <c r="K10" s="659">
        <v>10</v>
      </c>
      <c r="L10" s="659">
        <v>41.596467485743489</v>
      </c>
    </row>
    <row r="11" spans="1:12" s="97" customFormat="1" ht="15.95" customHeight="1">
      <c r="A11" s="374"/>
      <c r="B11" s="375" t="s">
        <v>216</v>
      </c>
      <c r="C11" s="661">
        <v>1</v>
      </c>
      <c r="D11" s="661">
        <v>1</v>
      </c>
      <c r="E11" s="662">
        <v>1</v>
      </c>
      <c r="F11" s="662">
        <v>1</v>
      </c>
      <c r="G11" s="662">
        <v>1</v>
      </c>
      <c r="H11" s="662">
        <v>1</v>
      </c>
      <c r="I11" s="662">
        <v>1</v>
      </c>
      <c r="J11" s="662">
        <v>1</v>
      </c>
      <c r="K11" s="662">
        <v>0.99990000000000001</v>
      </c>
      <c r="L11" s="662">
        <f>1-L10/L9%</f>
        <v>0.9999727461029092</v>
      </c>
    </row>
    <row r="12" spans="1:12" s="97" customFormat="1" ht="15.95" customHeight="1">
      <c r="A12" s="374" t="s">
        <v>179</v>
      </c>
      <c r="B12" s="375" t="s">
        <v>175</v>
      </c>
      <c r="C12" s="659">
        <v>23355534</v>
      </c>
      <c r="D12" s="659">
        <v>30203120</v>
      </c>
      <c r="E12" s="659">
        <v>76242416</v>
      </c>
      <c r="F12" s="660" t="s">
        <v>180</v>
      </c>
      <c r="G12" s="660" t="s">
        <v>180</v>
      </c>
      <c r="H12" s="660" t="s">
        <v>180</v>
      </c>
      <c r="I12" s="660" t="s">
        <v>180</v>
      </c>
      <c r="J12" s="660" t="s">
        <v>180</v>
      </c>
      <c r="K12" s="659" t="s">
        <v>180</v>
      </c>
      <c r="L12" s="659" t="s">
        <v>180</v>
      </c>
    </row>
    <row r="13" spans="1:12" s="97" customFormat="1" ht="15.95" customHeight="1">
      <c r="A13" s="380"/>
      <c r="B13" s="375" t="s">
        <v>177</v>
      </c>
      <c r="C13" s="660">
        <v>133</v>
      </c>
      <c r="D13" s="659">
        <v>4136</v>
      </c>
      <c r="E13" s="660">
        <v>160</v>
      </c>
      <c r="F13" s="660" t="s">
        <v>180</v>
      </c>
      <c r="G13" s="660" t="s">
        <v>180</v>
      </c>
      <c r="H13" s="660" t="s">
        <v>180</v>
      </c>
      <c r="I13" s="660" t="s">
        <v>180</v>
      </c>
      <c r="J13" s="660" t="s">
        <v>180</v>
      </c>
      <c r="K13" s="659" t="s">
        <v>180</v>
      </c>
      <c r="L13" s="659" t="s">
        <v>180</v>
      </c>
    </row>
    <row r="14" spans="1:12" s="97" customFormat="1" ht="15.95" customHeight="1">
      <c r="A14" s="380"/>
      <c r="B14" s="375" t="s">
        <v>216</v>
      </c>
      <c r="C14" s="661">
        <v>1</v>
      </c>
      <c r="D14" s="661">
        <v>0.99990000000000001</v>
      </c>
      <c r="E14" s="662">
        <v>1</v>
      </c>
      <c r="F14" s="660" t="s">
        <v>180</v>
      </c>
      <c r="G14" s="660" t="s">
        <v>180</v>
      </c>
      <c r="H14" s="660" t="s">
        <v>180</v>
      </c>
      <c r="I14" s="660" t="s">
        <v>180</v>
      </c>
      <c r="J14" s="660" t="s">
        <v>180</v>
      </c>
      <c r="K14" s="659" t="s">
        <v>180</v>
      </c>
      <c r="L14" s="659" t="s">
        <v>180</v>
      </c>
    </row>
    <row r="15" spans="1:12" s="97" customFormat="1" ht="15.95" customHeight="1">
      <c r="A15" s="374" t="s">
        <v>183</v>
      </c>
      <c r="B15" s="375" t="s">
        <v>175</v>
      </c>
      <c r="C15" s="660" t="s">
        <v>42</v>
      </c>
      <c r="D15" s="660" t="s">
        <v>42</v>
      </c>
      <c r="E15" s="659">
        <v>362429999</v>
      </c>
      <c r="F15" s="659">
        <v>632736516</v>
      </c>
      <c r="G15" s="659">
        <v>365660595</v>
      </c>
      <c r="H15" s="659">
        <v>245655603</v>
      </c>
      <c r="I15" s="659">
        <v>2200000000</v>
      </c>
      <c r="J15" s="659">
        <v>202393579.25690475</v>
      </c>
      <c r="K15" s="659">
        <v>350000000</v>
      </c>
      <c r="L15" s="659">
        <v>514870062.93651408</v>
      </c>
    </row>
    <row r="16" spans="1:12" s="97" customFormat="1" ht="15.95" customHeight="1">
      <c r="A16" s="380"/>
      <c r="B16" s="375" t="s">
        <v>177</v>
      </c>
      <c r="C16" s="660" t="s">
        <v>42</v>
      </c>
      <c r="D16" s="660" t="s">
        <v>42</v>
      </c>
      <c r="E16" s="659">
        <v>1043</v>
      </c>
      <c r="F16" s="660">
        <v>6</v>
      </c>
      <c r="G16" s="660">
        <v>395</v>
      </c>
      <c r="H16" s="660">
        <v>59</v>
      </c>
      <c r="I16" s="659">
        <v>130000000</v>
      </c>
      <c r="J16" s="659">
        <v>469.53813026742728</v>
      </c>
      <c r="K16" s="659">
        <v>33</v>
      </c>
      <c r="L16" s="659">
        <v>5.9681609140534704</v>
      </c>
    </row>
    <row r="17" spans="1:12" s="97" customFormat="1" ht="15.95" customHeight="1">
      <c r="A17" s="380"/>
      <c r="B17" s="375" t="s">
        <v>216</v>
      </c>
      <c r="C17" s="660" t="s">
        <v>42</v>
      </c>
      <c r="D17" s="660" t="s">
        <v>42</v>
      </c>
      <c r="E17" s="662">
        <v>1</v>
      </c>
      <c r="F17" s="662">
        <v>1</v>
      </c>
      <c r="G17" s="662">
        <v>1</v>
      </c>
      <c r="H17" s="662">
        <v>1</v>
      </c>
      <c r="I17" s="662">
        <v>0.94089999999999996</v>
      </c>
      <c r="J17" s="662">
        <v>0.94089999999999996</v>
      </c>
      <c r="K17" s="451">
        <v>1</v>
      </c>
      <c r="L17" s="451">
        <f>1-L16/L15%</f>
        <v>0.99999884084134161</v>
      </c>
    </row>
    <row r="18" spans="1:12" s="97" customFormat="1" ht="15.95" customHeight="1">
      <c r="A18" s="322" t="s">
        <v>181</v>
      </c>
      <c r="B18" s="381" t="s">
        <v>175</v>
      </c>
      <c r="C18" s="326" t="s">
        <v>42</v>
      </c>
      <c r="D18" s="326" t="s">
        <v>42</v>
      </c>
      <c r="E18" s="326" t="s">
        <v>42</v>
      </c>
      <c r="F18" s="664">
        <v>579510640.68579042</v>
      </c>
      <c r="G18" s="664">
        <v>427092575.14229333</v>
      </c>
      <c r="H18" s="664">
        <v>325082104.42575604</v>
      </c>
      <c r="I18" s="665">
        <v>710839479.13805985</v>
      </c>
      <c r="J18" s="665">
        <v>227687403.04993656</v>
      </c>
      <c r="K18" s="665">
        <v>1000000000</v>
      </c>
      <c r="L18" s="659">
        <v>414198300.15742773</v>
      </c>
    </row>
    <row r="19" spans="1:12" s="97" customFormat="1" ht="15.95" customHeight="1">
      <c r="A19" s="47"/>
      <c r="B19" s="381" t="s">
        <v>177</v>
      </c>
      <c r="C19" s="326" t="s">
        <v>42</v>
      </c>
      <c r="D19" s="326" t="s">
        <v>42</v>
      </c>
      <c r="E19" s="326" t="s">
        <v>42</v>
      </c>
      <c r="F19" s="664">
        <v>76.320711516375098</v>
      </c>
      <c r="G19" s="664">
        <v>38.313182481278616</v>
      </c>
      <c r="H19" s="664">
        <v>164.94472007705568</v>
      </c>
      <c r="I19" s="665">
        <v>107.44542966689316</v>
      </c>
      <c r="J19" s="665">
        <v>176.37245947808321</v>
      </c>
      <c r="K19" s="665">
        <v>21</v>
      </c>
      <c r="L19" s="659">
        <v>3.6310532210625515</v>
      </c>
    </row>
    <row r="20" spans="1:12" s="97" customFormat="1" ht="15.95" customHeight="1">
      <c r="A20" s="47"/>
      <c r="B20" s="381" t="s">
        <v>216</v>
      </c>
      <c r="C20" s="326" t="s">
        <v>42</v>
      </c>
      <c r="D20" s="326" t="s">
        <v>42</v>
      </c>
      <c r="E20" s="326" t="s">
        <v>42</v>
      </c>
      <c r="F20" s="662">
        <v>1</v>
      </c>
      <c r="G20" s="662">
        <v>1</v>
      </c>
      <c r="H20" s="662">
        <v>1</v>
      </c>
      <c r="I20" s="662">
        <v>1</v>
      </c>
      <c r="J20" s="662">
        <v>1</v>
      </c>
      <c r="K20" s="451">
        <v>1</v>
      </c>
      <c r="L20" s="662">
        <f>1-L19/L18%</f>
        <v>0.99999912335390573</v>
      </c>
    </row>
    <row r="21" spans="1:12" s="97" customFormat="1" ht="15.95" customHeight="1">
      <c r="A21" s="322" t="s">
        <v>182</v>
      </c>
      <c r="B21" s="381" t="s">
        <v>175</v>
      </c>
      <c r="C21" s="326" t="s">
        <v>42</v>
      </c>
      <c r="D21" s="326" t="s">
        <v>42</v>
      </c>
      <c r="E21" s="326" t="s">
        <v>42</v>
      </c>
      <c r="F21" s="664">
        <v>164625034.41306597</v>
      </c>
      <c r="G21" s="664">
        <v>105512394.68688439</v>
      </c>
      <c r="H21" s="664">
        <v>56009055.273728758</v>
      </c>
      <c r="I21" s="665">
        <v>265339939.76445425</v>
      </c>
      <c r="J21" s="665">
        <v>63597434.093384087</v>
      </c>
      <c r="K21" s="665">
        <v>320000000</v>
      </c>
      <c r="L21" s="659">
        <v>77887775.095094994</v>
      </c>
    </row>
    <row r="22" spans="1:12" s="97" customFormat="1" ht="15.95" customHeight="1">
      <c r="A22" s="47"/>
      <c r="B22" s="381" t="s">
        <v>177</v>
      </c>
      <c r="C22" s="326" t="s">
        <v>42</v>
      </c>
      <c r="D22" s="326" t="s">
        <v>42</v>
      </c>
      <c r="E22" s="326" t="s">
        <v>42</v>
      </c>
      <c r="F22" s="664">
        <v>65.484148505132453</v>
      </c>
      <c r="G22" s="664">
        <v>87.590586928421757</v>
      </c>
      <c r="H22" s="664">
        <v>102.24294505903907</v>
      </c>
      <c r="I22" s="665">
        <v>34.612015476958682</v>
      </c>
      <c r="J22" s="665">
        <v>161.31901755908655</v>
      </c>
      <c r="K22" s="665">
        <v>6.4</v>
      </c>
      <c r="L22" s="659">
        <v>23.394981127096734</v>
      </c>
    </row>
    <row r="23" spans="1:12" s="97" customFormat="1" ht="15.95" customHeight="1">
      <c r="A23" s="47"/>
      <c r="B23" s="381" t="s">
        <v>216</v>
      </c>
      <c r="C23" s="326" t="s">
        <v>42</v>
      </c>
      <c r="D23" s="326" t="s">
        <v>42</v>
      </c>
      <c r="E23" s="326" t="s">
        <v>42</v>
      </c>
      <c r="F23" s="662">
        <v>1</v>
      </c>
      <c r="G23" s="662">
        <v>1</v>
      </c>
      <c r="H23" s="662">
        <v>1</v>
      </c>
      <c r="I23" s="662">
        <v>1</v>
      </c>
      <c r="J23" s="662">
        <v>1</v>
      </c>
      <c r="K23" s="451">
        <v>1</v>
      </c>
      <c r="L23" s="662">
        <f>1-L22/L21%</f>
        <v>0.99996996321810638</v>
      </c>
    </row>
    <row r="24" spans="1:12" s="97" customFormat="1" ht="15.95" customHeight="1">
      <c r="A24" s="385" t="s">
        <v>184</v>
      </c>
      <c r="B24" s="386"/>
      <c r="C24" s="372"/>
      <c r="D24" s="372"/>
      <c r="E24" s="372"/>
      <c r="F24" s="372"/>
      <c r="G24" s="98"/>
      <c r="H24" s="666"/>
      <c r="K24" s="182"/>
      <c r="L24" s="659"/>
    </row>
    <row r="25" spans="1:12" s="97" customFormat="1" ht="15.95" customHeight="1">
      <c r="A25" s="388" t="s">
        <v>185</v>
      </c>
      <c r="B25" s="375" t="s">
        <v>175</v>
      </c>
      <c r="C25" s="659">
        <v>542617473</v>
      </c>
      <c r="D25" s="659">
        <v>529222597</v>
      </c>
      <c r="E25" s="659">
        <v>554540944</v>
      </c>
      <c r="F25" s="659">
        <v>426624630</v>
      </c>
      <c r="G25" s="659">
        <v>257276590</v>
      </c>
      <c r="H25" s="659">
        <v>191106984</v>
      </c>
      <c r="I25" s="659">
        <v>926000000</v>
      </c>
      <c r="J25" s="659">
        <v>314385668</v>
      </c>
      <c r="K25" s="659">
        <v>185650031.18866262</v>
      </c>
      <c r="L25" s="659">
        <v>255938384.37643975</v>
      </c>
    </row>
    <row r="26" spans="1:12" s="97" customFormat="1" ht="15.95" customHeight="1">
      <c r="A26" s="388"/>
      <c r="B26" s="375" t="s">
        <v>177</v>
      </c>
      <c r="C26" s="660">
        <v>167</v>
      </c>
      <c r="D26" s="660">
        <v>406</v>
      </c>
      <c r="E26" s="660">
        <v>349</v>
      </c>
      <c r="F26" s="659">
        <v>19069</v>
      </c>
      <c r="G26" s="659">
        <v>10653</v>
      </c>
      <c r="H26" s="660">
        <v>769</v>
      </c>
      <c r="I26" s="659">
        <v>7590</v>
      </c>
      <c r="J26" s="659">
        <v>674</v>
      </c>
      <c r="K26" s="659">
        <v>7719.0804221554126</v>
      </c>
      <c r="L26" s="659">
        <v>35345.89998559474</v>
      </c>
    </row>
    <row r="27" spans="1:12" s="97" customFormat="1" ht="15.95" customHeight="1">
      <c r="A27" s="388"/>
      <c r="B27" s="375" t="s">
        <v>216</v>
      </c>
      <c r="C27" s="661">
        <v>1</v>
      </c>
      <c r="D27" s="661">
        <v>1</v>
      </c>
      <c r="E27" s="662">
        <v>1</v>
      </c>
      <c r="F27" s="662">
        <v>1</v>
      </c>
      <c r="G27" s="662">
        <v>1</v>
      </c>
      <c r="H27" s="662">
        <v>1</v>
      </c>
      <c r="I27" s="662">
        <v>1</v>
      </c>
      <c r="J27" s="662">
        <v>1</v>
      </c>
      <c r="K27" s="451">
        <v>1</v>
      </c>
      <c r="L27" s="662">
        <v>0.99986189683867965</v>
      </c>
    </row>
    <row r="28" spans="1:12" s="97" customFormat="1" ht="15.95" customHeight="1">
      <c r="A28" s="388" t="s">
        <v>186</v>
      </c>
      <c r="B28" s="375" t="s">
        <v>175</v>
      </c>
      <c r="C28" s="659">
        <v>392456252</v>
      </c>
      <c r="D28" s="659">
        <v>666227166</v>
      </c>
      <c r="E28" s="659">
        <v>1004719879</v>
      </c>
      <c r="F28" s="659">
        <v>357026369</v>
      </c>
      <c r="G28" s="660" t="s">
        <v>277</v>
      </c>
      <c r="H28" s="659">
        <v>242676004</v>
      </c>
      <c r="I28" s="659">
        <v>5400000000</v>
      </c>
      <c r="J28" s="659">
        <v>342024207.6087352</v>
      </c>
      <c r="K28" s="659">
        <v>268730743.38388002</v>
      </c>
      <c r="L28" s="659">
        <v>264154041.38298854</v>
      </c>
    </row>
    <row r="29" spans="1:12" s="97" customFormat="1" ht="15.95" customHeight="1">
      <c r="A29" s="388"/>
      <c r="B29" s="375" t="s">
        <v>177</v>
      </c>
      <c r="C29" s="659">
        <v>1497</v>
      </c>
      <c r="D29" s="659">
        <v>10241</v>
      </c>
      <c r="E29" s="659">
        <v>3340</v>
      </c>
      <c r="F29" s="659">
        <v>37436</v>
      </c>
      <c r="G29" s="659">
        <v>11741</v>
      </c>
      <c r="H29" s="659">
        <v>1006</v>
      </c>
      <c r="I29" s="659">
        <v>5100</v>
      </c>
      <c r="J29" s="659">
        <v>1241.1628106500907</v>
      </c>
      <c r="K29" s="659">
        <v>2154.9273435055056</v>
      </c>
      <c r="L29" s="659">
        <v>3791.2873722965855</v>
      </c>
    </row>
    <row r="30" spans="1:12" s="97" customFormat="1" ht="15.95" customHeight="1">
      <c r="A30" s="388"/>
      <c r="B30" s="375" t="s">
        <v>216</v>
      </c>
      <c r="C30" s="661">
        <v>1</v>
      </c>
      <c r="D30" s="661">
        <v>1</v>
      </c>
      <c r="E30" s="662">
        <v>1</v>
      </c>
      <c r="F30" s="662">
        <v>0.99990000000000001</v>
      </c>
      <c r="G30" s="662">
        <v>1</v>
      </c>
      <c r="H30" s="662">
        <v>1</v>
      </c>
      <c r="I30" s="662">
        <v>1</v>
      </c>
      <c r="J30" s="662">
        <v>0.99999637112583539</v>
      </c>
      <c r="K30" s="451">
        <v>0.99999198109112353</v>
      </c>
      <c r="L30" s="662">
        <v>0.99998564743756169</v>
      </c>
    </row>
    <row r="31" spans="1:12" s="97" customFormat="1" ht="15.95" customHeight="1">
      <c r="A31" s="388" t="s">
        <v>187</v>
      </c>
      <c r="B31" s="375" t="s">
        <v>175</v>
      </c>
      <c r="C31" s="659">
        <v>136636566</v>
      </c>
      <c r="D31" s="659">
        <v>309035260</v>
      </c>
      <c r="E31" s="659">
        <v>109726934</v>
      </c>
      <c r="F31" s="659">
        <v>462560465</v>
      </c>
      <c r="G31" s="659">
        <v>285944992</v>
      </c>
      <c r="H31" s="659">
        <v>146424741</v>
      </c>
      <c r="I31" s="659">
        <v>914000000</v>
      </c>
      <c r="J31" s="659">
        <v>456953088.3170681</v>
      </c>
      <c r="K31" s="452">
        <v>79000000</v>
      </c>
      <c r="L31" s="659">
        <v>284533567.95223171</v>
      </c>
    </row>
    <row r="32" spans="1:12" s="97" customFormat="1" ht="15.95" customHeight="1">
      <c r="A32" s="388"/>
      <c r="B32" s="375" t="s">
        <v>177</v>
      </c>
      <c r="C32" s="659">
        <v>10206370</v>
      </c>
      <c r="D32" s="659">
        <v>4601794</v>
      </c>
      <c r="E32" s="660">
        <v>484</v>
      </c>
      <c r="F32" s="659">
        <v>8060240</v>
      </c>
      <c r="G32" s="660">
        <v>473</v>
      </c>
      <c r="H32" s="660">
        <v>919</v>
      </c>
      <c r="I32" s="659">
        <v>31000</v>
      </c>
      <c r="J32" s="659">
        <v>1771124.6709879329</v>
      </c>
      <c r="K32" s="452">
        <v>4900000</v>
      </c>
      <c r="L32" s="659">
        <v>157913479.92724809</v>
      </c>
    </row>
    <row r="33" spans="1:12" s="97" customFormat="1" ht="15.95" customHeight="1">
      <c r="A33" s="388"/>
      <c r="B33" s="375" t="s">
        <v>216</v>
      </c>
      <c r="C33" s="661">
        <v>0.92649999999999999</v>
      </c>
      <c r="D33" s="661">
        <v>0.96509999999999996</v>
      </c>
      <c r="E33" s="662">
        <v>1</v>
      </c>
      <c r="F33" s="662">
        <v>0.96330000000000005</v>
      </c>
      <c r="G33" s="662">
        <v>1</v>
      </c>
      <c r="H33" s="662">
        <v>1</v>
      </c>
      <c r="I33" s="662">
        <v>1</v>
      </c>
      <c r="J33" s="662">
        <v>1</v>
      </c>
      <c r="K33" s="451">
        <v>0.93789999999999996</v>
      </c>
      <c r="L33" s="662">
        <v>0</v>
      </c>
    </row>
    <row r="34" spans="1:12" s="97" customFormat="1" ht="15.95" customHeight="1">
      <c r="A34" s="388" t="s">
        <v>189</v>
      </c>
      <c r="B34" s="375" t="s">
        <v>175</v>
      </c>
      <c r="C34" s="667">
        <v>476629616</v>
      </c>
      <c r="D34" s="667">
        <v>614906352</v>
      </c>
      <c r="E34" s="667">
        <v>265401766</v>
      </c>
      <c r="F34" s="667">
        <v>357026369</v>
      </c>
      <c r="G34" s="667">
        <v>513227974</v>
      </c>
      <c r="H34" s="667">
        <v>173721016</v>
      </c>
      <c r="I34" s="667">
        <v>1020000000</v>
      </c>
      <c r="J34" s="667">
        <v>247091570.58997706</v>
      </c>
      <c r="K34" s="667">
        <v>220000000</v>
      </c>
      <c r="L34" s="659">
        <v>275283184.43945932</v>
      </c>
    </row>
    <row r="35" spans="1:12" s="97" customFormat="1" ht="15.95" customHeight="1">
      <c r="A35" s="388"/>
      <c r="B35" s="375" t="s">
        <v>177</v>
      </c>
      <c r="C35" s="660">
        <v>706</v>
      </c>
      <c r="D35" s="660">
        <v>699</v>
      </c>
      <c r="E35" s="660">
        <v>39</v>
      </c>
      <c r="F35" s="659">
        <v>37436</v>
      </c>
      <c r="G35" s="660">
        <v>333</v>
      </c>
      <c r="H35" s="660" t="s">
        <v>42</v>
      </c>
      <c r="I35" s="659">
        <v>27300</v>
      </c>
      <c r="J35" s="659">
        <v>1474.7593466102655</v>
      </c>
      <c r="K35" s="659">
        <v>480</v>
      </c>
      <c r="L35" s="659">
        <v>572.73875518650277</v>
      </c>
    </row>
    <row r="36" spans="1:12" s="97" customFormat="1" ht="15.95" customHeight="1">
      <c r="A36" s="388"/>
      <c r="B36" s="375" t="s">
        <v>216</v>
      </c>
      <c r="C36" s="661">
        <v>1</v>
      </c>
      <c r="D36" s="661">
        <v>1</v>
      </c>
      <c r="E36" s="662">
        <v>1</v>
      </c>
      <c r="F36" s="662">
        <v>0.99990000000000001</v>
      </c>
      <c r="G36" s="662">
        <v>1</v>
      </c>
      <c r="H36" s="662">
        <v>1</v>
      </c>
      <c r="I36" s="662">
        <v>1</v>
      </c>
      <c r="J36" s="662">
        <v>1</v>
      </c>
      <c r="K36" s="662">
        <v>1</v>
      </c>
      <c r="L36" s="662">
        <f>1-L35/L34%</f>
        <v>0.99979194560817342</v>
      </c>
    </row>
    <row r="37" spans="1:12" s="97" customFormat="1" ht="15.95" customHeight="1">
      <c r="A37" s="388" t="s">
        <v>190</v>
      </c>
      <c r="B37" s="375" t="s">
        <v>175</v>
      </c>
      <c r="C37" s="659">
        <v>220633531</v>
      </c>
      <c r="D37" s="659">
        <v>402647220</v>
      </c>
      <c r="E37" s="659">
        <v>251626397</v>
      </c>
      <c r="F37" s="659">
        <v>660806495</v>
      </c>
      <c r="G37" s="659">
        <v>361556606</v>
      </c>
      <c r="H37" s="659">
        <v>133900747</v>
      </c>
      <c r="I37" s="659">
        <v>954000000</v>
      </c>
      <c r="J37" s="659">
        <v>269277309.62656093</v>
      </c>
      <c r="K37" s="659">
        <v>339859570.23271644</v>
      </c>
      <c r="L37" s="659">
        <v>210115424.80450022</v>
      </c>
    </row>
    <row r="38" spans="1:12" s="97" customFormat="1" ht="15.95" customHeight="1">
      <c r="A38" s="388"/>
      <c r="B38" s="375" t="s">
        <v>177</v>
      </c>
      <c r="C38" s="659">
        <v>1914752</v>
      </c>
      <c r="D38" s="659">
        <v>654261</v>
      </c>
      <c r="E38" s="659">
        <v>1602417</v>
      </c>
      <c r="F38" s="659">
        <v>6593153</v>
      </c>
      <c r="G38" s="659">
        <v>102705</v>
      </c>
      <c r="H38" s="659">
        <v>5047</v>
      </c>
      <c r="I38" s="659">
        <v>94600</v>
      </c>
      <c r="J38" s="659">
        <v>266.89805670611435</v>
      </c>
      <c r="K38" s="659">
        <v>70.498874506676785</v>
      </c>
      <c r="L38" s="659">
        <v>410.00222813177555</v>
      </c>
    </row>
    <row r="39" spans="1:12" s="97" customFormat="1" ht="15.95" customHeight="1">
      <c r="A39" s="388"/>
      <c r="B39" s="375" t="s">
        <v>216</v>
      </c>
      <c r="C39" s="661">
        <v>0.99129999999999996</v>
      </c>
      <c r="D39" s="661">
        <v>0.99790000000000001</v>
      </c>
      <c r="E39" s="662">
        <v>0.99260000000000004</v>
      </c>
      <c r="F39" s="662">
        <v>0.99</v>
      </c>
      <c r="G39" s="662">
        <v>0.99970000000000003</v>
      </c>
      <c r="H39" s="662">
        <v>1</v>
      </c>
      <c r="I39" s="662">
        <v>0.99990000000000001</v>
      </c>
      <c r="J39" s="662">
        <v>0.99999900883569781</v>
      </c>
      <c r="K39" s="662">
        <v>0.9999997925646924</v>
      </c>
      <c r="L39" s="662">
        <v>0.9999980486809642</v>
      </c>
    </row>
    <row r="40" spans="1:12" s="97" customFormat="1" ht="15.95" customHeight="1">
      <c r="A40" s="388" t="s">
        <v>191</v>
      </c>
      <c r="B40" s="375" t="s">
        <v>175</v>
      </c>
      <c r="C40" s="660" t="s">
        <v>42</v>
      </c>
      <c r="D40" s="660" t="s">
        <v>42</v>
      </c>
      <c r="E40" s="660" t="s">
        <v>42</v>
      </c>
      <c r="F40" s="660" t="s">
        <v>42</v>
      </c>
      <c r="G40" s="659">
        <v>363573640</v>
      </c>
      <c r="H40" s="659">
        <v>203233317</v>
      </c>
      <c r="I40" s="659">
        <v>4040000000</v>
      </c>
      <c r="J40" s="659">
        <v>519226279.6813423</v>
      </c>
      <c r="K40" s="659">
        <v>410865982.55475461</v>
      </c>
      <c r="L40" s="659">
        <v>193730401.09953377</v>
      </c>
    </row>
    <row r="41" spans="1:12" s="97" customFormat="1" ht="15.95" customHeight="1">
      <c r="A41" s="395"/>
      <c r="B41" s="375" t="s">
        <v>177</v>
      </c>
      <c r="C41" s="660" t="s">
        <v>42</v>
      </c>
      <c r="D41" s="660" t="s">
        <v>42</v>
      </c>
      <c r="E41" s="660" t="s">
        <v>42</v>
      </c>
      <c r="F41" s="660" t="s">
        <v>42</v>
      </c>
      <c r="G41" s="659">
        <v>3571666</v>
      </c>
      <c r="H41" s="659">
        <v>1531243</v>
      </c>
      <c r="I41" s="659">
        <v>274000000</v>
      </c>
      <c r="J41" s="659">
        <v>38688817.797115102</v>
      </c>
      <c r="K41" s="659">
        <v>12621776.554693393</v>
      </c>
      <c r="L41" s="659">
        <v>9337726.5515398383</v>
      </c>
    </row>
    <row r="42" spans="1:12" s="97" customFormat="1" ht="15.95" customHeight="1">
      <c r="A42" s="395"/>
      <c r="B42" s="375" t="s">
        <v>216</v>
      </c>
      <c r="C42" s="660" t="s">
        <v>42</v>
      </c>
      <c r="D42" s="660" t="s">
        <v>42</v>
      </c>
      <c r="E42" s="660" t="s">
        <v>42</v>
      </c>
      <c r="F42" s="660" t="s">
        <v>42</v>
      </c>
      <c r="G42" s="662">
        <v>0.99019999999999997</v>
      </c>
      <c r="H42" s="662">
        <v>0.99250000000000005</v>
      </c>
      <c r="I42" s="662">
        <v>0.93220000000000003</v>
      </c>
      <c r="J42" s="662">
        <v>0.92548755848633268</v>
      </c>
      <c r="K42" s="662">
        <v>0.96928006432605718</v>
      </c>
      <c r="L42" s="662">
        <v>0.95180040665511068</v>
      </c>
    </row>
    <row r="43" spans="1:12" s="97" customFormat="1" ht="15.95" customHeight="1">
      <c r="A43" s="668" t="s">
        <v>193</v>
      </c>
      <c r="B43" s="375" t="s">
        <v>175</v>
      </c>
      <c r="C43" s="659">
        <v>116106006</v>
      </c>
      <c r="D43" s="659">
        <v>156770933</v>
      </c>
      <c r="E43" s="659">
        <v>207464309</v>
      </c>
      <c r="F43" s="659">
        <v>94696714</v>
      </c>
      <c r="G43" s="659">
        <v>225131106</v>
      </c>
      <c r="H43" s="659">
        <v>103426326</v>
      </c>
      <c r="I43" s="659">
        <v>5600000</v>
      </c>
      <c r="J43" s="659">
        <v>163990243.75826794</v>
      </c>
      <c r="K43" s="659">
        <v>178698054.37065482</v>
      </c>
      <c r="L43" s="659">
        <v>98096180.347452685</v>
      </c>
    </row>
    <row r="44" spans="1:12" s="97" customFormat="1" ht="15.95" customHeight="1">
      <c r="A44" s="668"/>
      <c r="B44" s="375" t="s">
        <v>177</v>
      </c>
      <c r="C44" s="660">
        <v>956</v>
      </c>
      <c r="D44" s="659">
        <v>10360</v>
      </c>
      <c r="E44" s="659">
        <v>9491</v>
      </c>
      <c r="F44" s="659">
        <v>59749</v>
      </c>
      <c r="G44" s="659">
        <v>27194</v>
      </c>
      <c r="H44" s="659">
        <v>99160</v>
      </c>
      <c r="I44" s="659">
        <v>670000</v>
      </c>
      <c r="J44" s="659">
        <v>852073.44975029852</v>
      </c>
      <c r="K44" s="659">
        <v>137003.14041204134</v>
      </c>
      <c r="L44" s="659">
        <v>1975716.0966921328</v>
      </c>
    </row>
    <row r="45" spans="1:12" s="97" customFormat="1" ht="15.95" customHeight="1">
      <c r="A45" s="668"/>
      <c r="B45" s="375" t="s">
        <v>216</v>
      </c>
      <c r="C45" s="661">
        <v>1</v>
      </c>
      <c r="D45" s="661">
        <v>0.99990000000000001</v>
      </c>
      <c r="E45" s="662">
        <v>1</v>
      </c>
      <c r="F45" s="662">
        <v>0.99939999999999996</v>
      </c>
      <c r="G45" s="662">
        <v>0.99990000000000001</v>
      </c>
      <c r="H45" s="662">
        <v>0.999</v>
      </c>
      <c r="I45" s="662">
        <v>0.6804</v>
      </c>
      <c r="J45" s="662">
        <v>0.99480412108535976</v>
      </c>
      <c r="K45" s="662">
        <v>0.99923332606561077</v>
      </c>
      <c r="L45" s="662">
        <v>0.97985939829976842</v>
      </c>
    </row>
    <row r="46" spans="1:12" s="97" customFormat="1" ht="15.95" customHeight="1">
      <c r="A46" s="668" t="s">
        <v>194</v>
      </c>
      <c r="B46" s="375" t="s">
        <v>175</v>
      </c>
      <c r="C46" s="660"/>
      <c r="D46" s="660"/>
      <c r="E46" s="659">
        <v>266604225</v>
      </c>
      <c r="F46" s="659">
        <v>221380943</v>
      </c>
      <c r="G46" s="659">
        <v>116166147</v>
      </c>
      <c r="H46" s="659">
        <v>78367690</v>
      </c>
      <c r="I46" s="659">
        <v>1300000000</v>
      </c>
      <c r="J46" s="659">
        <v>353278038.65310603</v>
      </c>
      <c r="K46" s="659">
        <v>164065939.40995035</v>
      </c>
      <c r="L46" s="659" t="s">
        <v>180</v>
      </c>
    </row>
    <row r="47" spans="1:12" s="97" customFormat="1" ht="15.95" customHeight="1">
      <c r="A47" s="668"/>
      <c r="B47" s="375" t="s">
        <v>177</v>
      </c>
      <c r="C47" s="660"/>
      <c r="D47" s="660"/>
      <c r="E47" s="660">
        <v>56</v>
      </c>
      <c r="F47" s="659">
        <v>26775</v>
      </c>
      <c r="G47" s="659">
        <v>7333</v>
      </c>
      <c r="H47" s="659">
        <v>21741</v>
      </c>
      <c r="I47" s="659">
        <v>5700</v>
      </c>
      <c r="J47" s="659">
        <v>2783.4885989509107</v>
      </c>
      <c r="K47" s="659">
        <v>1032.1839061479127</v>
      </c>
      <c r="L47" s="659" t="s">
        <v>180</v>
      </c>
    </row>
    <row r="48" spans="1:12" s="97" customFormat="1" ht="15.95" customHeight="1">
      <c r="A48" s="668"/>
      <c r="B48" s="375" t="s">
        <v>216</v>
      </c>
      <c r="C48" s="660"/>
      <c r="D48" s="660"/>
      <c r="E48" s="662">
        <v>1</v>
      </c>
      <c r="F48" s="662">
        <v>0.99990000000000001</v>
      </c>
      <c r="G48" s="662">
        <v>0.99990000000000001</v>
      </c>
      <c r="H48" s="662">
        <v>0.99970000000000003</v>
      </c>
      <c r="I48" s="662">
        <v>1</v>
      </c>
      <c r="J48" s="662">
        <v>0.99999212096905443</v>
      </c>
      <c r="K48" s="453">
        <v>0.99999370872522442</v>
      </c>
      <c r="L48" s="659" t="s">
        <v>180</v>
      </c>
    </row>
    <row r="49" spans="1:12" s="97" customFormat="1" ht="15.95" customHeight="1">
      <c r="A49" s="668" t="s">
        <v>195</v>
      </c>
      <c r="B49" s="375" t="s">
        <v>175</v>
      </c>
      <c r="C49" s="659">
        <v>36000000</v>
      </c>
      <c r="D49" s="659">
        <v>21578215</v>
      </c>
      <c r="E49" s="659">
        <v>231465147</v>
      </c>
      <c r="F49" s="659">
        <v>34254259</v>
      </c>
      <c r="G49" s="659">
        <v>274624216</v>
      </c>
      <c r="H49" s="659">
        <v>226136391</v>
      </c>
      <c r="I49" s="659">
        <v>640000000</v>
      </c>
      <c r="J49" s="659">
        <v>70794422.372616902</v>
      </c>
      <c r="K49" s="659">
        <v>141961739.47748044</v>
      </c>
      <c r="L49" s="659" t="s">
        <v>180</v>
      </c>
    </row>
    <row r="50" spans="1:12" s="97" customFormat="1" ht="15.95" customHeight="1">
      <c r="A50" s="668"/>
      <c r="B50" s="375" t="s">
        <v>177</v>
      </c>
      <c r="C50" s="660">
        <v>18</v>
      </c>
      <c r="D50" s="660">
        <v>159</v>
      </c>
      <c r="E50" s="660">
        <v>18</v>
      </c>
      <c r="F50" s="659">
        <v>71327</v>
      </c>
      <c r="G50" s="659">
        <v>6949</v>
      </c>
      <c r="H50" s="659">
        <v>22738</v>
      </c>
      <c r="I50" s="659">
        <v>15000</v>
      </c>
      <c r="J50" s="659">
        <v>736.18616899179585</v>
      </c>
      <c r="K50" s="659">
        <v>860.50856146824231</v>
      </c>
      <c r="L50" s="659" t="s">
        <v>180</v>
      </c>
    </row>
    <row r="51" spans="1:12" s="97" customFormat="1" ht="15.95" customHeight="1">
      <c r="A51" s="668"/>
      <c r="B51" s="375" t="s">
        <v>216</v>
      </c>
      <c r="C51" s="661">
        <v>1</v>
      </c>
      <c r="D51" s="661">
        <v>1</v>
      </c>
      <c r="E51" s="662">
        <v>1</v>
      </c>
      <c r="F51" s="662">
        <v>0.99790000000000001</v>
      </c>
      <c r="G51" s="662">
        <v>1</v>
      </c>
      <c r="H51" s="662">
        <v>0.99990000000000001</v>
      </c>
      <c r="I51" s="662">
        <v>1</v>
      </c>
      <c r="J51" s="662">
        <v>0.9999896010710404</v>
      </c>
      <c r="K51" s="662">
        <v>0.99999393844732642</v>
      </c>
      <c r="L51" s="659" t="s">
        <v>180</v>
      </c>
    </row>
    <row r="52" spans="1:12" s="97" customFormat="1" ht="15.95" customHeight="1">
      <c r="A52" s="668" t="s">
        <v>278</v>
      </c>
      <c r="B52" s="375" t="s">
        <v>175</v>
      </c>
      <c r="C52" s="660" t="s">
        <v>42</v>
      </c>
      <c r="D52" s="660" t="s">
        <v>42</v>
      </c>
      <c r="E52" s="660" t="s">
        <v>42</v>
      </c>
      <c r="F52" s="660" t="s">
        <v>42</v>
      </c>
      <c r="G52" s="660" t="s">
        <v>42</v>
      </c>
      <c r="H52" s="660" t="s">
        <v>42</v>
      </c>
      <c r="I52" s="659">
        <v>296000000</v>
      </c>
      <c r="J52" s="659">
        <v>163095850.24618077</v>
      </c>
      <c r="K52" s="659">
        <v>143544613.45113558</v>
      </c>
      <c r="L52" s="659" t="s">
        <v>180</v>
      </c>
    </row>
    <row r="53" spans="1:12" s="97" customFormat="1" ht="15.95" customHeight="1">
      <c r="A53" s="668"/>
      <c r="B53" s="375" t="s">
        <v>177</v>
      </c>
      <c r="C53" s="660" t="s">
        <v>42</v>
      </c>
      <c r="D53" s="660" t="s">
        <v>42</v>
      </c>
      <c r="E53" s="660" t="s">
        <v>42</v>
      </c>
      <c r="F53" s="660" t="s">
        <v>42</v>
      </c>
      <c r="G53" s="660" t="s">
        <v>42</v>
      </c>
      <c r="H53" s="660" t="s">
        <v>42</v>
      </c>
      <c r="I53" s="659">
        <v>450000</v>
      </c>
      <c r="J53" s="659">
        <v>3815.9720586127632</v>
      </c>
      <c r="K53" s="659">
        <v>295.10249200607007</v>
      </c>
      <c r="L53" s="659" t="s">
        <v>180</v>
      </c>
    </row>
    <row r="54" spans="1:12" s="97" customFormat="1" ht="15.95" customHeight="1">
      <c r="A54" s="668"/>
      <c r="B54" s="375" t="s">
        <v>216</v>
      </c>
      <c r="C54" s="660" t="s">
        <v>42</v>
      </c>
      <c r="D54" s="660" t="s">
        <v>42</v>
      </c>
      <c r="E54" s="660" t="s">
        <v>42</v>
      </c>
      <c r="F54" s="660" t="s">
        <v>42</v>
      </c>
      <c r="G54" s="660" t="s">
        <v>42</v>
      </c>
      <c r="H54" s="660" t="s">
        <v>42</v>
      </c>
      <c r="I54" s="662">
        <v>0.99850000000000005</v>
      </c>
      <c r="J54" s="662">
        <v>0.99997660288687384</v>
      </c>
      <c r="K54" s="662">
        <v>0.9999979441757868</v>
      </c>
      <c r="L54" s="659" t="s">
        <v>180</v>
      </c>
    </row>
    <row r="55" spans="1:12" s="97" customFormat="1" ht="15.95" customHeight="1">
      <c r="A55" s="668" t="s">
        <v>197</v>
      </c>
      <c r="B55" s="375" t="s">
        <v>175</v>
      </c>
      <c r="C55" s="660" t="s">
        <v>42</v>
      </c>
      <c r="D55" s="660" t="s">
        <v>42</v>
      </c>
      <c r="E55" s="660" t="s">
        <v>42</v>
      </c>
      <c r="F55" s="660" t="s">
        <v>42</v>
      </c>
      <c r="G55" s="660" t="s">
        <v>42</v>
      </c>
      <c r="H55" s="660" t="s">
        <v>42</v>
      </c>
      <c r="I55" s="659">
        <v>2960000</v>
      </c>
      <c r="J55" s="659">
        <v>163095850.24618077</v>
      </c>
      <c r="K55" s="659">
        <v>143544613.45113558</v>
      </c>
      <c r="L55" s="659">
        <v>129746171.84195003</v>
      </c>
    </row>
    <row r="56" spans="1:12" s="97" customFormat="1" ht="15.95" customHeight="1">
      <c r="A56" s="668"/>
      <c r="B56" s="375" t="s">
        <v>177</v>
      </c>
      <c r="C56" s="660" t="s">
        <v>42</v>
      </c>
      <c r="D56" s="660" t="s">
        <v>42</v>
      </c>
      <c r="E56" s="660" t="s">
        <v>42</v>
      </c>
      <c r="F56" s="660" t="s">
        <v>42</v>
      </c>
      <c r="G56" s="660" t="s">
        <v>42</v>
      </c>
      <c r="H56" s="660" t="s">
        <v>42</v>
      </c>
      <c r="I56" s="659">
        <v>35600</v>
      </c>
      <c r="J56" s="659">
        <v>257.97574999465672</v>
      </c>
      <c r="K56" s="659">
        <v>103.00197298247944</v>
      </c>
      <c r="L56" s="659">
        <v>744.74312348743138</v>
      </c>
    </row>
    <row r="57" spans="1:12" s="97" customFormat="1" ht="15.95" customHeight="1">
      <c r="A57" s="668"/>
      <c r="B57" s="375" t="s">
        <v>216</v>
      </c>
      <c r="C57" s="660" t="s">
        <v>42</v>
      </c>
      <c r="D57" s="660" t="s">
        <v>42</v>
      </c>
      <c r="E57" s="660" t="s">
        <v>42</v>
      </c>
      <c r="F57" s="660" t="s">
        <v>42</v>
      </c>
      <c r="G57" s="660" t="s">
        <v>42</v>
      </c>
      <c r="H57" s="660" t="s">
        <v>42</v>
      </c>
      <c r="I57" s="662">
        <v>0.96609999999999996</v>
      </c>
      <c r="J57" s="662">
        <v>0.99999841825681279</v>
      </c>
      <c r="K57" s="662">
        <v>0.99999928243930225</v>
      </c>
      <c r="L57" s="662">
        <v>0.99999425999925151</v>
      </c>
    </row>
    <row r="58" spans="1:12" s="97" customFormat="1" ht="15.95" customHeight="1">
      <c r="A58" s="369" t="s">
        <v>198</v>
      </c>
      <c r="B58" s="399"/>
      <c r="C58" s="372"/>
      <c r="D58" s="372"/>
      <c r="E58" s="372"/>
      <c r="F58" s="372"/>
      <c r="G58" s="98"/>
      <c r="H58" s="666"/>
      <c r="K58" s="182"/>
      <c r="L58" s="659"/>
    </row>
    <row r="59" spans="1:12" s="97" customFormat="1" ht="15.95" customHeight="1">
      <c r="A59" s="388" t="s">
        <v>199</v>
      </c>
      <c r="B59" s="375" t="s">
        <v>175</v>
      </c>
      <c r="C59" s="659">
        <v>280969041</v>
      </c>
      <c r="D59" s="659">
        <v>204712457</v>
      </c>
      <c r="E59" s="659">
        <v>327912376</v>
      </c>
      <c r="F59" s="659">
        <v>433455696</v>
      </c>
      <c r="G59" s="659">
        <v>370065650</v>
      </c>
      <c r="H59" s="659">
        <v>166256361</v>
      </c>
      <c r="I59" s="659">
        <v>1200000000</v>
      </c>
      <c r="J59" s="659">
        <v>683128000</v>
      </c>
      <c r="K59" s="659">
        <v>228250000</v>
      </c>
      <c r="L59" s="659">
        <v>240000000</v>
      </c>
    </row>
    <row r="60" spans="1:12" s="97" customFormat="1" ht="15.95" customHeight="1">
      <c r="A60" s="388"/>
      <c r="B60" s="375" t="s">
        <v>177</v>
      </c>
      <c r="C60" s="659">
        <v>12705026</v>
      </c>
      <c r="D60" s="659">
        <v>61597</v>
      </c>
      <c r="E60" s="659">
        <v>5155415</v>
      </c>
      <c r="F60" s="659">
        <v>4437776</v>
      </c>
      <c r="G60" s="659">
        <v>63367</v>
      </c>
      <c r="H60" s="659">
        <v>5055</v>
      </c>
      <c r="I60" s="659">
        <v>56000000</v>
      </c>
      <c r="J60" s="659">
        <v>28000000</v>
      </c>
      <c r="K60" s="659">
        <v>30000000</v>
      </c>
      <c r="L60" s="659">
        <v>180000000</v>
      </c>
    </row>
    <row r="61" spans="1:12" s="97" customFormat="1" ht="15.95" customHeight="1">
      <c r="A61" s="388"/>
      <c r="B61" s="375" t="s">
        <v>216</v>
      </c>
      <c r="C61" s="661">
        <v>0.99160000000000004</v>
      </c>
      <c r="D61" s="661">
        <v>0.99160000000000004</v>
      </c>
      <c r="E61" s="662">
        <v>0.99160000000000004</v>
      </c>
      <c r="F61" s="662">
        <v>0.99160000000000004</v>
      </c>
      <c r="G61" s="662">
        <v>0.99160000000000004</v>
      </c>
      <c r="H61" s="662">
        <v>0.99160000000000004</v>
      </c>
      <c r="I61" s="662">
        <v>0.95330000000000004</v>
      </c>
      <c r="J61" s="662">
        <v>0.95901207387195375</v>
      </c>
      <c r="K61" s="662">
        <v>0.8685651697699891</v>
      </c>
      <c r="L61" s="662">
        <v>0.25</v>
      </c>
    </row>
    <row r="62" spans="1:12" s="97" customFormat="1" ht="15.95" customHeight="1">
      <c r="A62" s="388" t="s">
        <v>200</v>
      </c>
      <c r="B62" s="375" t="s">
        <v>175</v>
      </c>
      <c r="C62" s="659">
        <v>77469631</v>
      </c>
      <c r="D62" s="659">
        <v>495470639</v>
      </c>
      <c r="E62" s="659">
        <v>354045639</v>
      </c>
      <c r="F62" s="659">
        <v>356006236</v>
      </c>
      <c r="G62" s="659">
        <v>312614201</v>
      </c>
      <c r="H62" s="659">
        <v>176336155</v>
      </c>
      <c r="I62" s="669">
        <v>1100000000</v>
      </c>
      <c r="J62" s="670">
        <v>638168000</v>
      </c>
      <c r="K62" s="659">
        <v>350152000</v>
      </c>
      <c r="L62" s="659">
        <v>85600000</v>
      </c>
    </row>
    <row r="63" spans="1:12" s="97" customFormat="1" ht="15.95" customHeight="1">
      <c r="A63" s="388"/>
      <c r="B63" s="375" t="s">
        <v>177</v>
      </c>
      <c r="C63" s="659">
        <v>3966967</v>
      </c>
      <c r="D63" s="659">
        <v>15939014</v>
      </c>
      <c r="E63" s="659">
        <v>9247456</v>
      </c>
      <c r="F63" s="659">
        <v>24405268</v>
      </c>
      <c r="G63" s="659">
        <v>1293982</v>
      </c>
      <c r="H63" s="659">
        <v>227495</v>
      </c>
      <c r="I63" s="659">
        <v>16000000</v>
      </c>
      <c r="J63" s="659">
        <v>8113800</v>
      </c>
      <c r="K63" s="659">
        <v>10121000</v>
      </c>
      <c r="L63" s="659">
        <v>23400000</v>
      </c>
    </row>
    <row r="64" spans="1:12" s="97" customFormat="1" ht="15.95" customHeight="1">
      <c r="A64" s="388"/>
      <c r="B64" s="375" t="s">
        <v>216</v>
      </c>
      <c r="C64" s="661">
        <v>0.99160000000000004</v>
      </c>
      <c r="D64" s="661">
        <v>0.99160000000000004</v>
      </c>
      <c r="E64" s="662">
        <v>0.99160000000000004</v>
      </c>
      <c r="F64" s="662">
        <v>0.99160000000000004</v>
      </c>
      <c r="G64" s="662">
        <v>0.99160000000000004</v>
      </c>
      <c r="H64" s="662">
        <v>0.99160000000000004</v>
      </c>
      <c r="I64" s="662">
        <v>0.96550000000000002</v>
      </c>
      <c r="J64" s="662">
        <v>0.98728579308269926</v>
      </c>
      <c r="K64" s="662">
        <v>0.97109540999337429</v>
      </c>
      <c r="L64" s="662">
        <v>0.72663551401869164</v>
      </c>
    </row>
    <row r="65" spans="1:12" s="97" customFormat="1" ht="15.95" customHeight="1">
      <c r="A65" s="388" t="s">
        <v>201</v>
      </c>
      <c r="B65" s="375" t="s">
        <v>175</v>
      </c>
      <c r="C65" s="659">
        <v>116339324</v>
      </c>
      <c r="D65" s="659">
        <v>527977272</v>
      </c>
      <c r="E65" s="659">
        <v>164490121</v>
      </c>
      <c r="F65" s="659">
        <v>307561340</v>
      </c>
      <c r="G65" s="659">
        <v>310436039</v>
      </c>
      <c r="H65" s="659">
        <v>93218953</v>
      </c>
      <c r="I65" s="659">
        <v>600000000</v>
      </c>
      <c r="J65" s="659">
        <v>346609500</v>
      </c>
      <c r="K65" s="659">
        <v>240000000</v>
      </c>
      <c r="L65" s="659">
        <v>58000000</v>
      </c>
    </row>
    <row r="66" spans="1:12" s="97" customFormat="1" ht="15.95" customHeight="1">
      <c r="A66" s="388"/>
      <c r="B66" s="375" t="s">
        <v>177</v>
      </c>
      <c r="C66" s="659">
        <v>5066779</v>
      </c>
      <c r="D66" s="659">
        <v>5674504</v>
      </c>
      <c r="E66" s="659">
        <v>2019901</v>
      </c>
      <c r="F66" s="659">
        <v>7657901</v>
      </c>
      <c r="G66" s="659">
        <v>257666</v>
      </c>
      <c r="H66" s="659">
        <v>748196</v>
      </c>
      <c r="I66" s="659">
        <v>2400000</v>
      </c>
      <c r="J66" s="659">
        <v>1574100</v>
      </c>
      <c r="K66" s="659">
        <v>1.8</v>
      </c>
      <c r="L66" s="659">
        <v>2630000</v>
      </c>
    </row>
    <row r="67" spans="1:12" s="97" customFormat="1" ht="15.95" customHeight="1">
      <c r="A67" s="388"/>
      <c r="B67" s="375" t="s">
        <v>216</v>
      </c>
      <c r="C67" s="661">
        <v>0.99160000000000004</v>
      </c>
      <c r="D67" s="661">
        <v>0.99160000000000004</v>
      </c>
      <c r="E67" s="662">
        <v>0.99160000000000004</v>
      </c>
      <c r="F67" s="662">
        <v>0.99160000000000004</v>
      </c>
      <c r="G67" s="662">
        <v>0.99160000000000004</v>
      </c>
      <c r="H67" s="662">
        <v>0.99160000000000004</v>
      </c>
      <c r="I67" s="662">
        <v>0.997</v>
      </c>
      <c r="J67" s="662">
        <v>0.99545857802512627</v>
      </c>
      <c r="K67" s="662">
        <v>0.99999999249999993</v>
      </c>
      <c r="L67" s="662">
        <v>0.95465517241379305</v>
      </c>
    </row>
    <row r="68" spans="1:12" s="97" customFormat="1" ht="15.95" customHeight="1">
      <c r="A68" s="388" t="s">
        <v>202</v>
      </c>
      <c r="B68" s="375" t="s">
        <v>175</v>
      </c>
      <c r="C68" s="659">
        <v>140000000</v>
      </c>
      <c r="D68" s="659">
        <v>91651514</v>
      </c>
      <c r="E68" s="659">
        <v>40000000</v>
      </c>
      <c r="F68" s="659">
        <v>128023745</v>
      </c>
      <c r="G68" s="660" t="s">
        <v>42</v>
      </c>
      <c r="H68" s="659">
        <v>125327459</v>
      </c>
      <c r="I68" s="659">
        <v>730000000</v>
      </c>
      <c r="J68" s="659">
        <v>427660000</v>
      </c>
      <c r="K68" s="659">
        <v>160000000</v>
      </c>
      <c r="L68" s="659">
        <v>39800000</v>
      </c>
    </row>
    <row r="69" spans="1:12" s="97" customFormat="1" ht="15.95" customHeight="1">
      <c r="A69" s="388"/>
      <c r="B69" s="375" t="s">
        <v>177</v>
      </c>
      <c r="C69" s="659">
        <v>7300000</v>
      </c>
      <c r="D69" s="659">
        <v>250996</v>
      </c>
      <c r="E69" s="659">
        <v>160000</v>
      </c>
      <c r="F69" s="659">
        <v>60073</v>
      </c>
      <c r="G69" s="660" t="s">
        <v>42</v>
      </c>
      <c r="H69" s="660">
        <v>67</v>
      </c>
      <c r="I69" s="660">
        <v>240</v>
      </c>
      <c r="J69" s="660">
        <v>150</v>
      </c>
      <c r="K69" s="659">
        <v>1.8</v>
      </c>
      <c r="L69" s="659" t="s">
        <v>413</v>
      </c>
    </row>
    <row r="70" spans="1:12" s="97" customFormat="1" ht="15.95" customHeight="1">
      <c r="A70" s="400"/>
      <c r="B70" s="401" t="s">
        <v>216</v>
      </c>
      <c r="C70" s="454">
        <v>0.99160000000000004</v>
      </c>
      <c r="D70" s="454">
        <v>0.99160000000000004</v>
      </c>
      <c r="E70" s="455">
        <v>0.99160000000000004</v>
      </c>
      <c r="F70" s="455">
        <v>0.99160000000000004</v>
      </c>
      <c r="G70" s="455">
        <v>0.99160000000000004</v>
      </c>
      <c r="H70" s="455">
        <v>0.99160000000000004</v>
      </c>
      <c r="I70" s="455">
        <v>1</v>
      </c>
      <c r="J70" s="455">
        <v>0.99999964925408036</v>
      </c>
      <c r="K70" s="455">
        <v>0.99999998874999996</v>
      </c>
      <c r="L70" s="455">
        <v>1</v>
      </c>
    </row>
    <row r="71" spans="1:12" s="27" customFormat="1" ht="12" customHeight="1">
      <c r="A71" s="15" t="s">
        <v>204</v>
      </c>
      <c r="B71" s="156"/>
      <c r="C71" s="165"/>
      <c r="D71" s="14"/>
      <c r="E71" s="165"/>
      <c r="F71" s="165"/>
      <c r="G71" s="159"/>
      <c r="H71" s="159"/>
      <c r="I71" s="166"/>
    </row>
    <row r="72" spans="1:12" s="27" customFormat="1" ht="12" customHeight="1">
      <c r="A72" s="155" t="s">
        <v>205</v>
      </c>
      <c r="B72" s="156"/>
      <c r="C72" s="165"/>
      <c r="D72" s="14"/>
      <c r="E72" s="18" t="s">
        <v>213</v>
      </c>
      <c r="F72" s="165"/>
      <c r="G72" s="18" t="s">
        <v>213</v>
      </c>
      <c r="H72" s="159"/>
    </row>
    <row r="73" spans="1:12" s="27" customFormat="1" ht="12" customHeight="1">
      <c r="A73" s="155" t="s">
        <v>207</v>
      </c>
    </row>
    <row r="74" spans="1:12" s="27" customFormat="1" ht="12" customHeight="1">
      <c r="A74" s="781" t="s">
        <v>217</v>
      </c>
      <c r="B74" s="782"/>
      <c r="C74" s="782"/>
      <c r="D74" s="782"/>
      <c r="E74" s="782"/>
      <c r="F74" s="782"/>
      <c r="G74" s="782"/>
      <c r="H74" s="782"/>
      <c r="I74" s="782"/>
      <c r="J74" s="782"/>
      <c r="K74" s="782"/>
      <c r="L74" s="782"/>
    </row>
    <row r="75" spans="1:12" s="27" customFormat="1" ht="12" customHeight="1">
      <c r="A75" s="24" t="s">
        <v>208</v>
      </c>
      <c r="H75" s="167"/>
    </row>
  </sheetData>
  <mergeCells count="4">
    <mergeCell ref="A1:L1"/>
    <mergeCell ref="A2:L2"/>
    <mergeCell ref="A4:B4"/>
    <mergeCell ref="A74:L74"/>
  </mergeCells>
  <printOptions horizontalCentered="1"/>
  <pageMargins left="0.59055118110236227" right="0.39370078740157483" top="0.59055118110236227" bottom="0.39370078740157483" header="0" footer="0"/>
  <pageSetup paperSize="9" scale="66" orientation="portrait" r:id="rId1"/>
  <headerFooter alignWithMargins="0"/>
  <ignoredErrors>
    <ignoredError sqref="L5 J4:L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1:M74"/>
  <sheetViews>
    <sheetView showGridLines="0" zoomScale="90" zoomScaleNormal="90" zoomScaleSheetLayoutView="100" workbookViewId="0">
      <pane xSplit="5" ySplit="4" topLeftCell="F47" activePane="bottomRight" state="frozen"/>
      <selection activeCell="A23" sqref="A23:R23"/>
      <selection pane="topRight" activeCell="A23" sqref="A23:R23"/>
      <selection pane="bottomLeft" activeCell="A23" sqref="A23:R23"/>
      <selection pane="bottomRight" activeCell="A23" sqref="A23:R23"/>
    </sheetView>
  </sheetViews>
  <sheetFormatPr baseColWidth="10" defaultColWidth="11.28515625" defaultRowHeight="12.75" customHeight="1"/>
  <cols>
    <col min="1" max="1" width="25.28515625" style="92" customWidth="1"/>
    <col min="2" max="2" width="8.7109375" style="92" customWidth="1"/>
    <col min="3" max="4" width="8" style="92" hidden="1" customWidth="1"/>
    <col min="5" max="5" width="10.140625" style="92" hidden="1" customWidth="1"/>
    <col min="6" max="9" width="12.7109375" style="92" customWidth="1"/>
    <col min="10" max="12" width="12.7109375" style="93" customWidth="1"/>
    <col min="13" max="16384" width="11.28515625" style="92"/>
  </cols>
  <sheetData>
    <row r="1" spans="1:12" ht="32.1" customHeight="1">
      <c r="A1" s="776" t="s">
        <v>409</v>
      </c>
      <c r="B1" s="777"/>
      <c r="C1" s="777"/>
      <c r="D1" s="777"/>
      <c r="E1" s="777"/>
      <c r="F1" s="777"/>
      <c r="G1" s="777"/>
      <c r="H1" s="777"/>
      <c r="I1" s="777"/>
      <c r="J1" s="777"/>
      <c r="K1" s="777"/>
      <c r="L1" s="777"/>
    </row>
    <row r="2" spans="1:12" ht="15.95" customHeight="1">
      <c r="A2" s="778" t="s">
        <v>279</v>
      </c>
      <c r="B2" s="778"/>
      <c r="C2" s="778"/>
      <c r="D2" s="778"/>
      <c r="E2" s="778"/>
      <c r="F2" s="778"/>
      <c r="G2" s="778"/>
      <c r="H2" s="778"/>
      <c r="I2" s="778"/>
      <c r="J2" s="778"/>
      <c r="K2" s="778"/>
      <c r="L2" s="778"/>
    </row>
    <row r="3" spans="1:12" ht="7.15" customHeight="1">
      <c r="D3" s="447"/>
      <c r="E3" s="447"/>
      <c r="F3" s="447"/>
      <c r="G3" s="447"/>
      <c r="H3" s="447"/>
      <c r="I3" s="447"/>
    </row>
    <row r="4" spans="1:12" ht="32.1" customHeight="1">
      <c r="A4" s="779" t="s">
        <v>215</v>
      </c>
      <c r="B4" s="780"/>
      <c r="C4" s="405" t="s">
        <v>105</v>
      </c>
      <c r="D4" s="368" t="s">
        <v>6</v>
      </c>
      <c r="E4" s="368" t="s">
        <v>106</v>
      </c>
      <c r="F4" s="368" t="s">
        <v>72</v>
      </c>
      <c r="G4" s="368" t="s">
        <v>73</v>
      </c>
      <c r="H4" s="368" t="s">
        <v>74</v>
      </c>
      <c r="I4" s="368" t="s">
        <v>75</v>
      </c>
      <c r="J4" s="368" t="s">
        <v>107</v>
      </c>
      <c r="K4" s="368" t="s">
        <v>342</v>
      </c>
      <c r="L4" s="368" t="s">
        <v>402</v>
      </c>
    </row>
    <row r="5" spans="1:12" ht="15.95" customHeight="1">
      <c r="A5" s="445" t="s">
        <v>173</v>
      </c>
      <c r="B5" s="456"/>
      <c r="C5" s="445"/>
      <c r="D5" s="449"/>
      <c r="E5" s="449"/>
      <c r="F5" s="449"/>
      <c r="G5" s="449"/>
      <c r="H5" s="449"/>
      <c r="I5" s="94"/>
      <c r="J5" s="450"/>
      <c r="K5" s="450"/>
      <c r="L5" s="450"/>
    </row>
    <row r="6" spans="1:12" ht="15.95" customHeight="1">
      <c r="A6" s="457" t="s">
        <v>174</v>
      </c>
      <c r="B6" s="458" t="s">
        <v>175</v>
      </c>
      <c r="C6" s="452">
        <v>186195555</v>
      </c>
      <c r="D6" s="452">
        <v>130922694</v>
      </c>
      <c r="E6" s="452">
        <v>48277116</v>
      </c>
      <c r="F6" s="452">
        <v>79291638</v>
      </c>
      <c r="G6" s="452">
        <v>72683732</v>
      </c>
      <c r="H6" s="452">
        <v>43890367</v>
      </c>
      <c r="I6" s="95">
        <v>59610145</v>
      </c>
      <c r="J6" s="452">
        <v>436000000</v>
      </c>
      <c r="K6" s="452">
        <v>61244815.471954927</v>
      </c>
      <c r="L6" s="452">
        <v>27318743.99075852</v>
      </c>
    </row>
    <row r="7" spans="1:12" ht="15.95" customHeight="1">
      <c r="A7" s="457"/>
      <c r="B7" s="458" t="s">
        <v>177</v>
      </c>
      <c r="C7" s="452">
        <v>685469</v>
      </c>
      <c r="D7" s="452">
        <v>10630</v>
      </c>
      <c r="E7" s="452">
        <v>481</v>
      </c>
      <c r="F7" s="452">
        <v>113</v>
      </c>
      <c r="G7" s="452">
        <v>24</v>
      </c>
      <c r="H7" s="452">
        <v>196</v>
      </c>
      <c r="I7" s="95">
        <v>1676</v>
      </c>
      <c r="J7" s="452">
        <v>4500</v>
      </c>
      <c r="K7" s="452">
        <v>167.68005308325897</v>
      </c>
      <c r="L7" s="452">
        <v>239.41361626585214</v>
      </c>
    </row>
    <row r="8" spans="1:12" s="96" customFormat="1" ht="15.95" customHeight="1">
      <c r="A8" s="459"/>
      <c r="B8" s="460" t="s">
        <v>216</v>
      </c>
      <c r="C8" s="461">
        <v>0.99629999999999996</v>
      </c>
      <c r="D8" s="461">
        <v>0.99990000000000001</v>
      </c>
      <c r="E8" s="462">
        <v>1</v>
      </c>
      <c r="F8" s="463">
        <v>1</v>
      </c>
      <c r="G8" s="463">
        <v>1</v>
      </c>
      <c r="H8" s="463">
        <v>1</v>
      </c>
      <c r="I8" s="464">
        <v>1</v>
      </c>
      <c r="J8" s="463">
        <v>1</v>
      </c>
      <c r="K8" s="465">
        <v>1</v>
      </c>
      <c r="L8" s="465">
        <f>1-L7/L6%</f>
        <v>0.99912362875706573</v>
      </c>
    </row>
    <row r="9" spans="1:12" ht="15.95" customHeight="1">
      <c r="A9" s="457" t="s">
        <v>178</v>
      </c>
      <c r="B9" s="458" t="s">
        <v>175</v>
      </c>
      <c r="C9" s="95">
        <v>94000000</v>
      </c>
      <c r="D9" s="95">
        <v>140000000</v>
      </c>
      <c r="E9" s="95">
        <v>130000000</v>
      </c>
      <c r="F9" s="95">
        <v>59000000</v>
      </c>
      <c r="G9" s="95">
        <v>461995666</v>
      </c>
      <c r="H9" s="452">
        <v>76083978</v>
      </c>
      <c r="I9" s="452">
        <v>69010431</v>
      </c>
      <c r="J9" s="452">
        <v>789000000</v>
      </c>
      <c r="K9" s="452">
        <v>98399526.151755571</v>
      </c>
      <c r="L9" s="452">
        <v>62333139.339490183</v>
      </c>
    </row>
    <row r="10" spans="1:12" ht="15.95" customHeight="1">
      <c r="A10" s="457"/>
      <c r="B10" s="458" t="s">
        <v>177</v>
      </c>
      <c r="C10" s="95">
        <v>140000</v>
      </c>
      <c r="D10" s="95">
        <v>520</v>
      </c>
      <c r="E10" s="95">
        <v>890</v>
      </c>
      <c r="F10" s="95">
        <v>390</v>
      </c>
      <c r="G10" s="95">
        <v>364</v>
      </c>
      <c r="H10" s="452">
        <v>40</v>
      </c>
      <c r="I10" s="452">
        <v>495</v>
      </c>
      <c r="J10" s="452">
        <v>183</v>
      </c>
      <c r="K10" s="452">
        <v>107.09082642327894</v>
      </c>
      <c r="L10" s="452">
        <v>28.714425981873909</v>
      </c>
    </row>
    <row r="11" spans="1:12" s="96" customFormat="1" ht="15.95" customHeight="1">
      <c r="A11" s="459"/>
      <c r="B11" s="460" t="s">
        <v>216</v>
      </c>
      <c r="C11" s="466">
        <v>0.999</v>
      </c>
      <c r="D11" s="466">
        <v>1</v>
      </c>
      <c r="E11" s="467">
        <v>1</v>
      </c>
      <c r="F11" s="467">
        <v>1</v>
      </c>
      <c r="G11" s="467">
        <v>1</v>
      </c>
      <c r="H11" s="462">
        <v>1</v>
      </c>
      <c r="I11" s="462">
        <v>1</v>
      </c>
      <c r="J11" s="462">
        <v>1</v>
      </c>
      <c r="K11" s="390">
        <v>1</v>
      </c>
      <c r="L11" s="390">
        <f>1-L10/L9%</f>
        <v>0.99995393393259802</v>
      </c>
    </row>
    <row r="12" spans="1:12" ht="15.95" customHeight="1">
      <c r="A12" s="457" t="s">
        <v>210</v>
      </c>
      <c r="B12" s="458" t="s">
        <v>175</v>
      </c>
      <c r="C12" s="95">
        <v>30000000</v>
      </c>
      <c r="D12" s="95">
        <v>27000000</v>
      </c>
      <c r="E12" s="95">
        <v>73000000</v>
      </c>
      <c r="F12" s="95">
        <v>24000000</v>
      </c>
      <c r="G12" s="95" t="s">
        <v>180</v>
      </c>
      <c r="H12" s="95" t="s">
        <v>180</v>
      </c>
      <c r="I12" s="95" t="s">
        <v>180</v>
      </c>
      <c r="J12" s="95" t="s">
        <v>180</v>
      </c>
      <c r="K12" s="95" t="s">
        <v>180</v>
      </c>
      <c r="L12" s="95" t="s">
        <v>180</v>
      </c>
    </row>
    <row r="13" spans="1:12" ht="15.95" customHeight="1">
      <c r="A13" s="468"/>
      <c r="B13" s="458" t="s">
        <v>177</v>
      </c>
      <c r="C13" s="95">
        <v>130000</v>
      </c>
      <c r="D13" s="95">
        <v>810</v>
      </c>
      <c r="E13" s="95">
        <v>250</v>
      </c>
      <c r="F13" s="95">
        <v>450</v>
      </c>
      <c r="G13" s="95" t="s">
        <v>180</v>
      </c>
      <c r="H13" s="95" t="s">
        <v>180</v>
      </c>
      <c r="I13" s="95" t="s">
        <v>180</v>
      </c>
      <c r="J13" s="95" t="s">
        <v>180</v>
      </c>
      <c r="K13" s="95" t="s">
        <v>180</v>
      </c>
      <c r="L13" s="95" t="s">
        <v>180</v>
      </c>
    </row>
    <row r="14" spans="1:12" s="96" customFormat="1" ht="15.95" customHeight="1">
      <c r="A14" s="469"/>
      <c r="B14" s="460" t="s">
        <v>216</v>
      </c>
      <c r="C14" s="466">
        <v>0.99570000000000003</v>
      </c>
      <c r="D14" s="466">
        <v>1</v>
      </c>
      <c r="E14" s="467">
        <v>1</v>
      </c>
      <c r="F14" s="467">
        <v>1</v>
      </c>
      <c r="G14" s="467" t="s">
        <v>180</v>
      </c>
      <c r="H14" s="467" t="s">
        <v>180</v>
      </c>
      <c r="I14" s="467" t="s">
        <v>180</v>
      </c>
      <c r="J14" s="467" t="s">
        <v>180</v>
      </c>
      <c r="K14" s="467" t="s">
        <v>180</v>
      </c>
      <c r="L14" s="95" t="s">
        <v>180</v>
      </c>
    </row>
    <row r="15" spans="1:12" ht="15.95" customHeight="1">
      <c r="A15" s="322" t="s">
        <v>183</v>
      </c>
      <c r="B15" s="458" t="s">
        <v>175</v>
      </c>
      <c r="C15" s="95" t="s">
        <v>42</v>
      </c>
      <c r="D15" s="95" t="s">
        <v>42</v>
      </c>
      <c r="E15" s="95">
        <v>302192244</v>
      </c>
      <c r="F15" s="95">
        <v>346295486</v>
      </c>
      <c r="G15" s="95">
        <v>269571454</v>
      </c>
      <c r="H15" s="95">
        <v>151841677</v>
      </c>
      <c r="I15" s="95">
        <v>94594413</v>
      </c>
      <c r="J15" s="95">
        <v>2110000000</v>
      </c>
      <c r="K15" s="95">
        <v>130026511.7635576</v>
      </c>
      <c r="L15" s="95">
        <v>223837571.15888169</v>
      </c>
    </row>
    <row r="16" spans="1:12" ht="15.95" customHeight="1">
      <c r="A16" s="468"/>
      <c r="B16" s="458" t="s">
        <v>177</v>
      </c>
      <c r="C16" s="95" t="s">
        <v>42</v>
      </c>
      <c r="D16" s="95" t="s">
        <v>42</v>
      </c>
      <c r="E16" s="95">
        <v>827</v>
      </c>
      <c r="F16" s="95">
        <v>164</v>
      </c>
      <c r="G16" s="95">
        <v>5</v>
      </c>
      <c r="H16" s="95">
        <v>280</v>
      </c>
      <c r="I16" s="95">
        <v>43</v>
      </c>
      <c r="J16" s="95">
        <v>133000000</v>
      </c>
      <c r="K16" s="95">
        <v>221.55872256196599</v>
      </c>
      <c r="L16" s="95">
        <v>4.3416102365570222</v>
      </c>
    </row>
    <row r="17" spans="1:12" s="96" customFormat="1" ht="15.95" customHeight="1">
      <c r="A17" s="469"/>
      <c r="B17" s="460" t="s">
        <v>216</v>
      </c>
      <c r="C17" s="466" t="s">
        <v>42</v>
      </c>
      <c r="D17" s="466" t="s">
        <v>42</v>
      </c>
      <c r="E17" s="467">
        <v>1</v>
      </c>
      <c r="F17" s="467">
        <v>1</v>
      </c>
      <c r="G17" s="467">
        <v>1</v>
      </c>
      <c r="H17" s="467">
        <v>1</v>
      </c>
      <c r="I17" s="467">
        <v>1</v>
      </c>
      <c r="J17" s="462">
        <v>0.93700000000000006</v>
      </c>
      <c r="K17" s="390">
        <v>0.93700000000000006</v>
      </c>
      <c r="L17" s="462">
        <f t="shared" ref="L17" si="0">1-L16/L15%</f>
        <v>0.99999806037466632</v>
      </c>
    </row>
    <row r="18" spans="1:12" s="96" customFormat="1" ht="15.95" customHeight="1">
      <c r="A18" s="322" t="s">
        <v>181</v>
      </c>
      <c r="B18" s="381" t="s">
        <v>175</v>
      </c>
      <c r="C18" s="326" t="s">
        <v>42</v>
      </c>
      <c r="D18" s="326" t="s">
        <v>42</v>
      </c>
      <c r="E18" s="326" t="s">
        <v>42</v>
      </c>
      <c r="F18" s="95">
        <v>269646802.34414846</v>
      </c>
      <c r="G18" s="95">
        <v>272661562.82450897</v>
      </c>
      <c r="H18" s="95">
        <v>157837129.12168902</v>
      </c>
      <c r="I18" s="95">
        <v>108897086.70222929</v>
      </c>
      <c r="J18" s="95">
        <v>490011279.13042063</v>
      </c>
      <c r="K18" s="95">
        <v>148182053.68264452</v>
      </c>
      <c r="L18" s="95">
        <v>330077208.81439525</v>
      </c>
    </row>
    <row r="19" spans="1:12" s="96" customFormat="1" ht="15.95" customHeight="1">
      <c r="A19" s="47"/>
      <c r="B19" s="381" t="s">
        <v>177</v>
      </c>
      <c r="C19" s="326" t="s">
        <v>42</v>
      </c>
      <c r="D19" s="326" t="s">
        <v>42</v>
      </c>
      <c r="E19" s="326" t="s">
        <v>42</v>
      </c>
      <c r="F19" s="470">
        <v>39.202283765231364</v>
      </c>
      <c r="G19" s="470">
        <v>30.542750188310883</v>
      </c>
      <c r="H19" s="470">
        <v>24.642640195806663</v>
      </c>
      <c r="I19" s="470">
        <v>97.313527504163105</v>
      </c>
      <c r="J19" s="471">
        <v>94.210514885610692</v>
      </c>
      <c r="K19" s="471">
        <v>101.98500795550882</v>
      </c>
      <c r="L19" s="95">
        <v>3.9670316769688667</v>
      </c>
    </row>
    <row r="20" spans="1:12" s="96" customFormat="1" ht="15.95" customHeight="1">
      <c r="A20" s="47"/>
      <c r="B20" s="381" t="s">
        <v>216</v>
      </c>
      <c r="C20" s="326" t="s">
        <v>42</v>
      </c>
      <c r="D20" s="326" t="s">
        <v>42</v>
      </c>
      <c r="E20" s="326" t="s">
        <v>42</v>
      </c>
      <c r="F20" s="467">
        <v>1</v>
      </c>
      <c r="G20" s="467">
        <v>1</v>
      </c>
      <c r="H20" s="467">
        <v>1</v>
      </c>
      <c r="I20" s="467">
        <v>1</v>
      </c>
      <c r="J20" s="467">
        <v>1</v>
      </c>
      <c r="K20" s="467">
        <v>1</v>
      </c>
      <c r="L20" s="467">
        <f t="shared" ref="L20" si="1">1-L19/L18%</f>
        <v>0.99999879815038084</v>
      </c>
    </row>
    <row r="21" spans="1:12" s="96" customFormat="1" ht="15.95" customHeight="1">
      <c r="A21" s="322" t="s">
        <v>182</v>
      </c>
      <c r="B21" s="381" t="s">
        <v>175</v>
      </c>
      <c r="C21" s="326" t="s">
        <v>42</v>
      </c>
      <c r="D21" s="326" t="s">
        <v>42</v>
      </c>
      <c r="E21" s="326" t="s">
        <v>42</v>
      </c>
      <c r="F21" s="95">
        <v>43848108.548820049</v>
      </c>
      <c r="G21" s="95">
        <v>79604872.629469216</v>
      </c>
      <c r="H21" s="95">
        <v>55015456.131850228</v>
      </c>
      <c r="I21" s="95">
        <v>39303686.257607736</v>
      </c>
      <c r="J21" s="95">
        <v>228613578.30944106</v>
      </c>
      <c r="K21" s="95">
        <v>49161151.065101743</v>
      </c>
      <c r="L21" s="95">
        <v>53540260.047051974</v>
      </c>
    </row>
    <row r="22" spans="1:12" s="96" customFormat="1" ht="15.95" customHeight="1">
      <c r="A22" s="47"/>
      <c r="B22" s="381" t="s">
        <v>177</v>
      </c>
      <c r="C22" s="326" t="s">
        <v>42</v>
      </c>
      <c r="D22" s="326" t="s">
        <v>42</v>
      </c>
      <c r="E22" s="326" t="s">
        <v>42</v>
      </c>
      <c r="F22" s="470">
        <v>194.01029428416436</v>
      </c>
      <c r="G22" s="470">
        <v>35.901626362801998</v>
      </c>
      <c r="H22" s="470">
        <v>50.699327579000844</v>
      </c>
      <c r="I22" s="470">
        <v>67.690954188329755</v>
      </c>
      <c r="J22" s="471">
        <v>32.267032557518313</v>
      </c>
      <c r="K22" s="471">
        <v>74.200174196758752</v>
      </c>
      <c r="L22" s="95">
        <v>22.712679458296201</v>
      </c>
    </row>
    <row r="23" spans="1:12" s="96" customFormat="1" ht="15.95" customHeight="1">
      <c r="A23" s="47"/>
      <c r="B23" s="381" t="s">
        <v>216</v>
      </c>
      <c r="C23" s="326" t="s">
        <v>42</v>
      </c>
      <c r="D23" s="326" t="s">
        <v>42</v>
      </c>
      <c r="E23" s="326" t="s">
        <v>42</v>
      </c>
      <c r="F23" s="467">
        <v>1</v>
      </c>
      <c r="G23" s="467">
        <v>1</v>
      </c>
      <c r="H23" s="467">
        <v>1</v>
      </c>
      <c r="I23" s="467">
        <v>1</v>
      </c>
      <c r="J23" s="467">
        <v>1</v>
      </c>
      <c r="K23" s="467">
        <v>1</v>
      </c>
      <c r="L23" s="467">
        <f t="shared" ref="L23" si="2">1-L22/L21%</f>
        <v>0.99995757831688092</v>
      </c>
    </row>
    <row r="24" spans="1:12" ht="15.95" customHeight="1">
      <c r="A24" s="472" t="s">
        <v>184</v>
      </c>
      <c r="B24" s="473"/>
      <c r="C24" s="474"/>
      <c r="D24" s="449"/>
      <c r="E24" s="449"/>
      <c r="F24" s="449"/>
      <c r="G24" s="449"/>
      <c r="H24" s="449"/>
      <c r="I24" s="449"/>
      <c r="J24" s="94"/>
      <c r="K24" s="94"/>
      <c r="L24" s="182"/>
    </row>
    <row r="25" spans="1:12" ht="15.95" customHeight="1">
      <c r="A25" s="475" t="s">
        <v>185</v>
      </c>
      <c r="B25" s="458" t="s">
        <v>175</v>
      </c>
      <c r="C25" s="95">
        <v>542817473</v>
      </c>
      <c r="D25" s="95">
        <v>529222597</v>
      </c>
      <c r="E25" s="95">
        <v>554540944</v>
      </c>
      <c r="F25" s="452">
        <v>352240864</v>
      </c>
      <c r="G25" s="452">
        <v>426824830</v>
      </c>
      <c r="H25" s="452">
        <v>146106615</v>
      </c>
      <c r="I25" s="452">
        <v>89613359</v>
      </c>
      <c r="J25" s="452">
        <v>823000000</v>
      </c>
      <c r="K25" s="452">
        <v>152625230</v>
      </c>
      <c r="L25" s="452">
        <v>119082249.38275041</v>
      </c>
    </row>
    <row r="26" spans="1:12" ht="15.95" customHeight="1">
      <c r="A26" s="475"/>
      <c r="B26" s="458" t="s">
        <v>177</v>
      </c>
      <c r="C26" s="95">
        <v>167</v>
      </c>
      <c r="D26" s="95">
        <v>406</v>
      </c>
      <c r="E26" s="95">
        <v>349</v>
      </c>
      <c r="F26" s="452">
        <v>25582</v>
      </c>
      <c r="G26" s="452">
        <v>19069</v>
      </c>
      <c r="H26" s="452">
        <v>7606</v>
      </c>
      <c r="I26" s="452">
        <v>289</v>
      </c>
      <c r="J26" s="452">
        <v>5190</v>
      </c>
      <c r="K26" s="452">
        <v>414</v>
      </c>
      <c r="L26" s="452">
        <v>19817.404788695916</v>
      </c>
    </row>
    <row r="27" spans="1:12" s="96" customFormat="1" ht="15.95" customHeight="1">
      <c r="A27" s="476"/>
      <c r="B27" s="460" t="s">
        <v>216</v>
      </c>
      <c r="C27" s="466">
        <v>1</v>
      </c>
      <c r="D27" s="466">
        <v>1</v>
      </c>
      <c r="E27" s="467">
        <v>1</v>
      </c>
      <c r="F27" s="462">
        <v>0.99990000000000001</v>
      </c>
      <c r="G27" s="462">
        <v>1</v>
      </c>
      <c r="H27" s="462">
        <v>0.999</v>
      </c>
      <c r="I27" s="462">
        <v>1</v>
      </c>
      <c r="J27" s="462">
        <v>1</v>
      </c>
      <c r="K27" s="390">
        <v>0.99999728747337513</v>
      </c>
      <c r="L27" s="390">
        <v>0.9998335822098473</v>
      </c>
    </row>
    <row r="28" spans="1:12" ht="15.95" customHeight="1">
      <c r="A28" s="475" t="s">
        <v>186</v>
      </c>
      <c r="B28" s="458" t="s">
        <v>175</v>
      </c>
      <c r="C28" s="95">
        <v>392456252</v>
      </c>
      <c r="D28" s="95">
        <v>686227186</v>
      </c>
      <c r="E28" s="95">
        <v>1004719879</v>
      </c>
      <c r="F28" s="95">
        <v>345956074</v>
      </c>
      <c r="G28" s="95">
        <v>357026389</v>
      </c>
      <c r="H28" s="95">
        <v>205211550</v>
      </c>
      <c r="I28" s="95">
        <v>77394387</v>
      </c>
      <c r="J28" s="452">
        <v>5200000000</v>
      </c>
      <c r="K28" s="452">
        <v>167348786.16414171</v>
      </c>
      <c r="L28" s="452">
        <v>112816648.34633893</v>
      </c>
    </row>
    <row r="29" spans="1:12" ht="15.95" customHeight="1">
      <c r="A29" s="475"/>
      <c r="B29" s="458" t="s">
        <v>177</v>
      </c>
      <c r="C29" s="95">
        <v>1497</v>
      </c>
      <c r="D29" s="95">
        <v>10241</v>
      </c>
      <c r="E29" s="95">
        <v>3340</v>
      </c>
      <c r="F29" s="95">
        <v>2981</v>
      </c>
      <c r="G29" s="95">
        <v>37436</v>
      </c>
      <c r="H29" s="95">
        <v>5529</v>
      </c>
      <c r="I29" s="95">
        <v>605</v>
      </c>
      <c r="J29" s="452">
        <v>4760</v>
      </c>
      <c r="K29" s="452">
        <v>421.63667840954997</v>
      </c>
      <c r="L29" s="452">
        <v>662.20097384184896</v>
      </c>
    </row>
    <row r="30" spans="1:12" s="96" customFormat="1" ht="15.95" customHeight="1">
      <c r="A30" s="476"/>
      <c r="B30" s="460" t="s">
        <v>216</v>
      </c>
      <c r="C30" s="466">
        <v>10</v>
      </c>
      <c r="D30" s="466">
        <v>1</v>
      </c>
      <c r="E30" s="467">
        <v>1</v>
      </c>
      <c r="F30" s="467">
        <v>1</v>
      </c>
      <c r="G30" s="467">
        <v>0.99990000000000001</v>
      </c>
      <c r="H30" s="467">
        <v>1</v>
      </c>
      <c r="I30" s="467">
        <v>1</v>
      </c>
      <c r="J30" s="467">
        <v>1</v>
      </c>
      <c r="K30" s="390">
        <v>0.99999748049156456</v>
      </c>
      <c r="L30" s="390">
        <v>0.99999413029031137</v>
      </c>
    </row>
    <row r="31" spans="1:12" ht="15.95" customHeight="1">
      <c r="A31" s="475" t="s">
        <v>187</v>
      </c>
      <c r="B31" s="458" t="s">
        <v>175</v>
      </c>
      <c r="C31" s="95">
        <v>138838586</v>
      </c>
      <c r="D31" s="95">
        <v>309035280</v>
      </c>
      <c r="E31" s="452">
        <v>109726934</v>
      </c>
      <c r="F31" s="452">
        <v>343387997</v>
      </c>
      <c r="G31" s="452">
        <v>482580485</v>
      </c>
      <c r="H31" s="452">
        <v>138760234</v>
      </c>
      <c r="I31" s="452">
        <v>75614544</v>
      </c>
      <c r="J31" s="452">
        <v>905000000</v>
      </c>
      <c r="K31" s="452">
        <v>226000992.37213778</v>
      </c>
      <c r="L31" s="452">
        <v>300379638.7754935</v>
      </c>
    </row>
    <row r="32" spans="1:12" ht="15.95" customHeight="1">
      <c r="A32" s="475"/>
      <c r="B32" s="458" t="s">
        <v>177</v>
      </c>
      <c r="C32" s="95">
        <v>10206370</v>
      </c>
      <c r="D32" s="95">
        <v>4601794</v>
      </c>
      <c r="E32" s="452">
        <v>484</v>
      </c>
      <c r="F32" s="452">
        <v>4750738</v>
      </c>
      <c r="G32" s="452">
        <v>8060240</v>
      </c>
      <c r="H32" s="452">
        <v>260</v>
      </c>
      <c r="I32" s="452">
        <v>488</v>
      </c>
      <c r="J32" s="452">
        <v>30200</v>
      </c>
      <c r="K32" s="452">
        <v>1373985.7168515727</v>
      </c>
      <c r="L32" s="452">
        <v>169959783.13211507</v>
      </c>
    </row>
    <row r="33" spans="1:13" s="96" customFormat="1" ht="15.95" customHeight="1">
      <c r="A33" s="476"/>
      <c r="B33" s="460" t="s">
        <v>216</v>
      </c>
      <c r="C33" s="466">
        <v>0.92649999999999999</v>
      </c>
      <c r="D33" s="466">
        <v>0.98509999999999998</v>
      </c>
      <c r="E33" s="467">
        <v>1</v>
      </c>
      <c r="F33" s="467">
        <v>0.98619999999999997</v>
      </c>
      <c r="G33" s="467">
        <v>0.98329999999999995</v>
      </c>
      <c r="H33" s="467">
        <v>1</v>
      </c>
      <c r="I33" s="467">
        <v>1</v>
      </c>
      <c r="J33" s="467">
        <v>1</v>
      </c>
      <c r="K33" s="467">
        <v>1</v>
      </c>
      <c r="L33" s="467">
        <f t="shared" ref="L33" si="3">1-L32/L31</f>
        <v>0.43418340928512611</v>
      </c>
    </row>
    <row r="34" spans="1:13" ht="15.95" customHeight="1">
      <c r="A34" s="475" t="s">
        <v>189</v>
      </c>
      <c r="B34" s="458" t="s">
        <v>175</v>
      </c>
      <c r="C34" s="452">
        <v>478629616</v>
      </c>
      <c r="D34" s="452">
        <v>614906352</v>
      </c>
      <c r="E34" s="452">
        <v>265401788</v>
      </c>
      <c r="F34" s="452">
        <v>345956074</v>
      </c>
      <c r="G34" s="452">
        <v>357026389</v>
      </c>
      <c r="H34" s="452">
        <v>193419734</v>
      </c>
      <c r="I34" s="452">
        <v>101354921</v>
      </c>
      <c r="J34" s="452">
        <v>925000000</v>
      </c>
      <c r="K34" s="452">
        <v>117272988.24834247</v>
      </c>
      <c r="L34" s="452">
        <v>82111856.960235238</v>
      </c>
    </row>
    <row r="35" spans="1:13" ht="15.95" customHeight="1">
      <c r="A35" s="475"/>
      <c r="B35" s="458" t="s">
        <v>177</v>
      </c>
      <c r="C35" s="452">
        <v>708</v>
      </c>
      <c r="D35" s="452">
        <v>899</v>
      </c>
      <c r="E35" s="452">
        <v>39</v>
      </c>
      <c r="F35" s="452">
        <v>2981</v>
      </c>
      <c r="G35" s="452">
        <v>37436</v>
      </c>
      <c r="H35" s="452">
        <v>217</v>
      </c>
      <c r="I35" s="452">
        <v>1163</v>
      </c>
      <c r="J35" s="452">
        <v>27100</v>
      </c>
      <c r="K35" s="452">
        <v>774.61148047307211</v>
      </c>
      <c r="L35" s="452">
        <v>487.20258721631791</v>
      </c>
    </row>
    <row r="36" spans="1:13" s="96" customFormat="1" ht="15.95" customHeight="1">
      <c r="A36" s="476"/>
      <c r="B36" s="460" t="s">
        <v>216</v>
      </c>
      <c r="C36" s="466">
        <v>1</v>
      </c>
      <c r="D36" s="466">
        <v>1</v>
      </c>
      <c r="E36" s="467">
        <v>1</v>
      </c>
      <c r="F36" s="467">
        <v>1</v>
      </c>
      <c r="G36" s="467">
        <v>0.99990000000000001</v>
      </c>
      <c r="H36" s="467">
        <v>1</v>
      </c>
      <c r="I36" s="467">
        <v>1</v>
      </c>
      <c r="J36" s="467">
        <v>1</v>
      </c>
      <c r="K36" s="467">
        <v>1</v>
      </c>
      <c r="L36" s="467">
        <f t="shared" ref="L36" si="4">1-L35/L34</f>
        <v>0.99999406659884149</v>
      </c>
    </row>
    <row r="37" spans="1:13" ht="15.95" customHeight="1">
      <c r="A37" s="475" t="s">
        <v>190</v>
      </c>
      <c r="B37" s="458" t="s">
        <v>175</v>
      </c>
      <c r="C37" s="95">
        <v>220833531</v>
      </c>
      <c r="D37" s="95">
        <v>402847220</v>
      </c>
      <c r="E37" s="95">
        <v>251826397</v>
      </c>
      <c r="F37" s="95">
        <v>265448122</v>
      </c>
      <c r="G37" s="95">
        <v>860806495</v>
      </c>
      <c r="H37" s="95">
        <v>163130835</v>
      </c>
      <c r="I37" s="95">
        <v>77853337</v>
      </c>
      <c r="J37" s="95">
        <v>949000000</v>
      </c>
      <c r="K37" s="95">
        <v>199307799.86005723</v>
      </c>
      <c r="L37" s="95">
        <v>95944577.190520838</v>
      </c>
    </row>
    <row r="38" spans="1:13" ht="15.95" customHeight="1">
      <c r="A38" s="475"/>
      <c r="B38" s="458" t="s">
        <v>177</v>
      </c>
      <c r="C38" s="95">
        <v>1914752</v>
      </c>
      <c r="D38" s="95">
        <v>854261</v>
      </c>
      <c r="E38" s="95">
        <v>1802417</v>
      </c>
      <c r="F38" s="95">
        <v>2254235</v>
      </c>
      <c r="G38" s="95">
        <v>8593153</v>
      </c>
      <c r="H38" s="95">
        <v>67163</v>
      </c>
      <c r="I38" s="95">
        <v>3548</v>
      </c>
      <c r="J38" s="95">
        <v>87500</v>
      </c>
      <c r="K38" s="95">
        <v>243.54841476123232</v>
      </c>
      <c r="L38" s="95">
        <v>167.98805873233775</v>
      </c>
    </row>
    <row r="39" spans="1:13" s="96" customFormat="1" ht="15.95" customHeight="1">
      <c r="A39" s="476"/>
      <c r="B39" s="460" t="s">
        <v>216</v>
      </c>
      <c r="C39" s="461">
        <v>0.99129999999999996</v>
      </c>
      <c r="D39" s="461">
        <v>0.99790000000000001</v>
      </c>
      <c r="E39" s="462">
        <v>0.99280000000000002</v>
      </c>
      <c r="F39" s="462">
        <v>0.99150000000000005</v>
      </c>
      <c r="G39" s="462">
        <v>0.999</v>
      </c>
      <c r="H39" s="462">
        <v>0.99960000000000004</v>
      </c>
      <c r="I39" s="462">
        <v>1</v>
      </c>
      <c r="J39" s="462">
        <v>0.99990000000000001</v>
      </c>
      <c r="K39" s="390">
        <v>0.99999877802868264</v>
      </c>
      <c r="L39" s="390">
        <v>0.99999824911356483</v>
      </c>
    </row>
    <row r="40" spans="1:13" ht="15.95" customHeight="1">
      <c r="A40" s="475" t="s">
        <v>191</v>
      </c>
      <c r="B40" s="458" t="s">
        <v>175</v>
      </c>
      <c r="C40" s="466" t="s">
        <v>42</v>
      </c>
      <c r="D40" s="466" t="s">
        <v>42</v>
      </c>
      <c r="E40" s="466" t="s">
        <v>42</v>
      </c>
      <c r="F40" s="466" t="s">
        <v>42</v>
      </c>
      <c r="G40" s="466" t="s">
        <v>42</v>
      </c>
      <c r="H40" s="95">
        <v>154952258</v>
      </c>
      <c r="I40" s="452">
        <v>94663236</v>
      </c>
      <c r="J40" s="452">
        <v>3940000000</v>
      </c>
      <c r="K40" s="452">
        <v>170713671.22384232</v>
      </c>
      <c r="L40" s="452">
        <v>144748730.14378634</v>
      </c>
    </row>
    <row r="41" spans="1:13" ht="15.95" customHeight="1">
      <c r="A41" s="475"/>
      <c r="B41" s="458" t="s">
        <v>177</v>
      </c>
      <c r="C41" s="466" t="s">
        <v>42</v>
      </c>
      <c r="D41" s="466" t="s">
        <v>42</v>
      </c>
      <c r="E41" s="466" t="s">
        <v>42</v>
      </c>
      <c r="F41" s="466" t="s">
        <v>42</v>
      </c>
      <c r="G41" s="466" t="s">
        <v>42</v>
      </c>
      <c r="H41" s="95">
        <v>1689150</v>
      </c>
      <c r="I41" s="452">
        <v>700744</v>
      </c>
      <c r="J41" s="452">
        <v>272000000</v>
      </c>
      <c r="K41" s="452">
        <v>14319157.430993401</v>
      </c>
      <c r="L41" s="452">
        <v>7814939.0944700064</v>
      </c>
    </row>
    <row r="42" spans="1:13" s="96" customFormat="1" ht="15.95" customHeight="1">
      <c r="A42" s="477"/>
      <c r="B42" s="460" t="s">
        <v>216</v>
      </c>
      <c r="C42" s="466" t="s">
        <v>42</v>
      </c>
      <c r="D42" s="466" t="s">
        <v>42</v>
      </c>
      <c r="E42" s="466" t="s">
        <v>42</v>
      </c>
      <c r="F42" s="467" t="s">
        <v>42</v>
      </c>
      <c r="G42" s="467" t="s">
        <v>42</v>
      </c>
      <c r="H42" s="462">
        <v>0.99909999999999999</v>
      </c>
      <c r="I42" s="462">
        <v>0.99260000000000004</v>
      </c>
      <c r="J42" s="462">
        <v>0.93100000000000005</v>
      </c>
      <c r="K42" s="462">
        <v>0.9161217884406111</v>
      </c>
      <c r="L42" s="462">
        <v>0.94601030981959544</v>
      </c>
    </row>
    <row r="43" spans="1:13" s="96" customFormat="1" ht="15.95" customHeight="1">
      <c r="A43" s="322" t="s">
        <v>193</v>
      </c>
      <c r="B43" s="381" t="s">
        <v>175</v>
      </c>
      <c r="C43" s="95">
        <v>71988176</v>
      </c>
      <c r="D43" s="95">
        <v>65558853</v>
      </c>
      <c r="E43" s="95">
        <v>95088779</v>
      </c>
      <c r="F43" s="95">
        <v>66904784</v>
      </c>
      <c r="G43" s="95">
        <v>49423952</v>
      </c>
      <c r="H43" s="95">
        <v>117237220</v>
      </c>
      <c r="I43" s="95">
        <v>40146965</v>
      </c>
      <c r="J43" s="95">
        <v>510000000</v>
      </c>
      <c r="K43" s="95">
        <v>110301940.14453319</v>
      </c>
      <c r="L43" s="95">
        <v>60502366.74363666</v>
      </c>
      <c r="M43" s="95"/>
    </row>
    <row r="44" spans="1:13" s="96" customFormat="1" ht="15.95" customHeight="1">
      <c r="A44" s="396"/>
      <c r="B44" s="381" t="s">
        <v>177</v>
      </c>
      <c r="C44" s="95">
        <v>129</v>
      </c>
      <c r="D44" s="95">
        <v>9929</v>
      </c>
      <c r="E44" s="95">
        <v>2777</v>
      </c>
      <c r="F44" s="95">
        <v>14041</v>
      </c>
      <c r="G44" s="95">
        <v>42281</v>
      </c>
      <c r="H44" s="95">
        <v>18757</v>
      </c>
      <c r="I44" s="95">
        <v>61318</v>
      </c>
      <c r="J44" s="95">
        <v>659</v>
      </c>
      <c r="K44" s="95">
        <v>521705.13483718818</v>
      </c>
      <c r="L44" s="95">
        <v>1061469.3148948441</v>
      </c>
      <c r="M44" s="95"/>
    </row>
    <row r="45" spans="1:13" s="96" customFormat="1" ht="15.95" customHeight="1">
      <c r="A45" s="396"/>
      <c r="B45" s="381" t="s">
        <v>216</v>
      </c>
      <c r="C45" s="466">
        <v>1</v>
      </c>
      <c r="D45" s="461">
        <v>0.99980000000000002</v>
      </c>
      <c r="E45" s="462">
        <v>1</v>
      </c>
      <c r="F45" s="462">
        <v>0.99980000000000002</v>
      </c>
      <c r="G45" s="462">
        <v>0.99909999999999999</v>
      </c>
      <c r="H45" s="462">
        <v>0.99980000000000002</v>
      </c>
      <c r="I45" s="462">
        <v>0.99850000000000005</v>
      </c>
      <c r="J45" s="462">
        <v>0.99870000000000003</v>
      </c>
      <c r="K45" s="462">
        <v>0.9952702088997385</v>
      </c>
      <c r="L45" s="462">
        <v>0.98245573897311245</v>
      </c>
    </row>
    <row r="46" spans="1:13" s="96" customFormat="1" ht="15.95" customHeight="1">
      <c r="A46" s="322" t="s">
        <v>194</v>
      </c>
      <c r="B46" s="381" t="s">
        <v>175</v>
      </c>
      <c r="C46" s="466" t="s">
        <v>42</v>
      </c>
      <c r="D46" s="466" t="s">
        <v>42</v>
      </c>
      <c r="E46" s="95">
        <v>286804225</v>
      </c>
      <c r="F46" s="95">
        <v>200178643</v>
      </c>
      <c r="G46" s="95">
        <v>221380943</v>
      </c>
      <c r="H46" s="95">
        <v>116186147</v>
      </c>
      <c r="I46" s="95">
        <v>78367690</v>
      </c>
      <c r="J46" s="95">
        <v>1120000000</v>
      </c>
      <c r="K46" s="95">
        <v>266557272.66107377</v>
      </c>
      <c r="L46" s="95" t="s">
        <v>180</v>
      </c>
      <c r="M46" s="95"/>
    </row>
    <row r="47" spans="1:13" s="96" customFormat="1" ht="15.95" customHeight="1">
      <c r="A47" s="396"/>
      <c r="B47" s="381" t="s">
        <v>177</v>
      </c>
      <c r="C47" s="466" t="s">
        <v>42</v>
      </c>
      <c r="D47" s="466" t="s">
        <v>42</v>
      </c>
      <c r="E47" s="95">
        <v>58</v>
      </c>
      <c r="F47" s="95">
        <v>2102</v>
      </c>
      <c r="G47" s="95">
        <v>28775</v>
      </c>
      <c r="H47" s="95">
        <v>7333</v>
      </c>
      <c r="I47" s="95">
        <v>21741</v>
      </c>
      <c r="J47" s="95">
        <v>4830</v>
      </c>
      <c r="K47" s="95">
        <v>1462.6109173072041</v>
      </c>
      <c r="L47" s="95" t="s">
        <v>180</v>
      </c>
      <c r="M47" s="95"/>
    </row>
    <row r="48" spans="1:13" s="96" customFormat="1" ht="15.95" customHeight="1">
      <c r="A48" s="396"/>
      <c r="B48" s="381" t="s">
        <v>216</v>
      </c>
      <c r="C48" s="466" t="s">
        <v>42</v>
      </c>
      <c r="D48" s="466" t="s">
        <v>42</v>
      </c>
      <c r="E48" s="462">
        <v>1</v>
      </c>
      <c r="F48" s="462">
        <v>1</v>
      </c>
      <c r="G48" s="462">
        <v>0.99990000000000001</v>
      </c>
      <c r="H48" s="462">
        <v>0.99990000000000001</v>
      </c>
      <c r="I48" s="462">
        <v>0.99970000000000003</v>
      </c>
      <c r="J48" s="462">
        <v>1</v>
      </c>
      <c r="K48" s="390">
        <v>0.99999451295812447</v>
      </c>
      <c r="L48" s="467" t="s">
        <v>180</v>
      </c>
      <c r="M48" s="95"/>
    </row>
    <row r="49" spans="1:12" s="96" customFormat="1" ht="15.95" customHeight="1">
      <c r="A49" s="322" t="s">
        <v>195</v>
      </c>
      <c r="B49" s="381" t="s">
        <v>175</v>
      </c>
      <c r="C49" s="95">
        <v>32680269</v>
      </c>
      <c r="D49" s="95">
        <v>11783605</v>
      </c>
      <c r="E49" s="95">
        <v>170566569</v>
      </c>
      <c r="F49" s="95">
        <v>13916916</v>
      </c>
      <c r="G49" s="95">
        <v>25674355</v>
      </c>
      <c r="H49" s="95">
        <v>116186147</v>
      </c>
      <c r="I49" s="95">
        <v>168775000</v>
      </c>
      <c r="J49" s="95">
        <v>596000000</v>
      </c>
      <c r="K49" s="95">
        <v>64423343.319619782</v>
      </c>
      <c r="L49" s="95" t="s">
        <v>180</v>
      </c>
    </row>
    <row r="50" spans="1:12" s="96" customFormat="1" ht="15.95" customHeight="1">
      <c r="A50" s="396"/>
      <c r="B50" s="381" t="s">
        <v>177</v>
      </c>
      <c r="C50" s="95">
        <v>18</v>
      </c>
      <c r="D50" s="95">
        <v>462</v>
      </c>
      <c r="E50" s="95">
        <v>18</v>
      </c>
      <c r="F50" s="95">
        <v>533</v>
      </c>
      <c r="G50" s="95">
        <v>37879</v>
      </c>
      <c r="H50" s="95">
        <v>7333</v>
      </c>
      <c r="I50" s="95">
        <v>10353</v>
      </c>
      <c r="J50" s="95">
        <v>10800</v>
      </c>
      <c r="K50" s="95">
        <v>518.51832856617034</v>
      </c>
      <c r="L50" s="95" t="s">
        <v>180</v>
      </c>
    </row>
    <row r="51" spans="1:12" s="96" customFormat="1" ht="15.95" customHeight="1">
      <c r="A51" s="396"/>
      <c r="B51" s="381" t="s">
        <v>216</v>
      </c>
      <c r="C51" s="466">
        <v>1</v>
      </c>
      <c r="D51" s="466">
        <v>1</v>
      </c>
      <c r="E51" s="467">
        <v>1</v>
      </c>
      <c r="F51" s="467">
        <v>1</v>
      </c>
      <c r="G51" s="467">
        <v>0.99850000000000005</v>
      </c>
      <c r="H51" s="467">
        <v>0.99990000000000001</v>
      </c>
      <c r="I51" s="467">
        <v>0.99990000000000001</v>
      </c>
      <c r="J51" s="467">
        <v>1</v>
      </c>
      <c r="K51" s="390">
        <v>0.99999195139056984</v>
      </c>
      <c r="L51" s="467" t="s">
        <v>180</v>
      </c>
    </row>
    <row r="52" spans="1:12" s="96" customFormat="1" ht="15.95" customHeight="1">
      <c r="A52" s="322" t="s">
        <v>278</v>
      </c>
      <c r="B52" s="381" t="s">
        <v>175</v>
      </c>
      <c r="C52" s="466" t="s">
        <v>42</v>
      </c>
      <c r="D52" s="466" t="s">
        <v>42</v>
      </c>
      <c r="E52" s="466" t="s">
        <v>42</v>
      </c>
      <c r="F52" s="466" t="s">
        <v>42</v>
      </c>
      <c r="G52" s="466" t="s">
        <v>42</v>
      </c>
      <c r="H52" s="466" t="s">
        <v>42</v>
      </c>
      <c r="I52" s="466" t="s">
        <v>42</v>
      </c>
      <c r="J52" s="95">
        <v>420000000</v>
      </c>
      <c r="K52" s="95">
        <v>86148133.982055679</v>
      </c>
      <c r="L52" s="95" t="s">
        <v>180</v>
      </c>
    </row>
    <row r="53" spans="1:12" s="96" customFormat="1" ht="15.95" customHeight="1">
      <c r="A53" s="396"/>
      <c r="B53" s="381" t="s">
        <v>177</v>
      </c>
      <c r="C53" s="466" t="s">
        <v>42</v>
      </c>
      <c r="D53" s="466" t="s">
        <v>42</v>
      </c>
      <c r="E53" s="466" t="s">
        <v>42</v>
      </c>
      <c r="F53" s="466" t="s">
        <v>42</v>
      </c>
      <c r="G53" s="466" t="s">
        <v>42</v>
      </c>
      <c r="H53" s="466" t="s">
        <v>42</v>
      </c>
      <c r="I53" s="466" t="s">
        <v>42</v>
      </c>
      <c r="J53" s="95">
        <v>325000</v>
      </c>
      <c r="K53" s="95">
        <v>2730.5963790231617</v>
      </c>
      <c r="L53" s="95" t="s">
        <v>180</v>
      </c>
    </row>
    <row r="54" spans="1:12" s="96" customFormat="1" ht="15.95" customHeight="1">
      <c r="A54" s="396"/>
      <c r="B54" s="381" t="s">
        <v>216</v>
      </c>
      <c r="C54" s="466" t="s">
        <v>42</v>
      </c>
      <c r="D54" s="466" t="s">
        <v>42</v>
      </c>
      <c r="E54" s="466" t="s">
        <v>42</v>
      </c>
      <c r="F54" s="466" t="s">
        <v>42</v>
      </c>
      <c r="G54" s="466" t="s">
        <v>42</v>
      </c>
      <c r="H54" s="466" t="s">
        <v>42</v>
      </c>
      <c r="I54" s="466" t="s">
        <v>42</v>
      </c>
      <c r="J54" s="467">
        <v>1</v>
      </c>
      <c r="K54" s="390">
        <v>0.9999683034762008</v>
      </c>
      <c r="L54" s="95" t="s">
        <v>180</v>
      </c>
    </row>
    <row r="55" spans="1:12" s="96" customFormat="1" ht="15.95" customHeight="1">
      <c r="A55" s="322" t="s">
        <v>197</v>
      </c>
      <c r="B55" s="381" t="s">
        <v>175</v>
      </c>
      <c r="C55" s="466" t="s">
        <v>42</v>
      </c>
      <c r="D55" s="466" t="s">
        <v>42</v>
      </c>
      <c r="E55" s="466" t="s">
        <v>42</v>
      </c>
      <c r="F55" s="466" t="s">
        <v>42</v>
      </c>
      <c r="G55" s="466" t="s">
        <v>42</v>
      </c>
      <c r="H55" s="466" t="s">
        <v>42</v>
      </c>
      <c r="I55" s="466" t="s">
        <v>42</v>
      </c>
      <c r="J55" s="95">
        <v>420000000</v>
      </c>
      <c r="K55" s="95">
        <v>86148133.982055679</v>
      </c>
      <c r="L55" s="95">
        <v>84957664.455380529</v>
      </c>
    </row>
    <row r="56" spans="1:12" s="96" customFormat="1" ht="15.95" customHeight="1">
      <c r="A56" s="47"/>
      <c r="B56" s="381" t="s">
        <v>177</v>
      </c>
      <c r="C56" s="466" t="s">
        <v>42</v>
      </c>
      <c r="D56" s="466" t="s">
        <v>42</v>
      </c>
      <c r="E56" s="466" t="s">
        <v>42</v>
      </c>
      <c r="F56" s="466" t="s">
        <v>42</v>
      </c>
      <c r="G56" s="466" t="s">
        <v>42</v>
      </c>
      <c r="H56" s="466" t="s">
        <v>42</v>
      </c>
      <c r="I56" s="466" t="s">
        <v>42</v>
      </c>
      <c r="J56" s="95">
        <v>32000</v>
      </c>
      <c r="K56" s="95">
        <v>148.21024591565714</v>
      </c>
      <c r="L56" s="95">
        <v>394.91096490139398</v>
      </c>
    </row>
    <row r="57" spans="1:12" s="96" customFormat="1" ht="15.95" customHeight="1">
      <c r="A57" s="47"/>
      <c r="B57" s="381" t="s">
        <v>216</v>
      </c>
      <c r="C57" s="466" t="s">
        <v>42</v>
      </c>
      <c r="D57" s="466" t="s">
        <v>42</v>
      </c>
      <c r="E57" s="466" t="s">
        <v>42</v>
      </c>
      <c r="F57" s="466" t="s">
        <v>42</v>
      </c>
      <c r="G57" s="466" t="s">
        <v>42</v>
      </c>
      <c r="H57" s="466" t="s">
        <v>42</v>
      </c>
      <c r="I57" s="466" t="s">
        <v>42</v>
      </c>
      <c r="J57" s="467">
        <v>1</v>
      </c>
      <c r="K57" s="390">
        <v>0.99999827958843601</v>
      </c>
      <c r="L57" s="390">
        <v>0.99999535167347842</v>
      </c>
    </row>
    <row r="58" spans="1:12" ht="15.95" customHeight="1">
      <c r="A58" s="445" t="s">
        <v>198</v>
      </c>
      <c r="B58" s="456"/>
      <c r="C58" s="446"/>
      <c r="D58" s="449"/>
      <c r="E58" s="449"/>
      <c r="F58" s="449"/>
      <c r="G58" s="449"/>
      <c r="H58" s="449"/>
      <c r="I58" s="449"/>
      <c r="J58" s="94"/>
      <c r="K58" s="94"/>
      <c r="L58" s="98"/>
    </row>
    <row r="59" spans="1:12" ht="15.95" customHeight="1">
      <c r="A59" s="475" t="s">
        <v>199</v>
      </c>
      <c r="B59" s="458" t="s">
        <v>175</v>
      </c>
      <c r="C59" s="95">
        <v>280969041</v>
      </c>
      <c r="D59" s="95">
        <v>169864083</v>
      </c>
      <c r="E59" s="95">
        <v>327912378</v>
      </c>
      <c r="F59" s="95">
        <v>331232485</v>
      </c>
      <c r="G59" s="95">
        <v>433455898</v>
      </c>
      <c r="H59" s="95">
        <v>155445090</v>
      </c>
      <c r="I59" s="95">
        <v>89631052</v>
      </c>
      <c r="J59" s="95">
        <v>1170000000</v>
      </c>
      <c r="K59" s="95">
        <v>85816666.666666672</v>
      </c>
      <c r="L59" s="95">
        <v>240000000</v>
      </c>
    </row>
    <row r="60" spans="1:12" ht="15.95" customHeight="1">
      <c r="A60" s="475"/>
      <c r="B60" s="458" t="s">
        <v>177</v>
      </c>
      <c r="C60" s="95">
        <v>12705026</v>
      </c>
      <c r="D60" s="95">
        <v>35714</v>
      </c>
      <c r="E60" s="95">
        <v>5155415</v>
      </c>
      <c r="F60" s="95">
        <v>17893164</v>
      </c>
      <c r="G60" s="95">
        <v>44377776</v>
      </c>
      <c r="H60" s="95">
        <v>37433</v>
      </c>
      <c r="I60" s="95">
        <v>4480</v>
      </c>
      <c r="J60" s="95">
        <v>55800000</v>
      </c>
      <c r="K60" s="95">
        <v>3620074.6</v>
      </c>
      <c r="L60" s="95">
        <v>180000000</v>
      </c>
    </row>
    <row r="61" spans="1:12" s="96" customFormat="1" ht="15.95" customHeight="1">
      <c r="A61" s="476"/>
      <c r="B61" s="460" t="s">
        <v>216</v>
      </c>
      <c r="C61" s="466">
        <v>0.99160000000000004</v>
      </c>
      <c r="D61" s="466">
        <v>0.99160000000000004</v>
      </c>
      <c r="E61" s="467">
        <v>0.99160000000000004</v>
      </c>
      <c r="F61" s="467">
        <v>0.99160000000000004</v>
      </c>
      <c r="G61" s="467">
        <v>0.99160000000000004</v>
      </c>
      <c r="H61" s="467" t="s">
        <v>42</v>
      </c>
      <c r="I61" s="467" t="s">
        <v>42</v>
      </c>
      <c r="J61" s="467">
        <v>0.95230000000000004</v>
      </c>
      <c r="K61" s="467">
        <v>0.95781618255972034</v>
      </c>
      <c r="L61" s="467">
        <v>0.25</v>
      </c>
    </row>
    <row r="62" spans="1:12" ht="15.95" customHeight="1">
      <c r="A62" s="475" t="s">
        <v>200</v>
      </c>
      <c r="B62" s="458" t="s">
        <v>175</v>
      </c>
      <c r="C62" s="452">
        <v>77469631</v>
      </c>
      <c r="D62" s="95">
        <v>495470639</v>
      </c>
      <c r="E62" s="95">
        <v>354045639</v>
      </c>
      <c r="F62" s="95">
        <v>171261258</v>
      </c>
      <c r="G62" s="95">
        <v>358006238</v>
      </c>
      <c r="H62" s="95">
        <v>105643472</v>
      </c>
      <c r="I62" s="95">
        <v>81340367</v>
      </c>
      <c r="J62" s="95">
        <v>1050000000</v>
      </c>
      <c r="K62" s="95">
        <v>620000000</v>
      </c>
      <c r="L62" s="95">
        <v>85600000</v>
      </c>
    </row>
    <row r="63" spans="1:12" ht="15.95" customHeight="1">
      <c r="A63" s="475"/>
      <c r="B63" s="458" t="s">
        <v>177</v>
      </c>
      <c r="C63" s="452">
        <v>3986967</v>
      </c>
      <c r="D63" s="95">
        <v>15939014</v>
      </c>
      <c r="E63" s="95">
        <v>9247458</v>
      </c>
      <c r="F63" s="95">
        <v>6539874</v>
      </c>
      <c r="G63" s="95">
        <v>24405288</v>
      </c>
      <c r="H63" s="95">
        <v>1123040</v>
      </c>
      <c r="I63" s="95">
        <v>190926</v>
      </c>
      <c r="J63" s="95">
        <v>19700000</v>
      </c>
      <c r="K63" s="95">
        <v>1870005.4000000001</v>
      </c>
      <c r="L63" s="95">
        <v>23400000</v>
      </c>
    </row>
    <row r="64" spans="1:12" s="96" customFormat="1" ht="15.95" customHeight="1">
      <c r="A64" s="476"/>
      <c r="B64" s="460" t="s">
        <v>216</v>
      </c>
      <c r="C64" s="461">
        <v>0.99160000000000004</v>
      </c>
      <c r="D64" s="466">
        <v>0.99160000000000004</v>
      </c>
      <c r="E64" s="467">
        <v>0.99160000000000004</v>
      </c>
      <c r="F64" s="467">
        <v>0.99160000000000004</v>
      </c>
      <c r="G64" s="467">
        <v>0.99160000000000004</v>
      </c>
      <c r="H64" s="467">
        <v>0.98939999999999995</v>
      </c>
      <c r="I64" s="467">
        <v>0.99770000000000003</v>
      </c>
      <c r="J64" s="467">
        <v>0.98119999999999996</v>
      </c>
      <c r="K64" s="467">
        <v>0.99698386225806457</v>
      </c>
      <c r="L64" s="467">
        <v>0.72663551401869164</v>
      </c>
    </row>
    <row r="65" spans="1:12" ht="15.95" customHeight="1">
      <c r="A65" s="475" t="s">
        <v>201</v>
      </c>
      <c r="B65" s="458" t="s">
        <v>175</v>
      </c>
      <c r="C65" s="95">
        <v>116339324</v>
      </c>
      <c r="D65" s="95">
        <v>527977272</v>
      </c>
      <c r="E65" s="95">
        <v>164490121</v>
      </c>
      <c r="F65" s="95">
        <v>225532299</v>
      </c>
      <c r="G65" s="95">
        <v>307581340</v>
      </c>
      <c r="H65" s="95">
        <v>111290894</v>
      </c>
      <c r="I65" s="95">
        <v>51959487</v>
      </c>
      <c r="J65" s="95">
        <v>764000000</v>
      </c>
      <c r="K65" s="95">
        <v>3952700</v>
      </c>
      <c r="L65" s="95">
        <v>58000000</v>
      </c>
    </row>
    <row r="66" spans="1:12" ht="15.95" customHeight="1">
      <c r="A66" s="475"/>
      <c r="B66" s="458" t="s">
        <v>177</v>
      </c>
      <c r="C66" s="95">
        <v>5068779</v>
      </c>
      <c r="D66" s="95">
        <v>5674504</v>
      </c>
      <c r="E66" s="95">
        <v>2019901</v>
      </c>
      <c r="F66" s="95">
        <v>9630015</v>
      </c>
      <c r="G66" s="95">
        <v>7657901</v>
      </c>
      <c r="H66" s="95">
        <v>180783</v>
      </c>
      <c r="I66" s="95">
        <v>547800</v>
      </c>
      <c r="J66" s="95">
        <v>2110000</v>
      </c>
      <c r="K66" s="95">
        <v>3500</v>
      </c>
      <c r="L66" s="95">
        <v>2630000</v>
      </c>
    </row>
    <row r="67" spans="1:12" s="96" customFormat="1" ht="15.95" customHeight="1">
      <c r="A67" s="476"/>
      <c r="B67" s="460" t="s">
        <v>216</v>
      </c>
      <c r="C67" s="466">
        <v>0.99160000000000004</v>
      </c>
      <c r="D67" s="466">
        <v>0.99160000000000004</v>
      </c>
      <c r="E67" s="467">
        <v>0.99160000000000004</v>
      </c>
      <c r="F67" s="467">
        <v>0.99160000000000004</v>
      </c>
      <c r="G67" s="467">
        <v>0.99160000000000004</v>
      </c>
      <c r="H67" s="467">
        <v>0.99839999999999995</v>
      </c>
      <c r="I67" s="467">
        <v>0.98950000000000005</v>
      </c>
      <c r="J67" s="467">
        <v>0.99719999999999998</v>
      </c>
      <c r="K67" s="467">
        <v>0.99911452930907985</v>
      </c>
      <c r="L67" s="467">
        <v>0.95465517241379305</v>
      </c>
    </row>
    <row r="68" spans="1:12" ht="15.95" customHeight="1">
      <c r="A68" s="475" t="s">
        <v>202</v>
      </c>
      <c r="B68" s="458" t="s">
        <v>175</v>
      </c>
      <c r="C68" s="95">
        <v>140000000</v>
      </c>
      <c r="D68" s="95">
        <v>91651514</v>
      </c>
      <c r="E68" s="95">
        <v>40000000</v>
      </c>
      <c r="F68" s="95">
        <v>82903818</v>
      </c>
      <c r="G68" s="95">
        <v>128023745</v>
      </c>
      <c r="H68" s="95" t="s">
        <v>42</v>
      </c>
      <c r="I68" s="95">
        <v>90647711</v>
      </c>
      <c r="J68" s="95">
        <v>716000000</v>
      </c>
      <c r="K68" s="95">
        <v>35000000</v>
      </c>
      <c r="L68" s="95">
        <v>39800000</v>
      </c>
    </row>
    <row r="69" spans="1:12" ht="15.95" customHeight="1">
      <c r="A69" s="475"/>
      <c r="B69" s="458" t="s">
        <v>177</v>
      </c>
      <c r="C69" s="95">
        <v>7300000</v>
      </c>
      <c r="D69" s="95">
        <v>250998</v>
      </c>
      <c r="E69" s="95">
        <v>160000</v>
      </c>
      <c r="F69" s="95">
        <v>1140373</v>
      </c>
      <c r="G69" s="95">
        <v>60073</v>
      </c>
      <c r="H69" s="95" t="s">
        <v>42</v>
      </c>
      <c r="I69" s="95">
        <v>52</v>
      </c>
      <c r="J69" s="95">
        <v>237</v>
      </c>
      <c r="K69" s="95">
        <v>1.8</v>
      </c>
      <c r="L69" s="95" t="s">
        <v>413</v>
      </c>
    </row>
    <row r="70" spans="1:12" s="96" customFormat="1" ht="15.95" customHeight="1">
      <c r="A70" s="478"/>
      <c r="B70" s="479" t="s">
        <v>216</v>
      </c>
      <c r="C70" s="480">
        <v>0.99180000000000001</v>
      </c>
      <c r="D70" s="480">
        <v>0.99160000000000004</v>
      </c>
      <c r="E70" s="481">
        <v>0.99160000000000004</v>
      </c>
      <c r="F70" s="481">
        <v>0.99160000000000004</v>
      </c>
      <c r="G70" s="481">
        <v>0.99160000000000004</v>
      </c>
      <c r="H70" s="481" t="s">
        <v>42</v>
      </c>
      <c r="I70" s="481">
        <v>1</v>
      </c>
      <c r="J70" s="481">
        <v>1</v>
      </c>
      <c r="K70" s="481">
        <v>0.9999999485714286</v>
      </c>
      <c r="L70" s="481">
        <v>1</v>
      </c>
    </row>
    <row r="71" spans="1:12" s="23" customFormat="1" ht="12" customHeight="1">
      <c r="A71" s="17" t="s">
        <v>205</v>
      </c>
      <c r="B71" s="168"/>
      <c r="C71" s="18"/>
      <c r="D71" s="161"/>
      <c r="E71" s="18" t="s">
        <v>213</v>
      </c>
      <c r="F71" s="169"/>
      <c r="G71" s="18" t="s">
        <v>213</v>
      </c>
      <c r="H71" s="169"/>
      <c r="I71" s="162"/>
      <c r="J71" s="162"/>
      <c r="K71" s="162"/>
      <c r="L71" s="162"/>
    </row>
    <row r="72" spans="1:12" s="23" customFormat="1" ht="12" customHeight="1">
      <c r="A72" s="17" t="s">
        <v>207</v>
      </c>
      <c r="J72" s="28"/>
      <c r="K72" s="28"/>
      <c r="L72" s="28"/>
    </row>
    <row r="73" spans="1:12" s="23" customFormat="1" ht="12" customHeight="1">
      <c r="A73" s="787" t="s">
        <v>217</v>
      </c>
      <c r="B73" s="788"/>
      <c r="C73" s="788"/>
      <c r="D73" s="788"/>
      <c r="E73" s="788"/>
      <c r="F73" s="788"/>
      <c r="G73" s="788"/>
      <c r="H73" s="788"/>
      <c r="I73" s="788"/>
      <c r="J73" s="788"/>
      <c r="K73" s="788"/>
      <c r="L73" s="788"/>
    </row>
    <row r="74" spans="1:12" s="23" customFormat="1" ht="12" customHeight="1">
      <c r="A74" s="29" t="s">
        <v>208</v>
      </c>
      <c r="J74" s="28"/>
      <c r="K74" s="28"/>
      <c r="L74" s="28"/>
    </row>
  </sheetData>
  <mergeCells count="4">
    <mergeCell ref="A1:L1"/>
    <mergeCell ref="A2:L2"/>
    <mergeCell ref="A4:B4"/>
    <mergeCell ref="A73:L73"/>
  </mergeCells>
  <printOptions horizontalCentered="1"/>
  <pageMargins left="0.59055118110236227" right="0.59055118110236227" top="0.39370078740157483" bottom="0.39370078740157483" header="0" footer="0"/>
  <pageSetup paperSize="9" scale="69" orientation="portrait" r:id="rId1"/>
  <headerFooter alignWithMargins="0"/>
  <ignoredErrors>
    <ignoredError sqref="F5:L5 F6:K70 F4:L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59999389629810485"/>
  </sheetPr>
  <dimension ref="A1:M36"/>
  <sheetViews>
    <sheetView showGridLines="0" topLeftCell="H2" zoomScaleNormal="100" zoomScaleSheetLayoutView="100" workbookViewId="0">
      <selection activeCell="A23" sqref="A23:R23"/>
    </sheetView>
  </sheetViews>
  <sheetFormatPr baseColWidth="10" defaultColWidth="11.28515625" defaultRowHeight="12.75" customHeight="1"/>
  <cols>
    <col min="1" max="1" width="26.7109375" style="62" hidden="1" customWidth="1"/>
    <col min="2" max="2" width="9.7109375" style="62" hidden="1" customWidth="1"/>
    <col min="3" max="3" width="0.7109375" style="62" hidden="1" customWidth="1"/>
    <col min="4" max="4" width="17.7109375" style="62" hidden="1" customWidth="1"/>
    <col min="5" max="5" width="6.7109375" style="62" hidden="1" customWidth="1"/>
    <col min="6" max="6" width="22.28515625" style="62" hidden="1" customWidth="1"/>
    <col min="7" max="7" width="0" style="62" hidden="1" customWidth="1"/>
    <col min="8" max="8" width="26.7109375" style="62" customWidth="1"/>
    <col min="9" max="9" width="0.42578125" style="62" customWidth="1"/>
    <col min="10" max="10" width="0.7109375" style="62" customWidth="1"/>
    <col min="11" max="11" width="18.7109375" style="62" customWidth="1"/>
    <col min="12" max="12" width="2" style="62" customWidth="1"/>
    <col min="13" max="13" width="23.42578125" style="62" customWidth="1"/>
    <col min="14" max="16384" width="11.28515625" style="62"/>
  </cols>
  <sheetData>
    <row r="1" spans="1:13" s="63" customFormat="1" ht="32.1" customHeight="1">
      <c r="A1" s="776" t="s">
        <v>280</v>
      </c>
      <c r="B1" s="776"/>
      <c r="C1" s="776"/>
      <c r="D1" s="776"/>
      <c r="E1" s="776"/>
      <c r="F1" s="776"/>
      <c r="H1" s="776" t="s">
        <v>410</v>
      </c>
      <c r="I1" s="776"/>
      <c r="J1" s="776"/>
      <c r="K1" s="776"/>
      <c r="L1" s="776"/>
      <c r="M1" s="776"/>
    </row>
    <row r="2" spans="1:13" s="63" customFormat="1" ht="15.95" customHeight="1">
      <c r="A2" s="64"/>
      <c r="B2" s="64"/>
      <c r="C2" s="64"/>
      <c r="H2" s="64"/>
      <c r="I2" s="64"/>
      <c r="J2" s="64"/>
    </row>
    <row r="3" spans="1:13" s="63" customFormat="1" ht="15.95" customHeight="1">
      <c r="A3" s="64"/>
      <c r="B3" s="64"/>
      <c r="C3" s="64"/>
      <c r="H3" s="795" t="s">
        <v>281</v>
      </c>
      <c r="I3" s="796"/>
      <c r="J3" s="793" t="s">
        <v>419</v>
      </c>
      <c r="K3" s="794"/>
      <c r="L3" s="794"/>
      <c r="M3" s="794"/>
    </row>
    <row r="4" spans="1:13" s="63" customFormat="1" ht="32.1" customHeight="1">
      <c r="A4" s="789" t="s">
        <v>281</v>
      </c>
      <c r="B4" s="790"/>
      <c r="C4" s="65"/>
      <c r="D4" s="66" t="s">
        <v>282</v>
      </c>
      <c r="E4" s="67"/>
      <c r="F4" s="68" t="s">
        <v>283</v>
      </c>
      <c r="H4" s="797"/>
      <c r="I4" s="798"/>
      <c r="J4" s="482"/>
      <c r="K4" s="482" t="s">
        <v>282</v>
      </c>
      <c r="L4" s="483"/>
      <c r="M4" s="484" t="s">
        <v>283</v>
      </c>
    </row>
    <row r="5" spans="1:13" s="75" customFormat="1" ht="15.95" customHeight="1">
      <c r="A5" s="69" t="s">
        <v>173</v>
      </c>
      <c r="B5" s="70"/>
      <c r="C5" s="71"/>
      <c r="D5" s="72"/>
      <c r="E5" s="73"/>
      <c r="F5" s="74"/>
      <c r="H5" s="69" t="s">
        <v>173</v>
      </c>
      <c r="I5" s="485"/>
      <c r="J5" s="486"/>
      <c r="K5" s="486"/>
      <c r="L5" s="487"/>
      <c r="M5" s="488"/>
    </row>
    <row r="6" spans="1:13" s="78" customFormat="1" ht="15.95" customHeight="1">
      <c r="A6" s="76" t="s">
        <v>174</v>
      </c>
      <c r="B6" s="77"/>
      <c r="D6" s="79" t="s">
        <v>284</v>
      </c>
      <c r="E6" s="80"/>
      <c r="F6" s="79" t="s">
        <v>285</v>
      </c>
      <c r="H6" s="76" t="s">
        <v>174</v>
      </c>
      <c r="I6" s="489"/>
      <c r="K6" s="79" t="s">
        <v>284</v>
      </c>
      <c r="L6" s="80"/>
      <c r="M6" s="79" t="s">
        <v>285</v>
      </c>
    </row>
    <row r="7" spans="1:13" s="75" customFormat="1" ht="15.95" customHeight="1">
      <c r="A7" s="81" t="s">
        <v>178</v>
      </c>
      <c r="B7" s="82"/>
      <c r="D7" s="79" t="s">
        <v>286</v>
      </c>
      <c r="E7" s="80"/>
      <c r="F7" s="79" t="s">
        <v>287</v>
      </c>
      <c r="H7" s="81" t="s">
        <v>178</v>
      </c>
      <c r="I7" s="490"/>
      <c r="K7" s="79" t="s">
        <v>286</v>
      </c>
      <c r="L7" s="80"/>
      <c r="M7" s="79" t="s">
        <v>287</v>
      </c>
    </row>
    <row r="8" spans="1:13" s="75" customFormat="1" ht="15.95" customHeight="1">
      <c r="A8" s="81" t="s">
        <v>288</v>
      </c>
      <c r="B8" s="82"/>
      <c r="D8" s="79" t="s">
        <v>289</v>
      </c>
      <c r="E8" s="83"/>
      <c r="F8" s="79" t="s">
        <v>180</v>
      </c>
      <c r="H8" s="81" t="s">
        <v>288</v>
      </c>
      <c r="I8" s="490"/>
      <c r="K8" s="79" t="s">
        <v>289</v>
      </c>
      <c r="L8" s="83"/>
      <c r="M8" s="79" t="s">
        <v>180</v>
      </c>
    </row>
    <row r="9" spans="1:13" s="78" customFormat="1" ht="15.95" customHeight="1">
      <c r="A9" s="76" t="s">
        <v>181</v>
      </c>
      <c r="B9" s="77"/>
      <c r="D9" s="79" t="s">
        <v>290</v>
      </c>
      <c r="E9" s="80"/>
      <c r="F9" s="79" t="s">
        <v>287</v>
      </c>
      <c r="H9" s="76" t="s">
        <v>181</v>
      </c>
      <c r="I9" s="489"/>
      <c r="K9" s="79" t="s">
        <v>290</v>
      </c>
      <c r="L9" s="80"/>
      <c r="M9" s="79" t="s">
        <v>287</v>
      </c>
    </row>
    <row r="10" spans="1:13" s="75" customFormat="1" ht="15.95" customHeight="1">
      <c r="A10" s="81" t="s">
        <v>182</v>
      </c>
      <c r="B10" s="82"/>
      <c r="D10" s="79" t="s">
        <v>182</v>
      </c>
      <c r="E10" s="80"/>
      <c r="F10" s="79" t="s">
        <v>287</v>
      </c>
      <c r="H10" s="81" t="s">
        <v>182</v>
      </c>
      <c r="I10" s="490"/>
      <c r="K10" s="79" t="s">
        <v>182</v>
      </c>
      <c r="L10" s="80"/>
      <c r="M10" s="79" t="s">
        <v>287</v>
      </c>
    </row>
    <row r="11" spans="1:13" s="78" customFormat="1" ht="15.95" customHeight="1">
      <c r="A11" s="76" t="s">
        <v>183</v>
      </c>
      <c r="B11" s="77"/>
      <c r="D11" s="79" t="s">
        <v>291</v>
      </c>
      <c r="E11" s="83"/>
      <c r="F11" s="79" t="s">
        <v>287</v>
      </c>
      <c r="H11" s="76" t="s">
        <v>183</v>
      </c>
      <c r="I11" s="489"/>
      <c r="K11" s="79" t="s">
        <v>291</v>
      </c>
      <c r="L11" s="83"/>
      <c r="M11" s="79" t="s">
        <v>287</v>
      </c>
    </row>
    <row r="12" spans="1:13" s="78" customFormat="1" ht="15.95" customHeight="1">
      <c r="A12" s="84" t="s">
        <v>184</v>
      </c>
      <c r="B12" s="77"/>
      <c r="D12" s="79"/>
      <c r="E12" s="83"/>
      <c r="F12" s="79"/>
      <c r="H12" s="84" t="s">
        <v>184</v>
      </c>
      <c r="I12" s="489"/>
      <c r="K12" s="79"/>
      <c r="L12" s="83"/>
      <c r="M12" s="79"/>
    </row>
    <row r="13" spans="1:13" s="85" customFormat="1" ht="15.95" customHeight="1">
      <c r="A13" s="76" t="s">
        <v>185</v>
      </c>
      <c r="B13" s="77"/>
      <c r="C13" s="78"/>
      <c r="D13" s="79" t="s">
        <v>185</v>
      </c>
      <c r="E13" s="83"/>
      <c r="F13" s="79" t="s">
        <v>120</v>
      </c>
      <c r="H13" s="76" t="s">
        <v>185</v>
      </c>
      <c r="I13" s="489"/>
      <c r="J13" s="78"/>
      <c r="K13" s="79" t="s">
        <v>185</v>
      </c>
      <c r="L13" s="83"/>
      <c r="M13" s="79" t="s">
        <v>120</v>
      </c>
    </row>
    <row r="14" spans="1:13" s="63" customFormat="1" ht="15.95" customHeight="1">
      <c r="A14" s="81" t="s">
        <v>186</v>
      </c>
      <c r="B14" s="82"/>
      <c r="C14" s="75"/>
      <c r="D14" s="79" t="s">
        <v>292</v>
      </c>
      <c r="E14" s="83"/>
      <c r="F14" s="79" t="s">
        <v>120</v>
      </c>
      <c r="H14" s="81" t="s">
        <v>186</v>
      </c>
      <c r="I14" s="490"/>
      <c r="J14" s="75"/>
      <c r="K14" s="79" t="s">
        <v>292</v>
      </c>
      <c r="L14" s="83"/>
      <c r="M14" s="79" t="s">
        <v>120</v>
      </c>
    </row>
    <row r="15" spans="1:13" s="63" customFormat="1" ht="15.95" customHeight="1">
      <c r="A15" s="81" t="s">
        <v>187</v>
      </c>
      <c r="B15" s="82"/>
      <c r="C15" s="75"/>
      <c r="D15" s="79" t="s">
        <v>293</v>
      </c>
      <c r="E15" s="83"/>
      <c r="F15" s="79" t="s">
        <v>285</v>
      </c>
      <c r="H15" s="81" t="s">
        <v>187</v>
      </c>
      <c r="I15" s="490"/>
      <c r="J15" s="75"/>
      <c r="K15" s="79" t="s">
        <v>293</v>
      </c>
      <c r="L15" s="83"/>
      <c r="M15" s="79" t="s">
        <v>285</v>
      </c>
    </row>
    <row r="16" spans="1:13" s="63" customFormat="1" ht="15.95" customHeight="1">
      <c r="A16" s="81" t="s">
        <v>188</v>
      </c>
      <c r="B16" s="82"/>
      <c r="C16" s="75"/>
      <c r="D16" s="79" t="s">
        <v>293</v>
      </c>
      <c r="E16" s="83"/>
      <c r="F16" s="79" t="s">
        <v>180</v>
      </c>
      <c r="H16" s="81" t="s">
        <v>188</v>
      </c>
      <c r="I16" s="490"/>
      <c r="J16" s="75"/>
      <c r="K16" s="79" t="s">
        <v>293</v>
      </c>
      <c r="L16" s="83"/>
      <c r="M16" s="79" t="s">
        <v>180</v>
      </c>
    </row>
    <row r="17" spans="1:13" s="85" customFormat="1" ht="15.95" customHeight="1">
      <c r="A17" s="76" t="s">
        <v>189</v>
      </c>
      <c r="B17" s="77"/>
      <c r="C17" s="78"/>
      <c r="D17" s="79" t="s">
        <v>293</v>
      </c>
      <c r="E17" s="83"/>
      <c r="F17" s="79" t="s">
        <v>285</v>
      </c>
      <c r="H17" s="76" t="s">
        <v>189</v>
      </c>
      <c r="I17" s="489"/>
      <c r="J17" s="78"/>
      <c r="K17" s="79" t="s">
        <v>293</v>
      </c>
      <c r="L17" s="83"/>
      <c r="M17" s="79" t="s">
        <v>285</v>
      </c>
    </row>
    <row r="18" spans="1:13" s="63" customFormat="1" ht="15.95" customHeight="1">
      <c r="A18" s="81" t="s">
        <v>190</v>
      </c>
      <c r="B18" s="82"/>
      <c r="C18" s="75"/>
      <c r="D18" s="79" t="s">
        <v>290</v>
      </c>
      <c r="E18" s="83"/>
      <c r="F18" s="79" t="s">
        <v>285</v>
      </c>
      <c r="H18" s="81" t="s">
        <v>190</v>
      </c>
      <c r="I18" s="490"/>
      <c r="J18" s="75"/>
      <c r="K18" s="79" t="s">
        <v>290</v>
      </c>
      <c r="L18" s="83"/>
      <c r="M18" s="79" t="s">
        <v>285</v>
      </c>
    </row>
    <row r="19" spans="1:13" s="85" customFormat="1" ht="15.95" customHeight="1">
      <c r="A19" s="76" t="s">
        <v>191</v>
      </c>
      <c r="B19" s="77"/>
      <c r="C19" s="78"/>
      <c r="D19" s="79" t="s">
        <v>191</v>
      </c>
      <c r="E19" s="83"/>
      <c r="F19" s="79" t="s">
        <v>294</v>
      </c>
      <c r="H19" s="76" t="s">
        <v>191</v>
      </c>
      <c r="I19" s="489"/>
      <c r="J19" s="78"/>
      <c r="K19" s="79" t="s">
        <v>191</v>
      </c>
      <c r="L19" s="83"/>
      <c r="M19" s="79" t="s">
        <v>294</v>
      </c>
    </row>
    <row r="20" spans="1:13" s="85" customFormat="1" ht="15.95" customHeight="1">
      <c r="A20" s="86" t="s">
        <v>192</v>
      </c>
      <c r="B20" s="77"/>
      <c r="C20" s="78"/>
      <c r="D20" s="79" t="s">
        <v>192</v>
      </c>
      <c r="E20" s="83"/>
      <c r="F20" s="79" t="s">
        <v>294</v>
      </c>
      <c r="H20" s="86" t="s">
        <v>192</v>
      </c>
      <c r="I20" s="489"/>
      <c r="J20" s="78"/>
      <c r="K20" s="79" t="s">
        <v>192</v>
      </c>
      <c r="L20" s="83"/>
      <c r="M20" s="79" t="s">
        <v>294</v>
      </c>
    </row>
    <row r="21" spans="1:13" s="85" customFormat="1" ht="15.95" customHeight="1">
      <c r="A21" s="76" t="s">
        <v>193</v>
      </c>
      <c r="B21" s="77"/>
      <c r="C21" s="78"/>
      <c r="D21" s="79" t="s">
        <v>293</v>
      </c>
      <c r="E21" s="83"/>
      <c r="F21" s="79" t="s">
        <v>120</v>
      </c>
      <c r="H21" s="76" t="s">
        <v>193</v>
      </c>
      <c r="I21" s="489"/>
      <c r="J21" s="78"/>
      <c r="K21" s="79" t="s">
        <v>293</v>
      </c>
      <c r="L21" s="83"/>
      <c r="M21" s="79" t="s">
        <v>120</v>
      </c>
    </row>
    <row r="22" spans="1:13" s="85" customFormat="1" ht="15.95" customHeight="1">
      <c r="A22" s="76" t="s">
        <v>194</v>
      </c>
      <c r="B22" s="77"/>
      <c r="C22" s="78"/>
      <c r="D22" s="79" t="s">
        <v>211</v>
      </c>
      <c r="E22" s="83"/>
      <c r="F22" s="79" t="s">
        <v>287</v>
      </c>
      <c r="H22" s="76" t="s">
        <v>194</v>
      </c>
      <c r="I22" s="489"/>
      <c r="J22" s="78"/>
      <c r="K22" s="79" t="s">
        <v>211</v>
      </c>
      <c r="L22" s="83"/>
      <c r="M22" s="79" t="s">
        <v>287</v>
      </c>
    </row>
    <row r="23" spans="1:13" s="85" customFormat="1" ht="15.95" customHeight="1">
      <c r="A23" s="76" t="s">
        <v>195</v>
      </c>
      <c r="B23" s="77"/>
      <c r="C23" s="78"/>
      <c r="D23" s="79" t="s">
        <v>211</v>
      </c>
      <c r="E23" s="83"/>
      <c r="F23" s="79" t="s">
        <v>287</v>
      </c>
      <c r="H23" s="76" t="s">
        <v>195</v>
      </c>
      <c r="I23" s="489"/>
      <c r="J23" s="78"/>
      <c r="K23" s="79" t="s">
        <v>211</v>
      </c>
      <c r="L23" s="83"/>
      <c r="M23" s="79" t="s">
        <v>287</v>
      </c>
    </row>
    <row r="24" spans="1:13" s="85" customFormat="1" ht="15.95" customHeight="1">
      <c r="A24" s="86" t="s">
        <v>278</v>
      </c>
      <c r="B24" s="77"/>
      <c r="C24" s="78"/>
      <c r="D24" s="79" t="s">
        <v>295</v>
      </c>
      <c r="E24" s="83"/>
      <c r="F24" s="79" t="s">
        <v>287</v>
      </c>
      <c r="H24" s="86" t="s">
        <v>278</v>
      </c>
      <c r="I24" s="489"/>
      <c r="J24" s="78"/>
      <c r="K24" s="79" t="s">
        <v>295</v>
      </c>
      <c r="L24" s="83"/>
      <c r="M24" s="79" t="s">
        <v>287</v>
      </c>
    </row>
    <row r="25" spans="1:13" s="85" customFormat="1" ht="15.95" customHeight="1">
      <c r="A25" s="86" t="s">
        <v>383</v>
      </c>
      <c r="B25" s="77"/>
      <c r="C25" s="78"/>
      <c r="D25" s="79" t="s">
        <v>295</v>
      </c>
      <c r="E25" s="83"/>
      <c r="F25" s="79" t="s">
        <v>287</v>
      </c>
      <c r="H25" s="86" t="s">
        <v>383</v>
      </c>
      <c r="I25" s="489"/>
      <c r="J25" s="78"/>
      <c r="K25" s="79" t="s">
        <v>295</v>
      </c>
      <c r="L25" s="83"/>
      <c r="M25" s="79" t="s">
        <v>287</v>
      </c>
    </row>
    <row r="26" spans="1:13" s="85" customFormat="1" ht="15.95" customHeight="1">
      <c r="A26" s="86" t="s">
        <v>296</v>
      </c>
      <c r="B26" s="77"/>
      <c r="C26" s="78"/>
      <c r="D26" s="79" t="s">
        <v>297</v>
      </c>
      <c r="E26" s="83"/>
      <c r="F26" s="79" t="s">
        <v>116</v>
      </c>
      <c r="H26" s="86" t="s">
        <v>296</v>
      </c>
      <c r="I26" s="489"/>
      <c r="J26" s="78"/>
      <c r="K26" s="79" t="s">
        <v>297</v>
      </c>
      <c r="L26" s="83"/>
      <c r="M26" s="79" t="s">
        <v>116</v>
      </c>
    </row>
    <row r="27" spans="1:13" s="85" customFormat="1" ht="15.95" customHeight="1">
      <c r="A27" s="86"/>
      <c r="B27" s="77"/>
      <c r="C27" s="78"/>
      <c r="D27" s="79"/>
      <c r="E27" s="83"/>
      <c r="F27" s="79"/>
      <c r="H27" s="86" t="s">
        <v>373</v>
      </c>
      <c r="I27" s="489"/>
      <c r="J27" s="78"/>
      <c r="K27" s="79" t="s">
        <v>295</v>
      </c>
      <c r="L27" s="83"/>
      <c r="M27" s="79" t="s">
        <v>287</v>
      </c>
    </row>
    <row r="28" spans="1:13" s="85" customFormat="1" ht="15.95" customHeight="1">
      <c r="A28" s="69" t="s">
        <v>198</v>
      </c>
      <c r="B28" s="77"/>
      <c r="C28" s="78"/>
      <c r="D28" s="79"/>
      <c r="E28" s="83"/>
      <c r="F28" s="79"/>
      <c r="H28" s="69" t="s">
        <v>198</v>
      </c>
      <c r="I28" s="489"/>
      <c r="J28" s="78"/>
      <c r="K28" s="79"/>
      <c r="L28" s="83"/>
      <c r="M28" s="79"/>
    </row>
    <row r="29" spans="1:13" s="75" customFormat="1" ht="15.95" customHeight="1">
      <c r="A29" s="81" t="s">
        <v>199</v>
      </c>
      <c r="B29" s="82"/>
      <c r="D29" s="79" t="s">
        <v>298</v>
      </c>
      <c r="E29" s="80"/>
      <c r="F29" s="79" t="s">
        <v>287</v>
      </c>
      <c r="H29" s="81" t="s">
        <v>199</v>
      </c>
      <c r="I29" s="490"/>
      <c r="K29" s="79" t="s">
        <v>298</v>
      </c>
      <c r="L29" s="80"/>
      <c r="M29" s="79" t="s">
        <v>287</v>
      </c>
    </row>
    <row r="30" spans="1:13" s="75" customFormat="1" ht="15.95" customHeight="1">
      <c r="A30" s="81" t="s">
        <v>200</v>
      </c>
      <c r="B30" s="82"/>
      <c r="D30" s="79" t="s">
        <v>200</v>
      </c>
      <c r="E30" s="80"/>
      <c r="F30" s="79" t="s">
        <v>285</v>
      </c>
      <c r="H30" s="81" t="s">
        <v>200</v>
      </c>
      <c r="I30" s="490"/>
      <c r="K30" s="79" t="s">
        <v>200</v>
      </c>
      <c r="L30" s="80"/>
      <c r="M30" s="79" t="s">
        <v>285</v>
      </c>
    </row>
    <row r="31" spans="1:13" s="75" customFormat="1" ht="15.95" customHeight="1">
      <c r="A31" s="81" t="s">
        <v>201</v>
      </c>
      <c r="B31" s="82"/>
      <c r="D31" s="79" t="s">
        <v>201</v>
      </c>
      <c r="E31" s="80"/>
      <c r="F31" s="79" t="s">
        <v>294</v>
      </c>
      <c r="H31" s="81" t="s">
        <v>201</v>
      </c>
      <c r="I31" s="490"/>
      <c r="K31" s="79" t="s">
        <v>201</v>
      </c>
      <c r="L31" s="80"/>
      <c r="M31" s="79" t="s">
        <v>294</v>
      </c>
    </row>
    <row r="32" spans="1:13" s="75" customFormat="1" ht="15.95" customHeight="1">
      <c r="A32" s="81" t="s">
        <v>202</v>
      </c>
      <c r="B32" s="82"/>
      <c r="D32" s="79" t="s">
        <v>202</v>
      </c>
      <c r="E32" s="80"/>
      <c r="F32" s="79" t="s">
        <v>299</v>
      </c>
      <c r="H32" s="81" t="s">
        <v>202</v>
      </c>
      <c r="I32" s="490"/>
      <c r="K32" s="79" t="s">
        <v>202</v>
      </c>
      <c r="L32" s="80"/>
      <c r="M32" s="79" t="s">
        <v>299</v>
      </c>
    </row>
    <row r="33" spans="1:13" s="78" customFormat="1" ht="15.95" customHeight="1">
      <c r="A33" s="87" t="s">
        <v>300</v>
      </c>
      <c r="B33" s="88"/>
      <c r="C33" s="89"/>
      <c r="D33" s="90" t="s">
        <v>301</v>
      </c>
      <c r="E33" s="91"/>
      <c r="F33" s="90" t="s">
        <v>116</v>
      </c>
      <c r="H33" s="491" t="s">
        <v>300</v>
      </c>
      <c r="I33" s="492"/>
      <c r="J33" s="493"/>
      <c r="K33" s="494" t="s">
        <v>301</v>
      </c>
      <c r="L33" s="495"/>
      <c r="M33" s="494" t="s">
        <v>116</v>
      </c>
    </row>
    <row r="34" spans="1:13" s="170" customFormat="1" ht="12" customHeight="1">
      <c r="A34" s="791" t="s">
        <v>204</v>
      </c>
      <c r="B34" s="792"/>
      <c r="C34" s="792"/>
      <c r="D34" s="792"/>
      <c r="E34" s="792"/>
      <c r="F34" s="792"/>
      <c r="H34" s="170" t="s">
        <v>394</v>
      </c>
    </row>
    <row r="35" spans="1:13" s="170" customFormat="1" ht="12" customHeight="1">
      <c r="A35" s="18" t="s">
        <v>206</v>
      </c>
      <c r="D35" s="171"/>
      <c r="E35" s="171"/>
      <c r="F35" s="32"/>
      <c r="H35" s="18" t="s">
        <v>206</v>
      </c>
      <c r="K35" s="171"/>
      <c r="L35" s="171"/>
      <c r="M35" s="32"/>
    </row>
    <row r="36" spans="1:13" s="7" customFormat="1" ht="12" customHeight="1">
      <c r="H36" s="172" t="s">
        <v>208</v>
      </c>
    </row>
  </sheetData>
  <mergeCells count="6">
    <mergeCell ref="A1:F1"/>
    <mergeCell ref="A4:B4"/>
    <mergeCell ref="A34:F34"/>
    <mergeCell ref="J3:M3"/>
    <mergeCell ref="H3:I4"/>
    <mergeCell ref="H1:M1"/>
  </mergeCells>
  <printOptions horizontalCentered="1"/>
  <pageMargins left="0.9055118110236221" right="0.70866141732283472" top="0.74803149606299213" bottom="0.74803149606299213" header="0.31496062992125984" footer="0.31496062992125984"/>
  <pageSetup paperSize="9" scale="9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59999389629810485"/>
  </sheetPr>
  <dimension ref="A1:X40"/>
  <sheetViews>
    <sheetView showGridLines="0" topLeftCell="B1" zoomScaleNormal="100" zoomScaleSheetLayoutView="100" workbookViewId="0">
      <selection activeCell="A23" sqref="A23:R23"/>
    </sheetView>
  </sheetViews>
  <sheetFormatPr baseColWidth="10" defaultColWidth="11.28515625" defaultRowHeight="12.75" customHeight="1"/>
  <cols>
    <col min="1" max="1" width="25.7109375" style="62" customWidth="1"/>
    <col min="2" max="2" width="1.7109375" style="62" customWidth="1"/>
    <col min="3" max="3" width="27.85546875" style="62" customWidth="1"/>
    <col min="4" max="4" width="1.7109375" style="62" customWidth="1"/>
    <col min="5" max="5" width="16.42578125" style="62" customWidth="1"/>
    <col min="6" max="7" width="5.28515625" style="62" hidden="1" customWidth="1"/>
    <col min="8" max="9" width="5.7109375" style="62" hidden="1" customWidth="1"/>
    <col min="10" max="14" width="6.7109375" style="62" hidden="1" customWidth="1"/>
    <col min="15" max="16" width="4.28515625" style="62" hidden="1" customWidth="1"/>
    <col min="17" max="18" width="5" style="62" hidden="1" customWidth="1"/>
    <col min="19" max="24" width="10.7109375" style="62" customWidth="1"/>
    <col min="25" max="16384" width="11.28515625" style="62"/>
  </cols>
  <sheetData>
    <row r="1" spans="1:24" s="58" customFormat="1" ht="15.95" customHeight="1">
      <c r="A1" s="777" t="s">
        <v>414</v>
      </c>
      <c r="B1" s="777"/>
      <c r="C1" s="777"/>
      <c r="D1" s="777"/>
      <c r="E1" s="777"/>
      <c r="F1" s="777"/>
      <c r="G1" s="777"/>
      <c r="H1" s="777"/>
      <c r="I1" s="777"/>
      <c r="J1" s="777"/>
      <c r="K1" s="777"/>
      <c r="L1" s="777"/>
      <c r="M1" s="777"/>
      <c r="N1" s="777"/>
      <c r="O1" s="777"/>
      <c r="P1" s="777"/>
      <c r="Q1" s="777"/>
      <c r="R1" s="777"/>
      <c r="S1" s="777"/>
      <c r="T1" s="777"/>
      <c r="U1" s="777"/>
      <c r="V1" s="777"/>
      <c r="W1" s="777"/>
      <c r="X1" s="777"/>
    </row>
    <row r="2" spans="1:24" s="58" customFormat="1" ht="15.95" customHeight="1">
      <c r="A2" s="778" t="s">
        <v>302</v>
      </c>
      <c r="B2" s="778"/>
      <c r="C2" s="778"/>
      <c r="D2" s="778"/>
      <c r="E2" s="778"/>
      <c r="F2" s="778"/>
      <c r="G2" s="778"/>
      <c r="H2" s="778"/>
      <c r="I2" s="778"/>
      <c r="J2" s="778"/>
      <c r="K2" s="778"/>
      <c r="L2" s="778"/>
      <c r="M2" s="778"/>
      <c r="N2" s="778"/>
      <c r="O2" s="778"/>
      <c r="P2" s="778"/>
      <c r="Q2" s="778"/>
      <c r="R2" s="778"/>
      <c r="S2" s="778"/>
      <c r="T2" s="778"/>
      <c r="U2" s="778"/>
      <c r="V2" s="778"/>
      <c r="W2" s="778"/>
      <c r="X2" s="778"/>
    </row>
    <row r="3" spans="1:24" s="58" customFormat="1" ht="6" customHeight="1">
      <c r="A3" s="496"/>
      <c r="B3" s="496"/>
      <c r="C3" s="496"/>
      <c r="D3" s="496"/>
      <c r="E3" s="496"/>
      <c r="K3" s="497"/>
      <c r="L3" s="497"/>
      <c r="M3" s="497"/>
      <c r="N3" s="497"/>
      <c r="O3" s="497"/>
      <c r="P3" s="497"/>
      <c r="Q3" s="497"/>
      <c r="R3" s="497"/>
      <c r="S3" s="497"/>
      <c r="T3" s="497"/>
      <c r="U3" s="497"/>
      <c r="V3" s="497"/>
      <c r="W3" s="497"/>
      <c r="X3" s="497"/>
    </row>
    <row r="4" spans="1:24" s="58" customFormat="1" ht="47.25" customHeight="1">
      <c r="A4" s="498" t="s">
        <v>281</v>
      </c>
      <c r="B4" s="499"/>
      <c r="C4" s="499" t="s">
        <v>303</v>
      </c>
      <c r="D4" s="499"/>
      <c r="E4" s="500" t="s">
        <v>304</v>
      </c>
      <c r="F4" s="501" t="s">
        <v>172</v>
      </c>
      <c r="G4" s="501" t="s">
        <v>130</v>
      </c>
      <c r="H4" s="501" t="s">
        <v>131</v>
      </c>
      <c r="I4" s="501" t="s">
        <v>4</v>
      </c>
      <c r="J4" s="501">
        <v>2006</v>
      </c>
      <c r="K4" s="501" t="s">
        <v>55</v>
      </c>
      <c r="L4" s="501" t="s">
        <v>103</v>
      </c>
      <c r="M4" s="501" t="s">
        <v>104</v>
      </c>
      <c r="N4" s="501" t="s">
        <v>5</v>
      </c>
      <c r="O4" s="501" t="s">
        <v>6</v>
      </c>
      <c r="P4" s="501" t="s">
        <v>106</v>
      </c>
      <c r="Q4" s="501" t="s">
        <v>7</v>
      </c>
      <c r="R4" s="501" t="s">
        <v>72</v>
      </c>
      <c r="S4" s="501" t="s">
        <v>73</v>
      </c>
      <c r="T4" s="501" t="s">
        <v>74</v>
      </c>
      <c r="U4" s="501" t="s">
        <v>75</v>
      </c>
      <c r="V4" s="501" t="s">
        <v>107</v>
      </c>
      <c r="W4" s="501" t="s">
        <v>342</v>
      </c>
      <c r="X4" s="501" t="s">
        <v>402</v>
      </c>
    </row>
    <row r="5" spans="1:24" s="58" customFormat="1" ht="15.95" customHeight="1">
      <c r="A5" s="502" t="s">
        <v>305</v>
      </c>
      <c r="B5" s="503"/>
      <c r="C5" s="503"/>
      <c r="D5" s="503"/>
      <c r="E5" s="503"/>
      <c r="F5" s="504">
        <v>898</v>
      </c>
      <c r="G5" s="504">
        <v>1408</v>
      </c>
      <c r="H5" s="504">
        <v>1522</v>
      </c>
      <c r="I5" s="504">
        <v>1562</v>
      </c>
      <c r="J5" s="504">
        <v>1595</v>
      </c>
      <c r="K5" s="504">
        <v>1629</v>
      </c>
      <c r="L5" s="504">
        <v>2558</v>
      </c>
      <c r="M5" s="504">
        <v>2775</v>
      </c>
      <c r="N5" s="504">
        <v>2755</v>
      </c>
      <c r="O5" s="505">
        <v>2951</v>
      </c>
      <c r="P5" s="505">
        <v>9937</v>
      </c>
      <c r="Q5" s="505">
        <v>12978</v>
      </c>
      <c r="R5" s="505">
        <v>13760</v>
      </c>
      <c r="S5" s="505" t="s">
        <v>111</v>
      </c>
      <c r="T5" s="505" t="s">
        <v>112</v>
      </c>
      <c r="U5" s="505">
        <v>20843</v>
      </c>
      <c r="V5" s="505">
        <v>21489</v>
      </c>
      <c r="W5" s="505">
        <v>20879</v>
      </c>
      <c r="X5" s="505">
        <v>21168</v>
      </c>
    </row>
    <row r="6" spans="1:24" s="58" customFormat="1" ht="12.75" hidden="1" customHeight="1">
      <c r="A6" s="506"/>
      <c r="B6" s="507"/>
      <c r="C6" s="507"/>
      <c r="D6" s="507"/>
      <c r="E6" s="503"/>
      <c r="F6" s="508"/>
      <c r="G6" s="183"/>
      <c r="H6" s="183"/>
      <c r="I6" s="183"/>
      <c r="J6" s="183"/>
      <c r="K6" s="183"/>
      <c r="L6" s="183"/>
      <c r="M6" s="183"/>
      <c r="N6" s="183"/>
      <c r="O6" s="183"/>
      <c r="P6" s="183"/>
      <c r="Q6" s="183"/>
      <c r="R6" s="183"/>
      <c r="S6" s="183"/>
      <c r="T6" s="183"/>
      <c r="U6" s="183"/>
      <c r="V6" s="183"/>
      <c r="W6" s="183"/>
      <c r="X6" s="183"/>
    </row>
    <row r="7" spans="1:24" s="59" customFormat="1" ht="15.95" customHeight="1">
      <c r="A7" s="509" t="s">
        <v>173</v>
      </c>
      <c r="B7" s="510"/>
      <c r="C7" s="510"/>
      <c r="D7" s="510"/>
      <c r="E7" s="511"/>
      <c r="F7" s="512">
        <v>530</v>
      </c>
      <c r="G7" s="512">
        <v>516</v>
      </c>
      <c r="H7" s="512">
        <v>551</v>
      </c>
      <c r="I7" s="512">
        <v>579</v>
      </c>
      <c r="J7" s="512">
        <v>524</v>
      </c>
      <c r="K7" s="512">
        <v>509</v>
      </c>
      <c r="L7" s="512">
        <v>481</v>
      </c>
      <c r="M7" s="512">
        <v>493</v>
      </c>
      <c r="N7" s="512">
        <v>506</v>
      </c>
      <c r="O7" s="512">
        <v>572</v>
      </c>
      <c r="P7" s="512">
        <v>704</v>
      </c>
      <c r="Q7" s="512">
        <v>711</v>
      </c>
      <c r="R7" s="512">
        <v>695</v>
      </c>
      <c r="S7" s="512">
        <v>676</v>
      </c>
      <c r="T7" s="512">
        <v>659.07999999999993</v>
      </c>
      <c r="U7" s="512">
        <v>784</v>
      </c>
      <c r="V7" s="512">
        <v>834</v>
      </c>
      <c r="W7" s="512">
        <v>816.70500000000004</v>
      </c>
      <c r="X7" s="512">
        <f>+X8+X9+X11+X12+X13</f>
        <v>857.03697584866177</v>
      </c>
    </row>
    <row r="8" spans="1:24" s="59" customFormat="1" ht="15.95" customHeight="1">
      <c r="A8" s="513" t="s">
        <v>174</v>
      </c>
      <c r="B8" s="514"/>
      <c r="C8" s="515" t="s">
        <v>306</v>
      </c>
      <c r="D8" s="515"/>
      <c r="E8" s="516" t="s">
        <v>291</v>
      </c>
      <c r="F8" s="517">
        <v>530</v>
      </c>
      <c r="G8" s="517">
        <v>515</v>
      </c>
      <c r="H8" s="517">
        <v>534</v>
      </c>
      <c r="I8" s="517">
        <v>565</v>
      </c>
      <c r="J8" s="517">
        <v>510</v>
      </c>
      <c r="K8" s="518">
        <v>489</v>
      </c>
      <c r="L8" s="519">
        <v>460</v>
      </c>
      <c r="M8" s="519">
        <v>423</v>
      </c>
      <c r="N8" s="519">
        <v>421</v>
      </c>
      <c r="O8" s="518">
        <v>444</v>
      </c>
      <c r="P8" s="518">
        <v>382</v>
      </c>
      <c r="Q8" s="520">
        <v>356</v>
      </c>
      <c r="R8" s="520">
        <v>306</v>
      </c>
      <c r="S8" s="520">
        <v>357</v>
      </c>
      <c r="T8" s="521">
        <v>292.58</v>
      </c>
      <c r="U8" s="521">
        <v>368</v>
      </c>
      <c r="V8" s="521">
        <v>365</v>
      </c>
      <c r="W8" s="521">
        <v>334.36750000000001</v>
      </c>
      <c r="X8" s="521">
        <v>323.69416666666666</v>
      </c>
    </row>
    <row r="9" spans="1:24" s="59" customFormat="1" ht="15.95" customHeight="1">
      <c r="A9" s="513" t="s">
        <v>178</v>
      </c>
      <c r="B9" s="514"/>
      <c r="C9" s="515" t="s">
        <v>287</v>
      </c>
      <c r="D9" s="515"/>
      <c r="E9" s="516" t="s">
        <v>286</v>
      </c>
      <c r="F9" s="517" t="s">
        <v>42</v>
      </c>
      <c r="G9" s="517" t="s">
        <v>42</v>
      </c>
      <c r="H9" s="518">
        <v>16</v>
      </c>
      <c r="I9" s="518">
        <v>12</v>
      </c>
      <c r="J9" s="518">
        <v>13</v>
      </c>
      <c r="K9" s="518">
        <v>17</v>
      </c>
      <c r="L9" s="518">
        <v>18</v>
      </c>
      <c r="M9" s="518">
        <v>16</v>
      </c>
      <c r="N9" s="518">
        <v>20</v>
      </c>
      <c r="O9" s="518">
        <v>34</v>
      </c>
      <c r="P9" s="518">
        <v>79</v>
      </c>
      <c r="Q9" s="520">
        <v>90</v>
      </c>
      <c r="R9" s="520">
        <v>85</v>
      </c>
      <c r="S9" s="520">
        <v>87</v>
      </c>
      <c r="T9" s="521">
        <v>118.73</v>
      </c>
      <c r="U9" s="521">
        <v>119</v>
      </c>
      <c r="V9" s="521">
        <v>124</v>
      </c>
      <c r="W9" s="521">
        <v>129.37</v>
      </c>
      <c r="X9" s="521">
        <v>145.59750000000005</v>
      </c>
    </row>
    <row r="10" spans="1:24" s="59" customFormat="1" ht="15.95" customHeight="1">
      <c r="A10" s="513" t="s">
        <v>288</v>
      </c>
      <c r="B10" s="514"/>
      <c r="C10" s="515" t="s">
        <v>287</v>
      </c>
      <c r="D10" s="515"/>
      <c r="E10" s="516" t="s">
        <v>289</v>
      </c>
      <c r="F10" s="517" t="s">
        <v>42</v>
      </c>
      <c r="G10" s="518">
        <v>1</v>
      </c>
      <c r="H10" s="518">
        <v>1</v>
      </c>
      <c r="I10" s="518">
        <v>2</v>
      </c>
      <c r="J10" s="518">
        <v>1</v>
      </c>
      <c r="K10" s="518">
        <v>3</v>
      </c>
      <c r="L10" s="518">
        <v>3</v>
      </c>
      <c r="M10" s="518">
        <v>1</v>
      </c>
      <c r="N10" s="518">
        <v>1</v>
      </c>
      <c r="O10" s="518">
        <v>1</v>
      </c>
      <c r="P10" s="518">
        <v>1</v>
      </c>
      <c r="Q10" s="520">
        <v>1</v>
      </c>
      <c r="R10" s="520">
        <v>1</v>
      </c>
      <c r="S10" s="520" t="s">
        <v>307</v>
      </c>
      <c r="T10" s="520" t="s">
        <v>307</v>
      </c>
      <c r="U10" s="520" t="s">
        <v>307</v>
      </c>
      <c r="V10" s="520" t="s">
        <v>307</v>
      </c>
      <c r="W10" s="520" t="s">
        <v>307</v>
      </c>
      <c r="X10" s="521" t="s">
        <v>307</v>
      </c>
    </row>
    <row r="11" spans="1:24" s="59" customFormat="1" ht="15.95" customHeight="1">
      <c r="A11" s="522" t="s">
        <v>182</v>
      </c>
      <c r="B11" s="515"/>
      <c r="C11" s="515" t="s">
        <v>287</v>
      </c>
      <c r="D11" s="515"/>
      <c r="E11" s="516" t="s">
        <v>182</v>
      </c>
      <c r="F11" s="517" t="s">
        <v>42</v>
      </c>
      <c r="G11" s="517" t="s">
        <v>42</v>
      </c>
      <c r="H11" s="517" t="s">
        <v>42</v>
      </c>
      <c r="I11" s="517" t="s">
        <v>42</v>
      </c>
      <c r="J11" s="517" t="s">
        <v>42</v>
      </c>
      <c r="K11" s="517" t="s">
        <v>42</v>
      </c>
      <c r="L11" s="519" t="s">
        <v>42</v>
      </c>
      <c r="M11" s="523">
        <v>53</v>
      </c>
      <c r="N11" s="523">
        <v>64</v>
      </c>
      <c r="O11" s="518">
        <v>65</v>
      </c>
      <c r="P11" s="518">
        <v>69</v>
      </c>
      <c r="Q11" s="520">
        <v>68</v>
      </c>
      <c r="R11" s="520">
        <v>78</v>
      </c>
      <c r="S11" s="520">
        <v>24</v>
      </c>
      <c r="T11" s="521">
        <v>34.96</v>
      </c>
      <c r="U11" s="521">
        <v>58</v>
      </c>
      <c r="V11" s="521">
        <v>55</v>
      </c>
      <c r="W11" s="521">
        <v>58.966666666666669</v>
      </c>
      <c r="X11" s="521">
        <v>62.879166666666663</v>
      </c>
    </row>
    <row r="12" spans="1:24" s="59" customFormat="1" ht="15.95" customHeight="1">
      <c r="A12" s="513" t="s">
        <v>181</v>
      </c>
      <c r="B12" s="514"/>
      <c r="C12" s="515" t="s">
        <v>287</v>
      </c>
      <c r="D12" s="514"/>
      <c r="E12" s="380" t="s">
        <v>290</v>
      </c>
      <c r="F12" s="517" t="s">
        <v>42</v>
      </c>
      <c r="G12" s="517" t="s">
        <v>42</v>
      </c>
      <c r="H12" s="517" t="s">
        <v>42</v>
      </c>
      <c r="I12" s="517" t="s">
        <v>42</v>
      </c>
      <c r="J12" s="517" t="s">
        <v>42</v>
      </c>
      <c r="K12" s="517" t="s">
        <v>42</v>
      </c>
      <c r="L12" s="517" t="s">
        <v>42</v>
      </c>
      <c r="M12" s="517" t="s">
        <v>42</v>
      </c>
      <c r="N12" s="517" t="s">
        <v>42</v>
      </c>
      <c r="O12" s="518">
        <v>28</v>
      </c>
      <c r="P12" s="518">
        <v>33</v>
      </c>
      <c r="Q12" s="520">
        <v>34</v>
      </c>
      <c r="R12" s="520">
        <v>42</v>
      </c>
      <c r="S12" s="520">
        <v>48</v>
      </c>
      <c r="T12" s="521">
        <v>44.92</v>
      </c>
      <c r="U12" s="521">
        <v>54</v>
      </c>
      <c r="V12" s="521">
        <v>58</v>
      </c>
      <c r="W12" s="521">
        <v>53.535833333333336</v>
      </c>
      <c r="X12" s="521">
        <v>76.436666666666682</v>
      </c>
    </row>
    <row r="13" spans="1:24" s="59" customFormat="1" ht="15.95" customHeight="1">
      <c r="A13" s="513" t="s">
        <v>376</v>
      </c>
      <c r="B13" s="524" t="s">
        <v>287</v>
      </c>
      <c r="C13" s="514" t="s">
        <v>287</v>
      </c>
      <c r="D13" s="514"/>
      <c r="E13" s="380" t="s">
        <v>291</v>
      </c>
      <c r="F13" s="517" t="s">
        <v>42</v>
      </c>
      <c r="G13" s="525" t="s">
        <v>42</v>
      </c>
      <c r="H13" s="525" t="s">
        <v>42</v>
      </c>
      <c r="I13" s="525" t="s">
        <v>42</v>
      </c>
      <c r="J13" s="525" t="s">
        <v>42</v>
      </c>
      <c r="K13" s="525" t="s">
        <v>42</v>
      </c>
      <c r="L13" s="525" t="s">
        <v>42</v>
      </c>
      <c r="M13" s="525" t="s">
        <v>42</v>
      </c>
      <c r="N13" s="525" t="s">
        <v>42</v>
      </c>
      <c r="O13" s="525" t="s">
        <v>42</v>
      </c>
      <c r="P13" s="517">
        <v>140</v>
      </c>
      <c r="Q13" s="520">
        <v>162</v>
      </c>
      <c r="R13" s="520">
        <v>183</v>
      </c>
      <c r="S13" s="520">
        <v>160</v>
      </c>
      <c r="T13" s="521">
        <v>167.89</v>
      </c>
      <c r="U13" s="521">
        <v>185</v>
      </c>
      <c r="V13" s="521">
        <v>232</v>
      </c>
      <c r="W13" s="521">
        <v>240.465</v>
      </c>
      <c r="X13" s="521">
        <v>248.42947584866167</v>
      </c>
    </row>
    <row r="14" spans="1:24" s="59" customFormat="1" ht="15.95" customHeight="1">
      <c r="A14" s="526"/>
      <c r="B14" s="514"/>
      <c r="C14" s="514"/>
      <c r="D14" s="514"/>
      <c r="E14" s="380"/>
      <c r="F14" s="517"/>
      <c r="G14" s="525"/>
      <c r="H14" s="525"/>
      <c r="I14" s="525"/>
      <c r="J14" s="525"/>
      <c r="K14" s="525"/>
      <c r="L14" s="525"/>
      <c r="M14" s="525"/>
      <c r="N14" s="525"/>
      <c r="O14" s="525"/>
      <c r="P14" s="525"/>
      <c r="Q14" s="525"/>
      <c r="R14" s="525"/>
      <c r="S14" s="525"/>
      <c r="T14" s="525"/>
      <c r="U14" s="525"/>
      <c r="V14" s="525"/>
      <c r="W14" s="525"/>
      <c r="X14" s="525"/>
    </row>
    <row r="15" spans="1:24" s="59" customFormat="1" ht="15.95" customHeight="1">
      <c r="A15" s="527" t="s">
        <v>184</v>
      </c>
      <c r="B15" s="385"/>
      <c r="C15" s="385"/>
      <c r="D15" s="385"/>
      <c r="E15" s="528"/>
      <c r="F15" s="529">
        <v>88</v>
      </c>
      <c r="G15" s="529">
        <v>492</v>
      </c>
      <c r="H15" s="529">
        <v>564</v>
      </c>
      <c r="I15" s="529">
        <v>562</v>
      </c>
      <c r="J15" s="529">
        <v>601</v>
      </c>
      <c r="K15" s="529">
        <v>584</v>
      </c>
      <c r="L15" s="512">
        <v>1375</v>
      </c>
      <c r="M15" s="512">
        <v>1495</v>
      </c>
      <c r="N15" s="512">
        <v>1494</v>
      </c>
      <c r="O15" s="512">
        <v>1616</v>
      </c>
      <c r="P15" s="512">
        <v>1596</v>
      </c>
      <c r="Q15" s="512">
        <v>1651</v>
      </c>
      <c r="R15" s="512">
        <v>1555</v>
      </c>
      <c r="S15" s="512">
        <v>6800</v>
      </c>
      <c r="T15" s="512">
        <v>7092.89</v>
      </c>
      <c r="U15" s="512">
        <v>7481</v>
      </c>
      <c r="V15" s="512">
        <v>8174</v>
      </c>
      <c r="W15" s="512">
        <v>7760.1961544310698</v>
      </c>
      <c r="X15" s="512">
        <f>+X30+X29+X27+X24+X22+X21+X20+X18+X17+X16</f>
        <v>7789.9712591783646</v>
      </c>
    </row>
    <row r="16" spans="1:24" s="60" customFormat="1" ht="15.95" customHeight="1">
      <c r="A16" s="530" t="s">
        <v>185</v>
      </c>
      <c r="B16" s="531"/>
      <c r="C16" s="532" t="s">
        <v>120</v>
      </c>
      <c r="D16" s="532"/>
      <c r="E16" s="533" t="s">
        <v>185</v>
      </c>
      <c r="F16" s="534" t="s">
        <v>42</v>
      </c>
      <c r="G16" s="535">
        <v>402</v>
      </c>
      <c r="H16" s="535">
        <v>409</v>
      </c>
      <c r="I16" s="535">
        <v>382</v>
      </c>
      <c r="J16" s="535">
        <v>425</v>
      </c>
      <c r="K16" s="535">
        <v>420</v>
      </c>
      <c r="L16" s="535">
        <v>428</v>
      </c>
      <c r="M16" s="535">
        <v>423</v>
      </c>
      <c r="N16" s="535">
        <v>410</v>
      </c>
      <c r="O16" s="535">
        <v>434</v>
      </c>
      <c r="P16" s="535">
        <v>410</v>
      </c>
      <c r="Q16" s="535">
        <v>413</v>
      </c>
      <c r="R16" s="535">
        <v>335</v>
      </c>
      <c r="S16" s="535">
        <v>352</v>
      </c>
      <c r="T16" s="535">
        <v>350.5</v>
      </c>
      <c r="U16" s="535">
        <v>365</v>
      </c>
      <c r="V16" s="535">
        <v>336</v>
      </c>
      <c r="W16" s="535">
        <v>352.33833333333331</v>
      </c>
      <c r="X16" s="535">
        <v>355.55583333333334</v>
      </c>
    </row>
    <row r="17" spans="1:24" s="59" customFormat="1" ht="15.95" customHeight="1">
      <c r="A17" s="522" t="s">
        <v>186</v>
      </c>
      <c r="B17" s="395"/>
      <c r="C17" s="515" t="s">
        <v>120</v>
      </c>
      <c r="D17" s="515"/>
      <c r="E17" s="516" t="s">
        <v>292</v>
      </c>
      <c r="F17" s="517" t="s">
        <v>42</v>
      </c>
      <c r="G17" s="517" t="s">
        <v>42</v>
      </c>
      <c r="H17" s="518">
        <v>61</v>
      </c>
      <c r="I17" s="518">
        <v>74</v>
      </c>
      <c r="J17" s="518">
        <v>73</v>
      </c>
      <c r="K17" s="518">
        <v>73</v>
      </c>
      <c r="L17" s="518">
        <v>73</v>
      </c>
      <c r="M17" s="518">
        <v>78</v>
      </c>
      <c r="N17" s="518">
        <v>76</v>
      </c>
      <c r="O17" s="518">
        <v>96</v>
      </c>
      <c r="P17" s="518">
        <v>107</v>
      </c>
      <c r="Q17" s="518">
        <v>88</v>
      </c>
      <c r="R17" s="518">
        <v>93</v>
      </c>
      <c r="S17" s="518">
        <v>63</v>
      </c>
      <c r="T17" s="518">
        <v>85.11</v>
      </c>
      <c r="U17" s="518">
        <v>67</v>
      </c>
      <c r="V17" s="518">
        <v>80</v>
      </c>
      <c r="W17" s="518">
        <v>84.242499999999993</v>
      </c>
      <c r="X17" s="535">
        <v>86.598333333333315</v>
      </c>
    </row>
    <row r="18" spans="1:24" s="59" customFormat="1" ht="15.95" customHeight="1">
      <c r="A18" s="522" t="s">
        <v>187</v>
      </c>
      <c r="B18" s="395"/>
      <c r="C18" s="515" t="s">
        <v>306</v>
      </c>
      <c r="D18" s="515"/>
      <c r="E18" s="516" t="s">
        <v>293</v>
      </c>
      <c r="F18" s="518">
        <v>18</v>
      </c>
      <c r="G18" s="518">
        <v>18</v>
      </c>
      <c r="H18" s="518">
        <v>15</v>
      </c>
      <c r="I18" s="518">
        <v>15</v>
      </c>
      <c r="J18" s="518">
        <v>15</v>
      </c>
      <c r="K18" s="518">
        <v>15</v>
      </c>
      <c r="L18" s="518">
        <v>15</v>
      </c>
      <c r="M18" s="518">
        <v>24</v>
      </c>
      <c r="N18" s="518">
        <v>25</v>
      </c>
      <c r="O18" s="518">
        <v>25</v>
      </c>
      <c r="P18" s="518">
        <v>25</v>
      </c>
      <c r="Q18" s="518">
        <v>37</v>
      </c>
      <c r="R18" s="518">
        <v>33</v>
      </c>
      <c r="S18" s="518">
        <v>35</v>
      </c>
      <c r="T18" s="518">
        <v>35</v>
      </c>
      <c r="U18" s="518">
        <v>35</v>
      </c>
      <c r="V18" s="518">
        <v>24</v>
      </c>
      <c r="W18" s="518">
        <v>25.076666666666664</v>
      </c>
      <c r="X18" s="535">
        <v>39.156666666666659</v>
      </c>
    </row>
    <row r="19" spans="1:24" s="59" customFormat="1" ht="15.95" customHeight="1">
      <c r="A19" s="522" t="s">
        <v>377</v>
      </c>
      <c r="B19" s="515"/>
      <c r="C19" s="515" t="s">
        <v>294</v>
      </c>
      <c r="D19" s="515"/>
      <c r="E19" s="516" t="s">
        <v>293</v>
      </c>
      <c r="F19" s="518">
        <v>3</v>
      </c>
      <c r="G19" s="518">
        <v>5</v>
      </c>
      <c r="H19" s="518">
        <v>5</v>
      </c>
      <c r="I19" s="518">
        <v>5</v>
      </c>
      <c r="J19" s="518">
        <v>7</v>
      </c>
      <c r="K19" s="518">
        <v>9</v>
      </c>
      <c r="L19" s="518">
        <v>5</v>
      </c>
      <c r="M19" s="518">
        <v>20</v>
      </c>
      <c r="N19" s="518">
        <v>59</v>
      </c>
      <c r="O19" s="518">
        <v>72</v>
      </c>
      <c r="P19" s="518">
        <v>72</v>
      </c>
      <c r="Q19" s="520" t="s">
        <v>307</v>
      </c>
      <c r="R19" s="520" t="s">
        <v>307</v>
      </c>
      <c r="S19" s="520" t="s">
        <v>307</v>
      </c>
      <c r="T19" s="520" t="s">
        <v>307</v>
      </c>
      <c r="U19" s="520" t="s">
        <v>307</v>
      </c>
      <c r="V19" s="520" t="s">
        <v>307</v>
      </c>
      <c r="W19" s="520" t="s">
        <v>307</v>
      </c>
      <c r="X19" s="535" t="s">
        <v>307</v>
      </c>
    </row>
    <row r="20" spans="1:24" s="59" customFormat="1" ht="15.95" customHeight="1">
      <c r="A20" s="522" t="s">
        <v>189</v>
      </c>
      <c r="B20" s="515"/>
      <c r="C20" s="515" t="s">
        <v>306</v>
      </c>
      <c r="D20" s="515"/>
      <c r="E20" s="516" t="s">
        <v>293</v>
      </c>
      <c r="F20" s="518">
        <v>8</v>
      </c>
      <c r="G20" s="518">
        <v>12</v>
      </c>
      <c r="H20" s="518">
        <v>12</v>
      </c>
      <c r="I20" s="518">
        <v>14</v>
      </c>
      <c r="J20" s="518">
        <v>9</v>
      </c>
      <c r="K20" s="518">
        <v>7</v>
      </c>
      <c r="L20" s="518">
        <v>13</v>
      </c>
      <c r="M20" s="518">
        <v>23</v>
      </c>
      <c r="N20" s="518">
        <v>26</v>
      </c>
      <c r="O20" s="518">
        <v>25</v>
      </c>
      <c r="P20" s="518">
        <v>14</v>
      </c>
      <c r="Q20" s="518">
        <v>21</v>
      </c>
      <c r="R20" s="518">
        <v>22</v>
      </c>
      <c r="S20" s="518">
        <v>37</v>
      </c>
      <c r="T20" s="518">
        <v>31.38</v>
      </c>
      <c r="U20" s="518">
        <v>30</v>
      </c>
      <c r="V20" s="518">
        <v>34</v>
      </c>
      <c r="W20" s="518">
        <v>35.569166666666668</v>
      </c>
      <c r="X20" s="535">
        <v>32.200000000000003</v>
      </c>
    </row>
    <row r="21" spans="1:24" s="59" customFormat="1" ht="15.95" customHeight="1">
      <c r="A21" s="522" t="s">
        <v>190</v>
      </c>
      <c r="B21" s="395"/>
      <c r="C21" s="515" t="s">
        <v>306</v>
      </c>
      <c r="D21" s="515"/>
      <c r="E21" s="516" t="s">
        <v>293</v>
      </c>
      <c r="F21" s="518">
        <v>45</v>
      </c>
      <c r="G21" s="518">
        <v>53</v>
      </c>
      <c r="H21" s="518">
        <v>54</v>
      </c>
      <c r="I21" s="518">
        <v>65</v>
      </c>
      <c r="J21" s="518">
        <v>68</v>
      </c>
      <c r="K21" s="518">
        <v>56</v>
      </c>
      <c r="L21" s="518">
        <v>50</v>
      </c>
      <c r="M21" s="518">
        <v>51</v>
      </c>
      <c r="N21" s="518">
        <v>68</v>
      </c>
      <c r="O21" s="518">
        <v>92</v>
      </c>
      <c r="P21" s="518">
        <v>92</v>
      </c>
      <c r="Q21" s="518">
        <v>97</v>
      </c>
      <c r="R21" s="518">
        <v>83</v>
      </c>
      <c r="S21" s="518">
        <v>87</v>
      </c>
      <c r="T21" s="518">
        <v>75.3</v>
      </c>
      <c r="U21" s="518">
        <v>79</v>
      </c>
      <c r="V21" s="518">
        <v>65</v>
      </c>
      <c r="W21" s="518">
        <v>111.43833333333333</v>
      </c>
      <c r="X21" s="535">
        <v>122.32499999999999</v>
      </c>
    </row>
    <row r="22" spans="1:24" s="59" customFormat="1" ht="15.95" customHeight="1">
      <c r="A22" s="522" t="s">
        <v>191</v>
      </c>
      <c r="B22" s="515"/>
      <c r="C22" s="515" t="s">
        <v>294</v>
      </c>
      <c r="D22" s="515"/>
      <c r="E22" s="516" t="s">
        <v>191</v>
      </c>
      <c r="F22" s="518">
        <v>2</v>
      </c>
      <c r="G22" s="518">
        <v>2</v>
      </c>
      <c r="H22" s="518">
        <v>5</v>
      </c>
      <c r="I22" s="518">
        <v>4</v>
      </c>
      <c r="J22" s="518">
        <v>4</v>
      </c>
      <c r="K22" s="518">
        <v>4</v>
      </c>
      <c r="L22" s="518">
        <v>4</v>
      </c>
      <c r="M22" s="518">
        <v>24</v>
      </c>
      <c r="N22" s="518">
        <v>26</v>
      </c>
      <c r="O22" s="518">
        <v>26</v>
      </c>
      <c r="P22" s="518">
        <v>10</v>
      </c>
      <c r="Q22" s="518">
        <v>1</v>
      </c>
      <c r="R22" s="518">
        <v>1</v>
      </c>
      <c r="S22" s="518">
        <v>1</v>
      </c>
      <c r="T22" s="518">
        <v>1.36</v>
      </c>
      <c r="U22" s="518">
        <v>1</v>
      </c>
      <c r="V22" s="518">
        <v>2</v>
      </c>
      <c r="W22" s="518">
        <v>1.9116666666666668</v>
      </c>
      <c r="X22" s="535">
        <v>1.7499999999999998</v>
      </c>
    </row>
    <row r="23" spans="1:24" s="59" customFormat="1" ht="15.95" customHeight="1">
      <c r="A23" s="522" t="s">
        <v>378</v>
      </c>
      <c r="B23" s="515"/>
      <c r="C23" s="515" t="s">
        <v>294</v>
      </c>
      <c r="D23" s="515"/>
      <c r="E23" s="536" t="s">
        <v>192</v>
      </c>
      <c r="F23" s="518">
        <v>12</v>
      </c>
      <c r="G23" s="517" t="s">
        <v>42</v>
      </c>
      <c r="H23" s="518">
        <v>3</v>
      </c>
      <c r="I23" s="518">
        <v>3</v>
      </c>
      <c r="J23" s="517" t="s">
        <v>42</v>
      </c>
      <c r="K23" s="517" t="s">
        <v>42</v>
      </c>
      <c r="L23" s="518">
        <v>12</v>
      </c>
      <c r="M23" s="518">
        <v>14</v>
      </c>
      <c r="N23" s="518">
        <v>18</v>
      </c>
      <c r="O23" s="518">
        <v>18</v>
      </c>
      <c r="P23" s="518">
        <v>18</v>
      </c>
      <c r="Q23" s="518">
        <v>13</v>
      </c>
      <c r="R23" s="518">
        <v>11</v>
      </c>
      <c r="S23" s="518">
        <v>11</v>
      </c>
      <c r="T23" s="518">
        <v>11.1</v>
      </c>
      <c r="U23" s="518">
        <v>11</v>
      </c>
      <c r="V23" s="518">
        <v>11</v>
      </c>
      <c r="W23" s="518">
        <v>7.2808333333333328</v>
      </c>
      <c r="X23" s="535" t="s">
        <v>307</v>
      </c>
    </row>
    <row r="24" spans="1:24" s="59" customFormat="1" ht="15.95" customHeight="1">
      <c r="A24" s="522" t="s">
        <v>193</v>
      </c>
      <c r="B24" s="515"/>
      <c r="C24" s="515" t="s">
        <v>120</v>
      </c>
      <c r="D24" s="515"/>
      <c r="E24" s="516" t="s">
        <v>293</v>
      </c>
      <c r="F24" s="517" t="s">
        <v>42</v>
      </c>
      <c r="G24" s="517" t="s">
        <v>42</v>
      </c>
      <c r="H24" s="517" t="s">
        <v>42</v>
      </c>
      <c r="I24" s="517" t="s">
        <v>42</v>
      </c>
      <c r="J24" s="517" t="s">
        <v>42</v>
      </c>
      <c r="K24" s="517" t="s">
        <v>42</v>
      </c>
      <c r="L24" s="518">
        <v>775</v>
      </c>
      <c r="M24" s="518">
        <v>838</v>
      </c>
      <c r="N24" s="518">
        <v>786</v>
      </c>
      <c r="O24" s="518">
        <v>820</v>
      </c>
      <c r="P24" s="518">
        <v>839</v>
      </c>
      <c r="Q24" s="518">
        <v>971</v>
      </c>
      <c r="R24" s="518">
        <v>966</v>
      </c>
      <c r="S24" s="518">
        <v>880</v>
      </c>
      <c r="T24" s="518">
        <v>1145.42</v>
      </c>
      <c r="U24" s="518">
        <v>1176</v>
      </c>
      <c r="V24" s="518">
        <v>1154</v>
      </c>
      <c r="W24" s="518">
        <v>1202.7049999999999</v>
      </c>
      <c r="X24" s="535">
        <v>1107.8324999999998</v>
      </c>
    </row>
    <row r="25" spans="1:24" s="59" customFormat="1" ht="15.95" customHeight="1">
      <c r="A25" s="522" t="s">
        <v>194</v>
      </c>
      <c r="B25" s="515"/>
      <c r="C25" s="515" t="s">
        <v>287</v>
      </c>
      <c r="D25" s="515"/>
      <c r="E25" s="395" t="s">
        <v>193</v>
      </c>
      <c r="F25" s="517" t="s">
        <v>42</v>
      </c>
      <c r="G25" s="517" t="s">
        <v>42</v>
      </c>
      <c r="H25" s="517" t="s">
        <v>42</v>
      </c>
      <c r="I25" s="517" t="s">
        <v>42</v>
      </c>
      <c r="J25" s="517" t="s">
        <v>42</v>
      </c>
      <c r="K25" s="517" t="s">
        <v>42</v>
      </c>
      <c r="L25" s="517" t="s">
        <v>42</v>
      </c>
      <c r="M25" s="517" t="s">
        <v>42</v>
      </c>
      <c r="N25" s="517" t="s">
        <v>42</v>
      </c>
      <c r="O25" s="518">
        <v>7</v>
      </c>
      <c r="P25" s="518">
        <v>8</v>
      </c>
      <c r="Q25" s="518">
        <v>9</v>
      </c>
      <c r="R25" s="518">
        <v>10</v>
      </c>
      <c r="S25" s="518">
        <v>12</v>
      </c>
      <c r="T25" s="518">
        <v>13.03</v>
      </c>
      <c r="U25" s="518">
        <v>12</v>
      </c>
      <c r="V25" s="518">
        <v>13</v>
      </c>
      <c r="W25" s="518">
        <v>7.1216666666666661</v>
      </c>
      <c r="X25" s="535" t="s">
        <v>307</v>
      </c>
    </row>
    <row r="26" spans="1:24" s="59" customFormat="1" ht="15.95" customHeight="1">
      <c r="A26" s="522" t="s">
        <v>195</v>
      </c>
      <c r="B26" s="515"/>
      <c r="C26" s="515" t="s">
        <v>287</v>
      </c>
      <c r="D26" s="515"/>
      <c r="E26" s="395" t="s">
        <v>193</v>
      </c>
      <c r="F26" s="517" t="s">
        <v>42</v>
      </c>
      <c r="G26" s="517" t="s">
        <v>42</v>
      </c>
      <c r="H26" s="517" t="s">
        <v>42</v>
      </c>
      <c r="I26" s="517" t="s">
        <v>42</v>
      </c>
      <c r="J26" s="517" t="s">
        <v>42</v>
      </c>
      <c r="K26" s="517" t="s">
        <v>42</v>
      </c>
      <c r="L26" s="517" t="s">
        <v>42</v>
      </c>
      <c r="M26" s="517" t="s">
        <v>42</v>
      </c>
      <c r="N26" s="517" t="s">
        <v>42</v>
      </c>
      <c r="O26" s="518">
        <v>1</v>
      </c>
      <c r="P26" s="518">
        <v>1</v>
      </c>
      <c r="Q26" s="518">
        <v>1</v>
      </c>
      <c r="R26" s="518">
        <v>1</v>
      </c>
      <c r="S26" s="518">
        <v>2</v>
      </c>
      <c r="T26" s="518">
        <v>2.2200000000000002</v>
      </c>
      <c r="U26" s="518">
        <v>2</v>
      </c>
      <c r="V26" s="518">
        <v>2</v>
      </c>
      <c r="W26" s="518">
        <v>1.0924999999999998</v>
      </c>
      <c r="X26" s="535" t="s">
        <v>307</v>
      </c>
    </row>
    <row r="27" spans="1:24" s="59" customFormat="1" ht="15.95" customHeight="1">
      <c r="A27" s="522" t="s">
        <v>296</v>
      </c>
      <c r="B27" s="515"/>
      <c r="C27" s="515" t="s">
        <v>381</v>
      </c>
      <c r="D27" s="515"/>
      <c r="E27" s="395" t="s">
        <v>297</v>
      </c>
      <c r="F27" s="517" t="s">
        <v>42</v>
      </c>
      <c r="G27" s="517" t="s">
        <v>42</v>
      </c>
      <c r="H27" s="517" t="s">
        <v>42</v>
      </c>
      <c r="I27" s="517" t="s">
        <v>42</v>
      </c>
      <c r="J27" s="517" t="s">
        <v>42</v>
      </c>
      <c r="K27" s="517" t="s">
        <v>42</v>
      </c>
      <c r="L27" s="517" t="s">
        <v>42</v>
      </c>
      <c r="M27" s="517" t="s">
        <v>42</v>
      </c>
      <c r="N27" s="517" t="s">
        <v>42</v>
      </c>
      <c r="O27" s="517" t="s">
        <v>42</v>
      </c>
      <c r="P27" s="517" t="s">
        <v>42</v>
      </c>
      <c r="Q27" s="517" t="s">
        <v>42</v>
      </c>
      <c r="R27" s="517" t="s">
        <v>42</v>
      </c>
      <c r="S27" s="518">
        <v>5320</v>
      </c>
      <c r="T27" s="518">
        <v>5340</v>
      </c>
      <c r="U27" s="518">
        <v>5700</v>
      </c>
      <c r="V27" s="518">
        <v>6449</v>
      </c>
      <c r="W27" s="518">
        <v>5893.2754877644029</v>
      </c>
      <c r="X27" s="535">
        <v>5997.0794107593256</v>
      </c>
    </row>
    <row r="28" spans="1:24" s="59" customFormat="1" ht="15.95" customHeight="1">
      <c r="A28" s="522" t="s">
        <v>379</v>
      </c>
      <c r="B28" s="515"/>
      <c r="C28" s="515" t="s">
        <v>287</v>
      </c>
      <c r="D28" s="515"/>
      <c r="E28" s="395" t="s">
        <v>295</v>
      </c>
      <c r="F28" s="517"/>
      <c r="G28" s="517"/>
      <c r="H28" s="517"/>
      <c r="I28" s="517"/>
      <c r="J28" s="517"/>
      <c r="K28" s="517" t="s">
        <v>42</v>
      </c>
      <c r="L28" s="517" t="s">
        <v>42</v>
      </c>
      <c r="M28" s="517" t="s">
        <v>42</v>
      </c>
      <c r="N28" s="517" t="s">
        <v>42</v>
      </c>
      <c r="O28" s="517" t="s">
        <v>42</v>
      </c>
      <c r="P28" s="517" t="s">
        <v>42</v>
      </c>
      <c r="Q28" s="517" t="s">
        <v>42</v>
      </c>
      <c r="R28" s="517" t="s">
        <v>42</v>
      </c>
      <c r="S28" s="517" t="s">
        <v>42</v>
      </c>
      <c r="T28" s="518">
        <v>1.89</v>
      </c>
      <c r="U28" s="518">
        <v>2</v>
      </c>
      <c r="V28" s="518">
        <v>3</v>
      </c>
      <c r="W28" s="518">
        <v>1.7805</v>
      </c>
      <c r="X28" s="535" t="s">
        <v>307</v>
      </c>
    </row>
    <row r="29" spans="1:24" s="59" customFormat="1" ht="15.95" customHeight="1">
      <c r="A29" s="522" t="s">
        <v>380</v>
      </c>
      <c r="B29" s="515"/>
      <c r="C29" s="515" t="s">
        <v>287</v>
      </c>
      <c r="D29" s="515"/>
      <c r="E29" s="395" t="s">
        <v>295</v>
      </c>
      <c r="F29" s="517"/>
      <c r="G29" s="517"/>
      <c r="H29" s="517"/>
      <c r="I29" s="517"/>
      <c r="J29" s="517"/>
      <c r="K29" s="517" t="s">
        <v>42</v>
      </c>
      <c r="L29" s="517" t="s">
        <v>42</v>
      </c>
      <c r="M29" s="517" t="s">
        <v>42</v>
      </c>
      <c r="N29" s="517" t="s">
        <v>42</v>
      </c>
      <c r="O29" s="517" t="s">
        <v>42</v>
      </c>
      <c r="P29" s="517" t="s">
        <v>42</v>
      </c>
      <c r="Q29" s="517" t="s">
        <v>42</v>
      </c>
      <c r="R29" s="517" t="s">
        <v>42</v>
      </c>
      <c r="S29" s="517" t="s">
        <v>42</v>
      </c>
      <c r="T29" s="518">
        <v>0.57999999999999996</v>
      </c>
      <c r="U29" s="518">
        <v>1</v>
      </c>
      <c r="V29" s="518">
        <v>1</v>
      </c>
      <c r="W29" s="518">
        <v>2.1435</v>
      </c>
      <c r="X29" s="535">
        <v>4.982499999999999</v>
      </c>
    </row>
    <row r="30" spans="1:24" s="59" customFormat="1" ht="15.95" customHeight="1">
      <c r="A30" s="522" t="s">
        <v>373</v>
      </c>
      <c r="B30" s="515"/>
      <c r="C30" s="515" t="s">
        <v>287</v>
      </c>
      <c r="D30" s="515"/>
      <c r="E30" s="59" t="s">
        <v>295</v>
      </c>
      <c r="F30" s="537"/>
      <c r="G30" s="537"/>
      <c r="H30" s="537"/>
      <c r="I30" s="537"/>
      <c r="J30" s="537"/>
      <c r="K30" s="537"/>
      <c r="L30" s="537"/>
      <c r="M30" s="537"/>
      <c r="N30" s="537"/>
      <c r="O30" s="517" t="s">
        <v>42</v>
      </c>
      <c r="P30" s="517" t="s">
        <v>42</v>
      </c>
      <c r="Q30" s="517" t="s">
        <v>42</v>
      </c>
      <c r="R30" s="517" t="s">
        <v>42</v>
      </c>
      <c r="S30" s="517" t="s">
        <v>42</v>
      </c>
      <c r="T30" s="517" t="s">
        <v>42</v>
      </c>
      <c r="U30" s="517" t="s">
        <v>42</v>
      </c>
      <c r="V30" s="517" t="s">
        <v>42</v>
      </c>
      <c r="W30" s="518">
        <v>34.22</v>
      </c>
      <c r="X30" s="535">
        <v>42.491015085706231</v>
      </c>
    </row>
    <row r="31" spans="1:24" s="59" customFormat="1" ht="15.95" customHeight="1">
      <c r="A31" s="509" t="s">
        <v>198</v>
      </c>
      <c r="B31" s="510"/>
      <c r="C31" s="510"/>
      <c r="D31" s="510"/>
      <c r="E31" s="511"/>
      <c r="F31" s="512">
        <v>280</v>
      </c>
      <c r="G31" s="512">
        <v>400</v>
      </c>
      <c r="H31" s="512">
        <v>407</v>
      </c>
      <c r="I31" s="512">
        <v>421</v>
      </c>
      <c r="J31" s="512">
        <v>470</v>
      </c>
      <c r="K31" s="512">
        <v>536</v>
      </c>
      <c r="L31" s="538">
        <v>702</v>
      </c>
      <c r="M31" s="538">
        <v>787</v>
      </c>
      <c r="N31" s="538">
        <v>755</v>
      </c>
      <c r="O31" s="512">
        <v>763</v>
      </c>
      <c r="P31" s="512">
        <v>7638</v>
      </c>
      <c r="Q31" s="512">
        <v>10616</v>
      </c>
      <c r="R31" s="512">
        <v>11510</v>
      </c>
      <c r="S31" s="512">
        <v>11960</v>
      </c>
      <c r="T31" s="512">
        <v>12522.210000000001</v>
      </c>
      <c r="U31" s="512">
        <v>12578</v>
      </c>
      <c r="V31" s="512">
        <v>12481</v>
      </c>
      <c r="W31" s="512">
        <v>12302.409018154027</v>
      </c>
      <c r="X31" s="512">
        <f>+X32+X33+X34+X35+X36</f>
        <v>12520.368333333332</v>
      </c>
    </row>
    <row r="32" spans="1:24" s="59" customFormat="1" ht="15.95" customHeight="1">
      <c r="A32" s="539" t="s">
        <v>300</v>
      </c>
      <c r="C32" s="59" t="s">
        <v>116</v>
      </c>
      <c r="E32" s="59" t="s">
        <v>308</v>
      </c>
      <c r="F32" s="518" t="s">
        <v>42</v>
      </c>
      <c r="G32" s="518" t="s">
        <v>42</v>
      </c>
      <c r="H32" s="518" t="s">
        <v>42</v>
      </c>
      <c r="I32" s="518" t="s">
        <v>42</v>
      </c>
      <c r="J32" s="518" t="s">
        <v>42</v>
      </c>
      <c r="K32" s="518" t="s">
        <v>42</v>
      </c>
      <c r="L32" s="523" t="s">
        <v>42</v>
      </c>
      <c r="M32" s="523" t="s">
        <v>42</v>
      </c>
      <c r="N32" s="523" t="s">
        <v>42</v>
      </c>
      <c r="O32" s="518" t="s">
        <v>42</v>
      </c>
      <c r="P32" s="518">
        <v>6776</v>
      </c>
      <c r="Q32" s="518">
        <v>9692</v>
      </c>
      <c r="R32" s="518">
        <v>10653</v>
      </c>
      <c r="S32" s="518">
        <v>11317</v>
      </c>
      <c r="T32" s="518">
        <v>11484.95</v>
      </c>
      <c r="U32" s="518">
        <v>11464</v>
      </c>
      <c r="V32" s="518">
        <v>11283</v>
      </c>
      <c r="W32" s="518">
        <v>11152.314851487359</v>
      </c>
      <c r="X32" s="518">
        <v>11259.199166666665</v>
      </c>
    </row>
    <row r="33" spans="1:24" s="59" customFormat="1" ht="15.95" customHeight="1">
      <c r="A33" s="522" t="s">
        <v>199</v>
      </c>
      <c r="B33" s="515"/>
      <c r="C33" s="515" t="s">
        <v>287</v>
      </c>
      <c r="D33" s="515"/>
      <c r="E33" s="516" t="s">
        <v>298</v>
      </c>
      <c r="F33" s="517" t="s">
        <v>42</v>
      </c>
      <c r="G33" s="518">
        <v>137</v>
      </c>
      <c r="H33" s="518">
        <v>157</v>
      </c>
      <c r="I33" s="518">
        <v>177</v>
      </c>
      <c r="J33" s="518">
        <v>216</v>
      </c>
      <c r="K33" s="518">
        <v>255</v>
      </c>
      <c r="L33" s="518">
        <v>360</v>
      </c>
      <c r="M33" s="518">
        <v>443</v>
      </c>
      <c r="N33" s="518">
        <v>498</v>
      </c>
      <c r="O33" s="518">
        <v>487</v>
      </c>
      <c r="P33" s="518">
        <v>560</v>
      </c>
      <c r="Q33" s="518">
        <v>609</v>
      </c>
      <c r="R33" s="518">
        <v>529</v>
      </c>
      <c r="S33" s="518">
        <v>287</v>
      </c>
      <c r="T33" s="518">
        <v>604.63</v>
      </c>
      <c r="U33" s="518">
        <v>671</v>
      </c>
      <c r="V33" s="518">
        <v>710</v>
      </c>
      <c r="W33" s="518">
        <v>715.92250000000001</v>
      </c>
      <c r="X33" s="535">
        <v>813.06583333333344</v>
      </c>
    </row>
    <row r="34" spans="1:24" s="59" customFormat="1" ht="15.95" customHeight="1">
      <c r="A34" s="522" t="s">
        <v>200</v>
      </c>
      <c r="B34" s="515"/>
      <c r="C34" s="515" t="s">
        <v>306</v>
      </c>
      <c r="D34" s="515"/>
      <c r="E34" s="540" t="s">
        <v>200</v>
      </c>
      <c r="F34" s="518">
        <v>216</v>
      </c>
      <c r="G34" s="518">
        <v>195</v>
      </c>
      <c r="H34" s="518">
        <v>188</v>
      </c>
      <c r="I34" s="518">
        <v>188</v>
      </c>
      <c r="J34" s="518">
        <v>204</v>
      </c>
      <c r="K34" s="518">
        <v>220</v>
      </c>
      <c r="L34" s="518">
        <v>290</v>
      </c>
      <c r="M34" s="518">
        <v>297</v>
      </c>
      <c r="N34" s="518">
        <v>224</v>
      </c>
      <c r="O34" s="518">
        <v>240</v>
      </c>
      <c r="P34" s="518">
        <v>262</v>
      </c>
      <c r="Q34" s="518">
        <v>270</v>
      </c>
      <c r="R34" s="518">
        <v>277</v>
      </c>
      <c r="S34" s="518">
        <v>269</v>
      </c>
      <c r="T34" s="518">
        <v>337.27</v>
      </c>
      <c r="U34" s="518">
        <v>350</v>
      </c>
      <c r="V34" s="518">
        <v>372</v>
      </c>
      <c r="W34" s="518">
        <v>365.1133333333334</v>
      </c>
      <c r="X34" s="535">
        <v>376.66833333333335</v>
      </c>
    </row>
    <row r="35" spans="1:24" s="61" customFormat="1" ht="15.95" customHeight="1">
      <c r="A35" s="541" t="s">
        <v>201</v>
      </c>
      <c r="B35" s="58"/>
      <c r="C35" s="58" t="s">
        <v>309</v>
      </c>
      <c r="D35" s="58"/>
      <c r="E35" s="542" t="s">
        <v>201</v>
      </c>
      <c r="F35" s="543">
        <v>40</v>
      </c>
      <c r="G35" s="543">
        <v>40</v>
      </c>
      <c r="H35" s="543">
        <v>39</v>
      </c>
      <c r="I35" s="543">
        <v>41</v>
      </c>
      <c r="J35" s="543">
        <v>42</v>
      </c>
      <c r="K35" s="543">
        <v>52</v>
      </c>
      <c r="L35" s="543">
        <v>42</v>
      </c>
      <c r="M35" s="543">
        <v>38</v>
      </c>
      <c r="N35" s="543">
        <v>28</v>
      </c>
      <c r="O35" s="543">
        <v>31</v>
      </c>
      <c r="P35" s="543">
        <v>36</v>
      </c>
      <c r="Q35" s="543">
        <v>41</v>
      </c>
      <c r="R35" s="543">
        <v>47</v>
      </c>
      <c r="S35" s="543">
        <v>82</v>
      </c>
      <c r="T35" s="543">
        <v>89.82</v>
      </c>
      <c r="U35" s="543">
        <v>86</v>
      </c>
      <c r="V35" s="543">
        <v>109</v>
      </c>
      <c r="W35" s="543">
        <v>60.949166666666677</v>
      </c>
      <c r="X35" s="535">
        <v>63.854166666666679</v>
      </c>
    </row>
    <row r="36" spans="1:24" s="61" customFormat="1" ht="15.95" customHeight="1">
      <c r="A36" s="544" t="s">
        <v>202</v>
      </c>
      <c r="B36" s="545"/>
      <c r="C36" s="546" t="s">
        <v>123</v>
      </c>
      <c r="D36" s="546"/>
      <c r="E36" s="547" t="s">
        <v>202</v>
      </c>
      <c r="F36" s="548">
        <v>11</v>
      </c>
      <c r="G36" s="548">
        <v>10</v>
      </c>
      <c r="H36" s="548">
        <v>10</v>
      </c>
      <c r="I36" s="548">
        <v>10</v>
      </c>
      <c r="J36" s="548">
        <v>8</v>
      </c>
      <c r="K36" s="548">
        <v>9</v>
      </c>
      <c r="L36" s="548">
        <v>10</v>
      </c>
      <c r="M36" s="548">
        <v>9</v>
      </c>
      <c r="N36" s="548">
        <v>5</v>
      </c>
      <c r="O36" s="549">
        <v>5</v>
      </c>
      <c r="P36" s="549">
        <v>4</v>
      </c>
      <c r="Q36" s="550">
        <v>4</v>
      </c>
      <c r="R36" s="550">
        <v>4</v>
      </c>
      <c r="S36" s="550">
        <v>5</v>
      </c>
      <c r="T36" s="550">
        <v>5.54</v>
      </c>
      <c r="U36" s="550">
        <v>7</v>
      </c>
      <c r="V36" s="550">
        <v>7</v>
      </c>
      <c r="W36" s="550">
        <v>8.1091666666666686</v>
      </c>
      <c r="X36" s="671">
        <v>7.5808333333333335</v>
      </c>
    </row>
    <row r="37" spans="1:24" s="33" customFormat="1" ht="12" customHeight="1">
      <c r="A37" s="799" t="s">
        <v>394</v>
      </c>
      <c r="B37" s="747"/>
      <c r="C37" s="747"/>
      <c r="D37" s="747"/>
      <c r="E37" s="747"/>
      <c r="F37" s="747"/>
      <c r="G37" s="747"/>
      <c r="H37" s="747"/>
      <c r="I37" s="747"/>
      <c r="J37" s="747"/>
      <c r="K37" s="747"/>
      <c r="L37" s="747"/>
      <c r="M37" s="747"/>
      <c r="N37" s="747"/>
      <c r="O37" s="747"/>
      <c r="P37" s="747"/>
      <c r="Q37" s="747"/>
      <c r="R37" s="747"/>
      <c r="S37" s="747"/>
      <c r="T37" s="747"/>
      <c r="U37" s="747"/>
      <c r="V37" s="747"/>
      <c r="W37" s="747"/>
      <c r="X37" s="747"/>
    </row>
    <row r="38" spans="1:24" s="33" customFormat="1" ht="12" customHeight="1">
      <c r="A38" s="33" t="s">
        <v>395</v>
      </c>
      <c r="B38" s="34"/>
      <c r="C38" s="34"/>
      <c r="D38" s="34"/>
      <c r="E38" s="34"/>
      <c r="F38" s="34"/>
      <c r="G38" s="34"/>
      <c r="H38" s="34"/>
      <c r="I38" s="34"/>
      <c r="J38" s="34"/>
      <c r="K38" s="34"/>
      <c r="L38" s="34"/>
      <c r="M38" s="34"/>
      <c r="N38" s="34"/>
      <c r="O38" s="34"/>
      <c r="P38" s="34"/>
      <c r="Q38" s="34"/>
      <c r="R38" s="34"/>
      <c r="S38" s="34"/>
      <c r="T38" s="34"/>
      <c r="U38" s="34"/>
      <c r="V38" s="34"/>
      <c r="W38" s="34"/>
      <c r="X38" s="34"/>
    </row>
    <row r="39" spans="1:24" s="33" customFormat="1" ht="12" customHeight="1">
      <c r="A39" s="18" t="s">
        <v>396</v>
      </c>
      <c r="B39" s="34"/>
      <c r="C39" s="34"/>
      <c r="D39" s="34"/>
      <c r="E39" s="34"/>
      <c r="F39" s="34"/>
      <c r="G39" s="34"/>
      <c r="H39" s="34"/>
      <c r="I39" s="34"/>
      <c r="J39" s="34"/>
      <c r="K39" s="34"/>
      <c r="L39" s="34"/>
      <c r="M39" s="34"/>
      <c r="N39" s="34"/>
      <c r="O39" s="34"/>
      <c r="P39" s="34"/>
      <c r="Q39" s="34"/>
      <c r="R39" s="34"/>
      <c r="S39" s="34"/>
      <c r="T39" s="34"/>
      <c r="U39" s="34"/>
      <c r="V39" s="34"/>
      <c r="W39" s="34"/>
      <c r="X39" s="34"/>
    </row>
    <row r="40" spans="1:24" s="7" customFormat="1" ht="12" customHeight="1">
      <c r="A40" s="173" t="s">
        <v>125</v>
      </c>
    </row>
  </sheetData>
  <mergeCells count="3">
    <mergeCell ref="A1:X1"/>
    <mergeCell ref="A2:X2"/>
    <mergeCell ref="A37:X37"/>
  </mergeCells>
  <printOptions horizontalCentered="1"/>
  <pageMargins left="0.82677165354330717" right="0.78740157480314965" top="0.55118110236220474" bottom="0.39370078740157483" header="0.31496062992125984" footer="0.31496062992125984"/>
  <pageSetup paperSize="9" scale="89" orientation="landscape" r:id="rId1"/>
  <ignoredErrors>
    <ignoredError sqref="O4:X4"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59999389629810485"/>
  </sheetPr>
  <dimension ref="A1:H29"/>
  <sheetViews>
    <sheetView showGridLines="0" zoomScaleNormal="100" zoomScaleSheetLayoutView="100" workbookViewId="0">
      <selection activeCell="A23" sqref="A23:R23"/>
    </sheetView>
  </sheetViews>
  <sheetFormatPr baseColWidth="10" defaultColWidth="11.28515625" defaultRowHeight="12.75" customHeight="1"/>
  <cols>
    <col min="1" max="1" width="12.42578125" style="43" customWidth="1"/>
    <col min="2" max="7" width="14.85546875" style="43" customWidth="1"/>
    <col min="8" max="16384" width="11.28515625" style="43"/>
  </cols>
  <sheetData>
    <row r="1" spans="1:8" s="684" customFormat="1" ht="32.1" customHeight="1">
      <c r="A1" s="801" t="s">
        <v>444</v>
      </c>
      <c r="B1" s="801"/>
      <c r="C1" s="801"/>
      <c r="D1" s="801"/>
      <c r="E1" s="801"/>
      <c r="F1" s="801"/>
      <c r="G1" s="801"/>
      <c r="H1" s="683"/>
    </row>
    <row r="2" spans="1:8" s="684" customFormat="1" ht="15.95" customHeight="1">
      <c r="A2" s="800" t="s">
        <v>310</v>
      </c>
      <c r="B2" s="800"/>
      <c r="C2" s="800"/>
      <c r="D2" s="800"/>
      <c r="E2" s="800"/>
      <c r="F2" s="800"/>
      <c r="G2" s="800"/>
    </row>
    <row r="3" spans="1:8" s="551" customFormat="1" ht="15.95" customHeight="1"/>
    <row r="4" spans="1:8" s="551" customFormat="1" ht="32.1" customHeight="1">
      <c r="A4" s="678" t="s">
        <v>427</v>
      </c>
      <c r="B4" s="676" t="s">
        <v>424</v>
      </c>
      <c r="C4" s="677">
        <v>2017</v>
      </c>
      <c r="D4" s="677">
        <v>2018</v>
      </c>
      <c r="E4" s="677">
        <v>2019</v>
      </c>
      <c r="F4" s="677">
        <v>2020</v>
      </c>
      <c r="G4" s="677">
        <v>2021</v>
      </c>
    </row>
    <row r="5" spans="1:8" s="554" customFormat="1" ht="3" customHeight="1">
      <c r="A5" s="679"/>
      <c r="B5" s="552"/>
      <c r="C5" s="553"/>
      <c r="D5" s="553"/>
      <c r="E5" s="553"/>
      <c r="F5" s="553"/>
      <c r="G5" s="553"/>
    </row>
    <row r="6" spans="1:8" s="551" customFormat="1" ht="15.95" customHeight="1">
      <c r="A6" s="680" t="s">
        <v>8</v>
      </c>
      <c r="B6" s="672">
        <v>1810306924.0100002</v>
      </c>
      <c r="C6" s="672">
        <v>49130291.450000003</v>
      </c>
      <c r="D6" s="672">
        <v>15027319.92</v>
      </c>
      <c r="E6" s="672">
        <v>495107042.68000007</v>
      </c>
      <c r="F6" s="672">
        <v>569777589.28999996</v>
      </c>
      <c r="G6" s="672">
        <v>681264680.66999996</v>
      </c>
    </row>
    <row r="7" spans="1:8" s="551" customFormat="1" ht="15.95" customHeight="1">
      <c r="A7" s="681" t="s">
        <v>315</v>
      </c>
      <c r="B7" s="673">
        <v>740575.27</v>
      </c>
      <c r="C7" s="555" t="s">
        <v>42</v>
      </c>
      <c r="D7" s="555">
        <v>438000</v>
      </c>
      <c r="E7" s="555" t="s">
        <v>42</v>
      </c>
      <c r="F7" s="555">
        <v>6480</v>
      </c>
      <c r="G7" s="555">
        <v>296095.27</v>
      </c>
    </row>
    <row r="8" spans="1:8" s="551" customFormat="1" ht="15.95" customHeight="1">
      <c r="A8" s="681" t="s">
        <v>312</v>
      </c>
      <c r="B8" s="673">
        <v>68541428.939999998</v>
      </c>
      <c r="C8" s="555">
        <v>18193311</v>
      </c>
      <c r="D8" s="555">
        <v>103483.6</v>
      </c>
      <c r="E8" s="555">
        <v>92887.18</v>
      </c>
      <c r="F8" s="555">
        <v>46191636.099999994</v>
      </c>
      <c r="G8" s="555">
        <v>3960111.06</v>
      </c>
    </row>
    <row r="9" spans="1:8" s="551" customFormat="1" ht="15.95" customHeight="1">
      <c r="A9" s="681" t="s">
        <v>313</v>
      </c>
      <c r="B9" s="673">
        <v>17711713.550000001</v>
      </c>
      <c r="C9" s="555">
        <v>977616</v>
      </c>
      <c r="D9" s="555">
        <v>43713.130000000005</v>
      </c>
      <c r="E9" s="555">
        <v>9578330</v>
      </c>
      <c r="F9" s="555">
        <v>4739122.74</v>
      </c>
      <c r="G9" s="555">
        <v>2372931.6800000002</v>
      </c>
    </row>
    <row r="10" spans="1:8" s="551" customFormat="1" ht="15.95" customHeight="1">
      <c r="A10" s="681" t="s">
        <v>311</v>
      </c>
      <c r="B10" s="673">
        <v>391929070.13</v>
      </c>
      <c r="C10" s="555">
        <v>7519021.8499999996</v>
      </c>
      <c r="D10" s="555">
        <v>2025075.44</v>
      </c>
      <c r="E10" s="555">
        <v>80684063.319999993</v>
      </c>
      <c r="F10" s="555">
        <v>123984013.03</v>
      </c>
      <c r="G10" s="555">
        <v>177716896.49000001</v>
      </c>
    </row>
    <row r="11" spans="1:8" s="551" customFormat="1" ht="15.95" customHeight="1">
      <c r="A11" s="681" t="s">
        <v>423</v>
      </c>
      <c r="B11" s="673">
        <v>233.6</v>
      </c>
      <c r="C11" s="555" t="s">
        <v>42</v>
      </c>
      <c r="D11" s="555" t="s">
        <v>42</v>
      </c>
      <c r="E11" s="555" t="s">
        <v>42</v>
      </c>
      <c r="F11" s="555" t="s">
        <v>42</v>
      </c>
      <c r="G11" s="555">
        <v>233.6</v>
      </c>
    </row>
    <row r="12" spans="1:8" s="551" customFormat="1" ht="15.95" customHeight="1">
      <c r="A12" s="681" t="s">
        <v>422</v>
      </c>
      <c r="B12" s="673">
        <v>16048124.109999999</v>
      </c>
      <c r="C12" s="555">
        <v>120793</v>
      </c>
      <c r="D12" s="555" t="s">
        <v>42</v>
      </c>
      <c r="E12" s="555" t="s">
        <v>42</v>
      </c>
      <c r="F12" s="555">
        <v>7640784.8000000007</v>
      </c>
      <c r="G12" s="555">
        <v>8286546.3099999996</v>
      </c>
    </row>
    <row r="13" spans="1:8" s="551" customFormat="1" ht="15.95" customHeight="1">
      <c r="A13" s="682" t="s">
        <v>314</v>
      </c>
      <c r="B13" s="674">
        <v>1315335778.4100001</v>
      </c>
      <c r="C13" s="675">
        <v>22319549.599999998</v>
      </c>
      <c r="D13" s="675">
        <v>12417047.75</v>
      </c>
      <c r="E13" s="675">
        <v>404751762.18000007</v>
      </c>
      <c r="F13" s="675">
        <v>387215552.62</v>
      </c>
      <c r="G13" s="675">
        <v>488631866.25999999</v>
      </c>
    </row>
    <row r="14" spans="1:8" s="187" customFormat="1" ht="12.6" customHeight="1">
      <c r="A14" s="189" t="s">
        <v>428</v>
      </c>
      <c r="B14" s="194"/>
      <c r="C14" s="194"/>
      <c r="D14" s="194"/>
      <c r="E14" s="194"/>
      <c r="F14" s="194"/>
      <c r="G14" s="194"/>
    </row>
    <row r="15" spans="1:8" s="187" customFormat="1" ht="12.6" customHeight="1">
      <c r="A15" s="174" t="s">
        <v>316</v>
      </c>
      <c r="C15" s="188"/>
    </row>
    <row r="16" spans="1:8" s="187" customFormat="1" ht="12.6" customHeight="1"/>
    <row r="17" spans="1:8" s="187" customFormat="1" ht="12.6" customHeight="1"/>
    <row r="18" spans="1:8" s="187" customFormat="1" ht="12.6" customHeight="1"/>
    <row r="19" spans="1:8" s="187" customFormat="1" ht="12.6" customHeight="1">
      <c r="B19" s="194"/>
      <c r="C19" s="194"/>
      <c r="D19" s="194"/>
      <c r="E19" s="194"/>
      <c r="F19" s="194"/>
      <c r="G19" s="194"/>
      <c r="H19" s="194"/>
    </row>
    <row r="20" spans="1:8" s="187" customFormat="1" ht="12.6" customHeight="1"/>
    <row r="21" spans="1:8" s="187" customFormat="1" ht="12.6" customHeight="1"/>
    <row r="22" spans="1:8" s="187" customFormat="1" ht="12.6" customHeight="1"/>
    <row r="23" spans="1:8" s="187" customFormat="1" ht="12.6" customHeight="1"/>
    <row r="24" spans="1:8" s="187" customFormat="1" ht="12.6" customHeight="1"/>
    <row r="25" spans="1:8" s="187" customFormat="1" ht="12.6" customHeight="1"/>
    <row r="26" spans="1:8" s="187" customFormat="1" ht="12.6" customHeight="1"/>
    <row r="27" spans="1:8" s="190" customFormat="1" ht="12.6" customHeight="1"/>
    <row r="28" spans="1:8" s="193" customFormat="1" ht="11.45" customHeight="1">
      <c r="A28" s="192"/>
      <c r="B28" s="192"/>
      <c r="C28" s="192"/>
      <c r="D28" s="192"/>
      <c r="E28" s="192"/>
      <c r="F28" s="192"/>
      <c r="G28" s="192"/>
      <c r="H28" s="192"/>
    </row>
    <row r="29" spans="1:8" s="190" customFormat="1" ht="12.6" customHeight="1"/>
  </sheetData>
  <mergeCells count="2">
    <mergeCell ref="A2:G2"/>
    <mergeCell ref="A1:G1"/>
  </mergeCells>
  <printOptions horizontalCentered="1"/>
  <pageMargins left="0.70866141732283472" right="0.70866141732283472" top="0.55118110236220474" bottom="0.35433070866141736"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59999389629810485"/>
  </sheetPr>
  <dimension ref="A1:K34"/>
  <sheetViews>
    <sheetView showGridLines="0" zoomScaleNormal="100" zoomScaleSheetLayoutView="115" workbookViewId="0">
      <selection activeCell="A23" sqref="A23:R23"/>
    </sheetView>
  </sheetViews>
  <sheetFormatPr baseColWidth="10" defaultColWidth="11.28515625" defaultRowHeight="12.75" customHeight="1"/>
  <cols>
    <col min="1" max="1" width="14.7109375" style="43" customWidth="1"/>
    <col min="2" max="2" width="14.140625" style="43" customWidth="1"/>
    <col min="3" max="9" width="13.140625" style="43" customWidth="1"/>
    <col min="10" max="16384" width="11.28515625" style="43"/>
  </cols>
  <sheetData>
    <row r="1" spans="1:11" s="175" customFormat="1" ht="32.1" customHeight="1">
      <c r="A1" s="801" t="s">
        <v>429</v>
      </c>
      <c r="B1" s="802"/>
      <c r="C1" s="802"/>
      <c r="D1" s="802"/>
      <c r="E1" s="802"/>
      <c r="F1" s="802"/>
      <c r="G1" s="802"/>
      <c r="H1" s="802"/>
      <c r="I1" s="802"/>
    </row>
    <row r="2" spans="1:11" s="175" customFormat="1" ht="15.95" customHeight="1">
      <c r="A2" s="803" t="s">
        <v>310</v>
      </c>
      <c r="B2" s="803"/>
      <c r="C2" s="803"/>
      <c r="D2" s="803"/>
      <c r="E2" s="803"/>
      <c r="F2" s="803"/>
      <c r="G2" s="803"/>
      <c r="H2" s="803"/>
      <c r="I2" s="803"/>
    </row>
    <row r="3" spans="1:11" s="44" customFormat="1" ht="3" customHeight="1">
      <c r="A3" s="556"/>
    </row>
    <row r="4" spans="1:11" s="551" customFormat="1" ht="30" customHeight="1">
      <c r="A4" s="689" t="s">
        <v>71</v>
      </c>
      <c r="B4" s="690" t="s">
        <v>8</v>
      </c>
      <c r="C4" s="690" t="s">
        <v>315</v>
      </c>
      <c r="D4" s="690" t="s">
        <v>312</v>
      </c>
      <c r="E4" s="690" t="s">
        <v>313</v>
      </c>
      <c r="F4" s="690" t="s">
        <v>311</v>
      </c>
      <c r="G4" s="690" t="s">
        <v>423</v>
      </c>
      <c r="H4" s="690" t="s">
        <v>422</v>
      </c>
      <c r="I4" s="690" t="s">
        <v>314</v>
      </c>
    </row>
    <row r="5" spans="1:11" s="551" customFormat="1" ht="3" customHeight="1">
      <c r="A5" s="686"/>
      <c r="B5" s="557"/>
      <c r="C5" s="557"/>
      <c r="D5" s="557"/>
      <c r="E5" s="557"/>
      <c r="F5" s="557"/>
      <c r="G5" s="557"/>
      <c r="H5" s="557"/>
      <c r="I5" s="557"/>
    </row>
    <row r="6" spans="1:11" s="551" customFormat="1" ht="15.95" customHeight="1">
      <c r="A6" s="680" t="s">
        <v>8</v>
      </c>
      <c r="B6" s="558">
        <v>1810306924.0100005</v>
      </c>
      <c r="C6" s="558">
        <v>740575.27</v>
      </c>
      <c r="D6" s="558">
        <v>68541428.939999998</v>
      </c>
      <c r="E6" s="558">
        <v>17711713.549999997</v>
      </c>
      <c r="F6" s="558">
        <v>391929070.13000005</v>
      </c>
      <c r="G6" s="558">
        <v>233.6</v>
      </c>
      <c r="H6" s="558">
        <v>16048124.109999999</v>
      </c>
      <c r="I6" s="558">
        <v>1315335778.4099998</v>
      </c>
      <c r="K6" s="706"/>
    </row>
    <row r="7" spans="1:11" s="551" customFormat="1" ht="15.95" customHeight="1">
      <c r="A7" s="687" t="s">
        <v>76</v>
      </c>
      <c r="B7" s="559">
        <v>5093883.46</v>
      </c>
      <c r="C7" s="555" t="s">
        <v>42</v>
      </c>
      <c r="D7" s="555" t="s">
        <v>42</v>
      </c>
      <c r="E7" s="555" t="s">
        <v>42</v>
      </c>
      <c r="F7" s="555" t="s">
        <v>42</v>
      </c>
      <c r="G7" s="555" t="s">
        <v>42</v>
      </c>
      <c r="H7" s="555" t="s">
        <v>42</v>
      </c>
      <c r="I7" s="559">
        <v>5093883.46</v>
      </c>
      <c r="K7" s="706"/>
    </row>
    <row r="8" spans="1:11" s="551" customFormat="1" ht="15.95" customHeight="1">
      <c r="A8" s="687" t="s">
        <v>77</v>
      </c>
      <c r="B8" s="559">
        <v>73687429.420000002</v>
      </c>
      <c r="C8" s="555" t="s">
        <v>42</v>
      </c>
      <c r="D8" s="559">
        <v>7621.2</v>
      </c>
      <c r="E8" s="555" t="s">
        <v>42</v>
      </c>
      <c r="F8" s="559">
        <v>69858823.519999996</v>
      </c>
      <c r="G8" s="555" t="s">
        <v>42</v>
      </c>
      <c r="H8" s="559">
        <v>3724484.7</v>
      </c>
      <c r="I8" s="559">
        <v>96500</v>
      </c>
      <c r="K8" s="706"/>
    </row>
    <row r="9" spans="1:11" s="551" customFormat="1" ht="15.95" customHeight="1">
      <c r="A9" s="687" t="s">
        <v>78</v>
      </c>
      <c r="B9" s="559">
        <v>528193</v>
      </c>
      <c r="C9" s="555" t="s">
        <v>42</v>
      </c>
      <c r="D9" s="555" t="s">
        <v>42</v>
      </c>
      <c r="E9" s="555" t="s">
        <v>42</v>
      </c>
      <c r="F9" s="559">
        <v>52560</v>
      </c>
      <c r="G9" s="555" t="s">
        <v>42</v>
      </c>
      <c r="H9" s="555" t="s">
        <v>42</v>
      </c>
      <c r="I9" s="559">
        <v>475633</v>
      </c>
      <c r="K9" s="706"/>
    </row>
    <row r="10" spans="1:11" s="551" customFormat="1" ht="15.95" customHeight="1">
      <c r="A10" s="687" t="s">
        <v>79</v>
      </c>
      <c r="B10" s="559">
        <v>58365986.789999999</v>
      </c>
      <c r="C10" s="559">
        <v>438000</v>
      </c>
      <c r="D10" s="555" t="s">
        <v>42</v>
      </c>
      <c r="E10" s="559">
        <v>40880</v>
      </c>
      <c r="F10" s="559">
        <v>12741717.35</v>
      </c>
      <c r="G10" s="555" t="s">
        <v>42</v>
      </c>
      <c r="H10" s="559">
        <v>838280</v>
      </c>
      <c r="I10" s="559">
        <v>44307109.439999998</v>
      </c>
      <c r="K10" s="706"/>
    </row>
    <row r="11" spans="1:11" s="551" customFormat="1" ht="15.95" customHeight="1">
      <c r="A11" s="687" t="s">
        <v>80</v>
      </c>
      <c r="B11" s="559">
        <v>3175192.21</v>
      </c>
      <c r="C11" s="555" t="s">
        <v>42</v>
      </c>
      <c r="D11" s="555" t="s">
        <v>42</v>
      </c>
      <c r="E11" s="555" t="s">
        <v>42</v>
      </c>
      <c r="F11" s="559">
        <v>2491089.0099999998</v>
      </c>
      <c r="G11" s="555" t="s">
        <v>42</v>
      </c>
      <c r="H11" s="555" t="s">
        <v>42</v>
      </c>
      <c r="I11" s="559">
        <v>684103.2</v>
      </c>
      <c r="K11" s="706"/>
    </row>
    <row r="12" spans="1:11" s="551" customFormat="1" ht="15.95" customHeight="1">
      <c r="A12" s="687" t="s">
        <v>81</v>
      </c>
      <c r="B12" s="559">
        <v>39286440.079999998</v>
      </c>
      <c r="C12" s="559">
        <v>6480</v>
      </c>
      <c r="D12" s="555" t="s">
        <v>42</v>
      </c>
      <c r="E12" s="559">
        <v>16241.04</v>
      </c>
      <c r="F12" s="559">
        <v>39173210.719999999</v>
      </c>
      <c r="G12" s="555" t="s">
        <v>42</v>
      </c>
      <c r="H12" s="555" t="s">
        <v>42</v>
      </c>
      <c r="I12" s="559">
        <v>90508.32</v>
      </c>
      <c r="K12" s="706"/>
    </row>
    <row r="13" spans="1:11" s="551" customFormat="1" ht="15.95" customHeight="1">
      <c r="A13" s="687" t="s">
        <v>441</v>
      </c>
      <c r="B13" s="559">
        <v>464853606.48000002</v>
      </c>
      <c r="C13" s="555" t="s">
        <v>42</v>
      </c>
      <c r="D13" s="559">
        <v>2570044</v>
      </c>
      <c r="E13" s="559">
        <v>5584114</v>
      </c>
      <c r="F13" s="555" t="s">
        <v>42</v>
      </c>
      <c r="G13" s="559">
        <v>233.6</v>
      </c>
      <c r="H13" s="559">
        <v>1499812.3800000001</v>
      </c>
      <c r="I13" s="559">
        <v>455199402.5</v>
      </c>
      <c r="K13" s="706"/>
    </row>
    <row r="14" spans="1:11" s="551" customFormat="1" ht="15.95" customHeight="1">
      <c r="A14" s="687" t="s">
        <v>82</v>
      </c>
      <c r="B14" s="559">
        <v>30531384.079999998</v>
      </c>
      <c r="C14" s="555" t="s">
        <v>42</v>
      </c>
      <c r="D14" s="559">
        <v>471263.39999999997</v>
      </c>
      <c r="E14" s="559">
        <v>165564</v>
      </c>
      <c r="F14" s="559">
        <v>27052217</v>
      </c>
      <c r="G14" s="555" t="s">
        <v>42</v>
      </c>
      <c r="H14" s="555" t="s">
        <v>42</v>
      </c>
      <c r="I14" s="559">
        <v>2842339.6799999997</v>
      </c>
      <c r="K14" s="706"/>
    </row>
    <row r="15" spans="1:11" s="551" customFormat="1" ht="15.95" customHeight="1">
      <c r="A15" s="687" t="s">
        <v>83</v>
      </c>
      <c r="B15" s="559">
        <v>4991500.28</v>
      </c>
      <c r="C15" s="555" t="s">
        <v>42</v>
      </c>
      <c r="D15" s="559">
        <v>88463.4</v>
      </c>
      <c r="E15" s="555" t="s">
        <v>42</v>
      </c>
      <c r="F15" s="559">
        <v>4532489</v>
      </c>
      <c r="G15" s="555" t="s">
        <v>42</v>
      </c>
      <c r="H15" s="555" t="s">
        <v>42</v>
      </c>
      <c r="I15" s="559">
        <v>370547.88</v>
      </c>
      <c r="K15" s="706"/>
    </row>
    <row r="16" spans="1:11" s="551" customFormat="1" ht="15.95" customHeight="1">
      <c r="A16" s="687" t="s">
        <v>84</v>
      </c>
      <c r="B16" s="559">
        <v>18258930.200000003</v>
      </c>
      <c r="C16" s="555" t="s">
        <v>42</v>
      </c>
      <c r="D16" s="559">
        <v>8258.6</v>
      </c>
      <c r="E16" s="555" t="s">
        <v>42</v>
      </c>
      <c r="F16" s="559">
        <v>18215193.600000001</v>
      </c>
      <c r="G16" s="555" t="s">
        <v>42</v>
      </c>
      <c r="H16" s="555" t="s">
        <v>42</v>
      </c>
      <c r="I16" s="559">
        <v>35478</v>
      </c>
      <c r="K16" s="706"/>
    </row>
    <row r="17" spans="1:11" s="551" customFormat="1" ht="15.95" customHeight="1">
      <c r="A17" s="687" t="s">
        <v>85</v>
      </c>
      <c r="B17" s="559">
        <v>13813331.08</v>
      </c>
      <c r="C17" s="555" t="s">
        <v>42</v>
      </c>
      <c r="D17" s="559">
        <v>6922.08</v>
      </c>
      <c r="E17" s="559">
        <v>6025487</v>
      </c>
      <c r="F17" s="559">
        <v>4734342</v>
      </c>
      <c r="G17" s="555" t="s">
        <v>42</v>
      </c>
      <c r="H17" s="559">
        <v>3046580</v>
      </c>
      <c r="I17" s="555" t="s">
        <v>42</v>
      </c>
      <c r="K17" s="706"/>
    </row>
    <row r="18" spans="1:11" s="551" customFormat="1" ht="15.95" customHeight="1">
      <c r="A18" s="687" t="s">
        <v>86</v>
      </c>
      <c r="B18" s="559">
        <v>49559122.330000006</v>
      </c>
      <c r="C18" s="555" t="s">
        <v>42</v>
      </c>
      <c r="D18" s="559">
        <v>10553.78</v>
      </c>
      <c r="E18" s="555" t="s">
        <v>42</v>
      </c>
      <c r="F18" s="559">
        <v>49424127.150000006</v>
      </c>
      <c r="G18" s="555" t="s">
        <v>42</v>
      </c>
      <c r="H18" s="555" t="s">
        <v>42</v>
      </c>
      <c r="I18" s="559">
        <v>124441.4</v>
      </c>
      <c r="K18" s="706"/>
    </row>
    <row r="19" spans="1:11" s="551" customFormat="1" ht="15.95" customHeight="1">
      <c r="A19" s="687" t="s">
        <v>87</v>
      </c>
      <c r="B19" s="559">
        <v>21929130.850000001</v>
      </c>
      <c r="C19" s="555" t="s">
        <v>42</v>
      </c>
      <c r="D19" s="555" t="s">
        <v>42</v>
      </c>
      <c r="E19" s="555" t="s">
        <v>42</v>
      </c>
      <c r="F19" s="559">
        <v>18207483.780000001</v>
      </c>
      <c r="G19" s="555" t="s">
        <v>42</v>
      </c>
      <c r="H19" s="559">
        <v>3721647.07</v>
      </c>
      <c r="I19" s="555" t="s">
        <v>42</v>
      </c>
      <c r="K19" s="706"/>
    </row>
    <row r="20" spans="1:11" s="551" customFormat="1" ht="15.95" customHeight="1">
      <c r="A20" s="687" t="s">
        <v>89</v>
      </c>
      <c r="B20" s="559">
        <v>860707775.19000006</v>
      </c>
      <c r="C20" s="555" t="s">
        <v>42</v>
      </c>
      <c r="D20" s="559">
        <v>916608.55</v>
      </c>
      <c r="E20" s="559">
        <v>5438751.6400000006</v>
      </c>
      <c r="F20" s="559">
        <v>66338252.420000002</v>
      </c>
      <c r="G20" s="555" t="s">
        <v>42</v>
      </c>
      <c r="H20" s="559">
        <v>2853924.96</v>
      </c>
      <c r="I20" s="559">
        <v>785160237.62</v>
      </c>
      <c r="K20" s="706"/>
    </row>
    <row r="21" spans="1:11" s="551" customFormat="1" ht="15.95" customHeight="1">
      <c r="A21" s="687" t="s">
        <v>90</v>
      </c>
      <c r="B21" s="559">
        <v>108209.7</v>
      </c>
      <c r="C21" s="555" t="s">
        <v>42</v>
      </c>
      <c r="D21" s="559">
        <v>54107.1</v>
      </c>
      <c r="E21" s="555" t="s">
        <v>42</v>
      </c>
      <c r="F21" s="555" t="s">
        <v>42</v>
      </c>
      <c r="G21" s="555" t="s">
        <v>42</v>
      </c>
      <c r="H21" s="555" t="s">
        <v>42</v>
      </c>
      <c r="I21" s="559">
        <v>54102.6</v>
      </c>
      <c r="K21" s="706"/>
    </row>
    <row r="22" spans="1:11" s="551" customFormat="1" ht="15.95" customHeight="1">
      <c r="A22" s="687" t="s">
        <v>91</v>
      </c>
      <c r="B22" s="559">
        <v>18290.88</v>
      </c>
      <c r="C22" s="555" t="s">
        <v>42</v>
      </c>
      <c r="D22" s="555" t="s">
        <v>42</v>
      </c>
      <c r="E22" s="555" t="s">
        <v>42</v>
      </c>
      <c r="F22" s="555" t="s">
        <v>42</v>
      </c>
      <c r="G22" s="555" t="s">
        <v>42</v>
      </c>
      <c r="H22" s="555" t="s">
        <v>42</v>
      </c>
      <c r="I22" s="559">
        <v>18290.88</v>
      </c>
      <c r="K22" s="706"/>
    </row>
    <row r="23" spans="1:11" s="551" customFormat="1" ht="15.95" customHeight="1">
      <c r="A23" s="687" t="s">
        <v>92</v>
      </c>
      <c r="B23" s="559">
        <v>4252758.2699999996</v>
      </c>
      <c r="C23" s="559">
        <v>6237.27</v>
      </c>
      <c r="D23" s="559">
        <v>4078080</v>
      </c>
      <c r="E23" s="559"/>
      <c r="F23" s="559">
        <v>3504</v>
      </c>
      <c r="G23" s="555" t="s">
        <v>42</v>
      </c>
      <c r="H23" s="559">
        <v>164937</v>
      </c>
      <c r="I23" s="555" t="s">
        <v>42</v>
      </c>
      <c r="K23" s="706"/>
    </row>
    <row r="24" spans="1:11" s="551" customFormat="1" ht="15.95" customHeight="1">
      <c r="A24" s="687" t="s">
        <v>93</v>
      </c>
      <c r="B24" s="559">
        <v>63153801.300000004</v>
      </c>
      <c r="C24" s="555" t="s">
        <v>42</v>
      </c>
      <c r="D24" s="555" t="s">
        <v>42</v>
      </c>
      <c r="E24" s="559">
        <v>11633.98</v>
      </c>
      <c r="F24" s="559">
        <v>62945698.040000007</v>
      </c>
      <c r="G24" s="555" t="s">
        <v>42</v>
      </c>
      <c r="H24" s="555" t="s">
        <v>42</v>
      </c>
      <c r="I24" s="559">
        <v>196469.28</v>
      </c>
      <c r="K24" s="706"/>
    </row>
    <row r="25" spans="1:11" s="551" customFormat="1" ht="15.95" customHeight="1">
      <c r="A25" s="687" t="s">
        <v>94</v>
      </c>
      <c r="B25" s="559">
        <v>69922656.310000002</v>
      </c>
      <c r="C25" s="555" t="s">
        <v>42</v>
      </c>
      <c r="D25" s="559">
        <v>59184331</v>
      </c>
      <c r="E25" s="555" t="s">
        <v>42</v>
      </c>
      <c r="F25" s="555" t="s">
        <v>42</v>
      </c>
      <c r="G25" s="555" t="s">
        <v>42</v>
      </c>
      <c r="H25" s="559">
        <v>198458</v>
      </c>
      <c r="I25" s="559">
        <v>10539867.310000001</v>
      </c>
      <c r="K25" s="706"/>
    </row>
    <row r="26" spans="1:11" s="551" customFormat="1" ht="15.95" customHeight="1">
      <c r="A26" s="687" t="s">
        <v>95</v>
      </c>
      <c r="B26" s="559">
        <v>14256264.969999999</v>
      </c>
      <c r="C26" s="555" t="s">
        <v>42</v>
      </c>
      <c r="D26" s="559">
        <v>1134255.31</v>
      </c>
      <c r="E26" s="555" t="s">
        <v>42</v>
      </c>
      <c r="F26" s="559">
        <v>13077228.539999999</v>
      </c>
      <c r="G26" s="555" t="s">
        <v>42</v>
      </c>
      <c r="H26" s="555" t="s">
        <v>42</v>
      </c>
      <c r="I26" s="559">
        <v>44781.119999999995</v>
      </c>
      <c r="K26" s="706"/>
    </row>
    <row r="27" spans="1:11" s="551" customFormat="1" ht="15.95" customHeight="1">
      <c r="A27" s="687" t="s">
        <v>96</v>
      </c>
      <c r="B27" s="559">
        <v>10294647.700000001</v>
      </c>
      <c r="C27" s="559">
        <v>289858</v>
      </c>
      <c r="D27" s="555" t="s">
        <v>42</v>
      </c>
      <c r="E27" s="559">
        <v>101604.74</v>
      </c>
      <c r="F27" s="555" t="s">
        <v>42</v>
      </c>
      <c r="G27" s="555" t="s">
        <v>42</v>
      </c>
      <c r="H27" s="555" t="s">
        <v>42</v>
      </c>
      <c r="I27" s="559">
        <v>9903184.9600000009</v>
      </c>
      <c r="K27" s="706"/>
    </row>
    <row r="28" spans="1:11" s="551" customFormat="1" ht="15.95" customHeight="1">
      <c r="A28" s="687" t="s">
        <v>97</v>
      </c>
      <c r="B28" s="559">
        <v>3081134</v>
      </c>
      <c r="C28" s="555" t="s">
        <v>42</v>
      </c>
      <c r="D28" s="555" t="s">
        <v>42</v>
      </c>
      <c r="E28" s="555" t="s">
        <v>42</v>
      </c>
      <c r="F28" s="559">
        <v>3081134</v>
      </c>
      <c r="G28" s="555" t="s">
        <v>42</v>
      </c>
      <c r="H28" s="555" t="s">
        <v>42</v>
      </c>
      <c r="I28" s="555" t="s">
        <v>42</v>
      </c>
      <c r="K28" s="706"/>
    </row>
    <row r="29" spans="1:11" s="551" customFormat="1" ht="15.95" customHeight="1">
      <c r="A29" s="688" t="s">
        <v>99</v>
      </c>
      <c r="B29" s="685">
        <v>437255.43000000005</v>
      </c>
      <c r="C29" s="675" t="s">
        <v>42</v>
      </c>
      <c r="D29" s="685">
        <v>10920.52</v>
      </c>
      <c r="E29" s="685">
        <v>327437.15000000002</v>
      </c>
      <c r="F29" s="675" t="s">
        <v>42</v>
      </c>
      <c r="G29" s="675" t="s">
        <v>42</v>
      </c>
      <c r="H29" s="675" t="s">
        <v>42</v>
      </c>
      <c r="I29" s="685">
        <v>98897.76</v>
      </c>
      <c r="K29" s="706"/>
    </row>
    <row r="30" spans="1:11" s="190" customFormat="1" ht="12" customHeight="1">
      <c r="A30" s="189" t="s">
        <v>425</v>
      </c>
      <c r="B30" s="189"/>
      <c r="C30" s="189"/>
      <c r="D30" s="189"/>
      <c r="E30" s="189"/>
      <c r="F30" s="189"/>
      <c r="G30" s="189"/>
      <c r="H30" s="189"/>
      <c r="I30" s="189"/>
    </row>
    <row r="31" spans="1:11" s="193" customFormat="1" ht="12" customHeight="1">
      <c r="A31" s="191" t="s">
        <v>426</v>
      </c>
      <c r="B31" s="192"/>
      <c r="C31" s="192"/>
      <c r="D31" s="192"/>
      <c r="E31" s="192"/>
      <c r="F31" s="192"/>
      <c r="G31" s="192"/>
      <c r="H31" s="192"/>
      <c r="I31" s="192"/>
    </row>
    <row r="32" spans="1:11" s="190" customFormat="1" ht="12" customHeight="1">
      <c r="A32" s="174" t="s">
        <v>316</v>
      </c>
      <c r="B32" s="189"/>
      <c r="C32" s="189"/>
      <c r="D32" s="189"/>
      <c r="E32" s="189"/>
      <c r="F32" s="189"/>
      <c r="G32" s="189"/>
      <c r="H32" s="189"/>
      <c r="I32" s="189"/>
    </row>
    <row r="33" spans="1:9" s="561" customFormat="1" ht="16.5">
      <c r="A33" s="560"/>
      <c r="B33" s="560"/>
      <c r="C33" s="560"/>
      <c r="D33" s="560"/>
      <c r="E33" s="560"/>
      <c r="F33" s="560"/>
      <c r="G33" s="560"/>
      <c r="H33" s="560"/>
      <c r="I33" s="560"/>
    </row>
    <row r="34" spans="1:9" ht="12.75" customHeight="1">
      <c r="B34" s="704"/>
      <c r="C34" s="704"/>
      <c r="D34" s="704"/>
      <c r="E34" s="704"/>
      <c r="F34" s="704"/>
      <c r="G34" s="704"/>
      <c r="H34" s="704"/>
      <c r="I34" s="704"/>
    </row>
  </sheetData>
  <mergeCells count="2">
    <mergeCell ref="A1:I1"/>
    <mergeCell ref="A2:I2"/>
  </mergeCells>
  <printOptions horizontalCentered="1"/>
  <pageMargins left="0.70866141732283472" right="0.70866141732283472" top="0.55118110236220474" bottom="0.35433070866141736" header="0.31496062992125984" footer="0.3149606299212598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59999389629810485"/>
  </sheetPr>
  <dimension ref="A1:J32"/>
  <sheetViews>
    <sheetView showGridLines="0" workbookViewId="0">
      <selection activeCell="A23" sqref="A23:R23"/>
    </sheetView>
  </sheetViews>
  <sheetFormatPr baseColWidth="10" defaultColWidth="11.28515625" defaultRowHeight="12.75" customHeight="1"/>
  <cols>
    <col min="1" max="1" width="14.7109375" style="43" customWidth="1"/>
    <col min="2" max="2" width="14.140625" style="43" customWidth="1"/>
    <col min="3" max="8" width="13.140625" style="43" customWidth="1"/>
    <col min="9" max="16384" width="11.28515625" style="43"/>
  </cols>
  <sheetData>
    <row r="1" spans="1:10" s="175" customFormat="1" ht="32.1" customHeight="1">
      <c r="A1" s="801" t="s">
        <v>445</v>
      </c>
      <c r="B1" s="802"/>
      <c r="C1" s="802"/>
      <c r="D1" s="802"/>
      <c r="E1" s="802"/>
      <c r="F1" s="802"/>
      <c r="G1" s="802"/>
      <c r="H1" s="802"/>
    </row>
    <row r="2" spans="1:10" s="175" customFormat="1" ht="15.95" customHeight="1">
      <c r="A2" s="803" t="s">
        <v>310</v>
      </c>
      <c r="B2" s="803"/>
      <c r="C2" s="803"/>
      <c r="D2" s="803"/>
      <c r="E2" s="803"/>
      <c r="F2" s="803"/>
      <c r="G2" s="803"/>
      <c r="H2" s="803"/>
    </row>
    <row r="3" spans="1:10" s="44" customFormat="1" ht="3" customHeight="1">
      <c r="A3" s="556"/>
    </row>
    <row r="4" spans="1:10" s="551" customFormat="1" ht="30" customHeight="1">
      <c r="A4" s="689" t="s">
        <v>71</v>
      </c>
      <c r="B4" s="690" t="s">
        <v>8</v>
      </c>
      <c r="C4" s="690" t="s">
        <v>315</v>
      </c>
      <c r="D4" s="690" t="s">
        <v>312</v>
      </c>
      <c r="E4" s="690" t="s">
        <v>313</v>
      </c>
      <c r="F4" s="690" t="s">
        <v>311</v>
      </c>
      <c r="G4" s="690" t="s">
        <v>422</v>
      </c>
      <c r="H4" s="690" t="s">
        <v>314</v>
      </c>
    </row>
    <row r="5" spans="1:10" s="551" customFormat="1" ht="3" customHeight="1">
      <c r="A5" s="686"/>
      <c r="B5" s="557"/>
      <c r="C5" s="557"/>
      <c r="D5" s="557"/>
      <c r="E5" s="557"/>
      <c r="F5" s="557"/>
      <c r="G5" s="557"/>
      <c r="H5" s="557"/>
    </row>
    <row r="6" spans="1:10" s="551" customFormat="1" ht="15.95" customHeight="1">
      <c r="A6" s="680" t="s">
        <v>8</v>
      </c>
      <c r="B6" s="558">
        <v>569777589</v>
      </c>
      <c r="C6" s="558">
        <v>6480</v>
      </c>
      <c r="D6" s="558">
        <v>46191636</v>
      </c>
      <c r="E6" s="558">
        <v>4739123</v>
      </c>
      <c r="F6" s="558">
        <v>123984013</v>
      </c>
      <c r="G6" s="558">
        <v>7640785</v>
      </c>
      <c r="H6" s="558">
        <v>387215553</v>
      </c>
      <c r="J6" s="706"/>
    </row>
    <row r="7" spans="1:10" s="551" customFormat="1" ht="15.95" customHeight="1">
      <c r="A7" s="705" t="s">
        <v>77</v>
      </c>
      <c r="B7" s="559">
        <v>64910434</v>
      </c>
      <c r="C7" s="559" t="s">
        <v>176</v>
      </c>
      <c r="D7" s="559">
        <v>7621</v>
      </c>
      <c r="E7" s="559" t="s">
        <v>176</v>
      </c>
      <c r="F7" s="559">
        <v>62031023</v>
      </c>
      <c r="G7" s="559">
        <v>2871790</v>
      </c>
      <c r="H7" s="559" t="s">
        <v>176</v>
      </c>
      <c r="J7" s="706"/>
    </row>
    <row r="8" spans="1:10" s="551" customFormat="1" ht="15.95" customHeight="1">
      <c r="A8" s="705" t="s">
        <v>78</v>
      </c>
      <c r="B8" s="559">
        <v>261749</v>
      </c>
      <c r="C8" s="559" t="s">
        <v>176</v>
      </c>
      <c r="D8" s="559" t="s">
        <v>176</v>
      </c>
      <c r="E8" s="559" t="s">
        <v>176</v>
      </c>
      <c r="F8" s="559" t="s">
        <v>176</v>
      </c>
      <c r="G8" s="559" t="s">
        <v>176</v>
      </c>
      <c r="H8" s="559">
        <v>261749</v>
      </c>
      <c r="J8" s="706"/>
    </row>
    <row r="9" spans="1:10" s="551" customFormat="1" ht="15.95" customHeight="1">
      <c r="A9" s="705" t="s">
        <v>79</v>
      </c>
      <c r="B9" s="559">
        <v>3372287</v>
      </c>
      <c r="C9" s="559" t="s">
        <v>176</v>
      </c>
      <c r="D9" s="559" t="s">
        <v>176</v>
      </c>
      <c r="E9" s="559">
        <v>40880</v>
      </c>
      <c r="F9" s="559">
        <v>2937407</v>
      </c>
      <c r="G9" s="559">
        <v>394000</v>
      </c>
      <c r="H9" s="559" t="s">
        <v>176</v>
      </c>
      <c r="J9" s="706"/>
    </row>
    <row r="10" spans="1:10" s="551" customFormat="1" ht="15.95" customHeight="1">
      <c r="A10" s="705" t="s">
        <v>81</v>
      </c>
      <c r="B10" s="559">
        <v>6480</v>
      </c>
      <c r="C10" s="559">
        <v>6480</v>
      </c>
      <c r="D10" s="559" t="s">
        <v>176</v>
      </c>
      <c r="E10" s="559" t="s">
        <v>176</v>
      </c>
      <c r="F10" s="559" t="s">
        <v>176</v>
      </c>
      <c r="G10" s="559" t="s">
        <v>176</v>
      </c>
      <c r="H10" s="559" t="s">
        <v>176</v>
      </c>
      <c r="J10" s="706"/>
    </row>
    <row r="11" spans="1:10" s="551" customFormat="1" ht="15.95" customHeight="1">
      <c r="A11" s="705" t="s">
        <v>441</v>
      </c>
      <c r="B11" s="559">
        <v>1247788</v>
      </c>
      <c r="C11" s="559" t="s">
        <v>176</v>
      </c>
      <c r="D11" s="559">
        <v>905644</v>
      </c>
      <c r="E11" s="559" t="s">
        <v>176</v>
      </c>
      <c r="F11" s="559" t="s">
        <v>176</v>
      </c>
      <c r="G11" s="559">
        <v>342144</v>
      </c>
      <c r="H11" s="559" t="s">
        <v>176</v>
      </c>
      <c r="J11" s="706"/>
    </row>
    <row r="12" spans="1:10" s="551" customFormat="1" ht="15.95" customHeight="1">
      <c r="A12" s="705" t="s">
        <v>82</v>
      </c>
      <c r="B12" s="559">
        <v>21252754</v>
      </c>
      <c r="C12" s="559" t="s">
        <v>176</v>
      </c>
      <c r="D12" s="559">
        <v>140937</v>
      </c>
      <c r="E12" s="559" t="s">
        <v>176</v>
      </c>
      <c r="F12" s="559">
        <v>21111817</v>
      </c>
      <c r="G12" s="559" t="s">
        <v>176</v>
      </c>
      <c r="H12" s="559" t="s">
        <v>176</v>
      </c>
      <c r="J12" s="706"/>
    </row>
    <row r="13" spans="1:10" s="551" customFormat="1" ht="15.95" customHeight="1">
      <c r="A13" s="705" t="s">
        <v>83</v>
      </c>
      <c r="B13" s="559">
        <v>4439177</v>
      </c>
      <c r="C13" s="559" t="s">
        <v>176</v>
      </c>
      <c r="D13" s="559" t="s">
        <v>176</v>
      </c>
      <c r="E13" s="559" t="s">
        <v>176</v>
      </c>
      <c r="F13" s="559">
        <v>4439177</v>
      </c>
      <c r="G13" s="559" t="s">
        <v>176</v>
      </c>
      <c r="H13" s="559" t="s">
        <v>176</v>
      </c>
      <c r="J13" s="706"/>
    </row>
    <row r="14" spans="1:10" s="551" customFormat="1" ht="15.95" customHeight="1">
      <c r="A14" s="705" t="s">
        <v>85</v>
      </c>
      <c r="B14" s="559">
        <v>2693347</v>
      </c>
      <c r="C14" s="559" t="s">
        <v>176</v>
      </c>
      <c r="D14" s="559" t="s">
        <v>176</v>
      </c>
      <c r="E14" s="559" t="s">
        <v>176</v>
      </c>
      <c r="F14" s="559" t="s">
        <v>176</v>
      </c>
      <c r="G14" s="559">
        <v>2693347</v>
      </c>
      <c r="H14" s="559" t="s">
        <v>176</v>
      </c>
      <c r="J14" s="706"/>
    </row>
    <row r="15" spans="1:10" s="551" customFormat="1" ht="15.95" customHeight="1">
      <c r="A15" s="705" t="s">
        <v>86</v>
      </c>
      <c r="B15" s="559">
        <v>6330852</v>
      </c>
      <c r="C15" s="559" t="s">
        <v>176</v>
      </c>
      <c r="D15" s="559" t="s">
        <v>176</v>
      </c>
      <c r="E15" s="559" t="s">
        <v>176</v>
      </c>
      <c r="F15" s="559">
        <v>6330852</v>
      </c>
      <c r="G15" s="559" t="s">
        <v>176</v>
      </c>
      <c r="H15" s="559" t="s">
        <v>176</v>
      </c>
      <c r="J15" s="706"/>
    </row>
    <row r="16" spans="1:10" s="551" customFormat="1" ht="15.95" customHeight="1">
      <c r="A16" s="705" t="s">
        <v>87</v>
      </c>
      <c r="B16" s="559">
        <v>3537938</v>
      </c>
      <c r="C16" s="559" t="s">
        <v>176</v>
      </c>
      <c r="D16" s="559" t="s">
        <v>176</v>
      </c>
      <c r="E16" s="559" t="s">
        <v>176</v>
      </c>
      <c r="F16" s="559">
        <v>3537938</v>
      </c>
      <c r="G16" s="559" t="s">
        <v>176</v>
      </c>
      <c r="H16" s="559" t="s">
        <v>176</v>
      </c>
      <c r="J16" s="706"/>
    </row>
    <row r="17" spans="1:10" s="551" customFormat="1" ht="15.95" customHeight="1">
      <c r="A17" s="705" t="s">
        <v>89</v>
      </c>
      <c r="B17" s="559">
        <v>383148331</v>
      </c>
      <c r="C17" s="559" t="s">
        <v>176</v>
      </c>
      <c r="D17" s="559">
        <v>1314</v>
      </c>
      <c r="E17" s="559">
        <v>4301280</v>
      </c>
      <c r="F17" s="559">
        <v>2783286</v>
      </c>
      <c r="G17" s="559">
        <v>1174567</v>
      </c>
      <c r="H17" s="559">
        <v>374887884</v>
      </c>
      <c r="J17" s="706"/>
    </row>
    <row r="18" spans="1:10" s="551" customFormat="1" ht="15.95" customHeight="1">
      <c r="A18" s="705" t="s">
        <v>90</v>
      </c>
      <c r="B18" s="559">
        <v>64558</v>
      </c>
      <c r="C18" s="559" t="s">
        <v>176</v>
      </c>
      <c r="D18" s="559">
        <v>37507</v>
      </c>
      <c r="E18" s="559" t="s">
        <v>176</v>
      </c>
      <c r="F18" s="559" t="s">
        <v>176</v>
      </c>
      <c r="G18" s="559" t="s">
        <v>176</v>
      </c>
      <c r="H18" s="559">
        <v>27051</v>
      </c>
      <c r="J18" s="706"/>
    </row>
    <row r="19" spans="1:10" s="551" customFormat="1" ht="15.95" customHeight="1">
      <c r="A19" s="705" t="s">
        <v>92</v>
      </c>
      <c r="B19" s="559">
        <v>164937</v>
      </c>
      <c r="C19" s="559" t="s">
        <v>176</v>
      </c>
      <c r="D19" s="559" t="s">
        <v>176</v>
      </c>
      <c r="E19" s="559" t="s">
        <v>176</v>
      </c>
      <c r="F19" s="559" t="s">
        <v>176</v>
      </c>
      <c r="G19" s="559">
        <v>164937</v>
      </c>
      <c r="H19" s="559" t="s">
        <v>176</v>
      </c>
      <c r="J19" s="706"/>
    </row>
    <row r="20" spans="1:10" s="551" customFormat="1" ht="15.95" customHeight="1">
      <c r="A20" s="705" t="s">
        <v>93</v>
      </c>
      <c r="B20" s="559">
        <v>17731380</v>
      </c>
      <c r="C20" s="559" t="s">
        <v>176</v>
      </c>
      <c r="D20" s="559" t="s">
        <v>176</v>
      </c>
      <c r="E20" s="559" t="s">
        <v>176</v>
      </c>
      <c r="F20" s="559">
        <v>17731380</v>
      </c>
      <c r="G20" s="559" t="s">
        <v>176</v>
      </c>
      <c r="H20" s="559" t="s">
        <v>176</v>
      </c>
      <c r="J20" s="706"/>
    </row>
    <row r="21" spans="1:10" s="551" customFormat="1" ht="15.95" customHeight="1">
      <c r="A21" s="705" t="s">
        <v>94</v>
      </c>
      <c r="B21" s="559">
        <v>54666168</v>
      </c>
      <c r="C21" s="559" t="s">
        <v>176</v>
      </c>
      <c r="D21" s="559">
        <v>45097200</v>
      </c>
      <c r="E21" s="559" t="s">
        <v>176</v>
      </c>
      <c r="F21" s="559" t="s">
        <v>176</v>
      </c>
      <c r="G21" s="559" t="s">
        <v>176</v>
      </c>
      <c r="H21" s="559">
        <v>9568968</v>
      </c>
      <c r="J21" s="706"/>
    </row>
    <row r="22" spans="1:10" s="551" customFormat="1" ht="15.95" customHeight="1">
      <c r="A22" s="705" t="s">
        <v>96</v>
      </c>
      <c r="B22" s="559">
        <v>2571504</v>
      </c>
      <c r="C22" s="559" t="s">
        <v>176</v>
      </c>
      <c r="D22" s="559" t="s">
        <v>176</v>
      </c>
      <c r="E22" s="559">
        <v>101605</v>
      </c>
      <c r="F22" s="559" t="s">
        <v>176</v>
      </c>
      <c r="G22" s="559" t="s">
        <v>176</v>
      </c>
      <c r="H22" s="559">
        <v>2469900</v>
      </c>
      <c r="J22" s="706"/>
    </row>
    <row r="23" spans="1:10" s="551" customFormat="1" ht="15.95" customHeight="1">
      <c r="A23" s="705" t="s">
        <v>97</v>
      </c>
      <c r="B23" s="559">
        <v>3081134</v>
      </c>
      <c r="C23" s="559" t="s">
        <v>176</v>
      </c>
      <c r="D23" s="559" t="s">
        <v>176</v>
      </c>
      <c r="E23" s="559" t="s">
        <v>176</v>
      </c>
      <c r="F23" s="559">
        <v>3081134</v>
      </c>
      <c r="G23" s="559" t="s">
        <v>176</v>
      </c>
      <c r="H23" s="559" t="s">
        <v>176</v>
      </c>
      <c r="J23" s="706"/>
    </row>
    <row r="24" spans="1:10" s="551" customFormat="1" ht="15.95" customHeight="1">
      <c r="A24" s="710" t="s">
        <v>99</v>
      </c>
      <c r="B24" s="685">
        <v>296771</v>
      </c>
      <c r="C24" s="685" t="s">
        <v>176</v>
      </c>
      <c r="D24" s="685">
        <v>1413</v>
      </c>
      <c r="E24" s="685">
        <v>295358</v>
      </c>
      <c r="F24" s="685" t="s">
        <v>176</v>
      </c>
      <c r="G24" s="685" t="s">
        <v>176</v>
      </c>
      <c r="H24" s="685" t="s">
        <v>176</v>
      </c>
      <c r="J24" s="706"/>
    </row>
    <row r="25" spans="1:10" s="712" customFormat="1" ht="12" customHeight="1">
      <c r="A25" s="711" t="s">
        <v>428</v>
      </c>
      <c r="B25" s="711"/>
      <c r="C25" s="711"/>
      <c r="D25" s="711"/>
      <c r="E25" s="711"/>
      <c r="F25" s="711"/>
      <c r="G25" s="711"/>
      <c r="H25" s="711"/>
      <c r="J25" s="713"/>
    </row>
    <row r="26" spans="1:10" s="714" customFormat="1" ht="12" customHeight="1">
      <c r="A26" s="191" t="s">
        <v>426</v>
      </c>
      <c r="B26" s="192"/>
      <c r="C26" s="192"/>
      <c r="D26" s="192"/>
      <c r="E26" s="192"/>
      <c r="F26" s="192"/>
      <c r="G26" s="192"/>
      <c r="H26" s="192"/>
    </row>
    <row r="27" spans="1:10" s="712" customFormat="1" ht="12" customHeight="1">
      <c r="A27" s="174" t="s">
        <v>316</v>
      </c>
      <c r="B27" s="711"/>
      <c r="C27" s="711"/>
      <c r="D27" s="711"/>
      <c r="E27" s="711"/>
      <c r="F27" s="711"/>
      <c r="G27" s="711"/>
      <c r="H27" s="711"/>
    </row>
    <row r="28" spans="1:10" s="561" customFormat="1" ht="16.5">
      <c r="A28" s="560"/>
      <c r="B28" s="560"/>
      <c r="C28" s="560"/>
      <c r="D28" s="560"/>
      <c r="E28" s="560"/>
      <c r="F28" s="560"/>
      <c r="G28" s="560"/>
      <c r="H28" s="560"/>
    </row>
    <row r="32" spans="1:10" ht="12.75" customHeight="1">
      <c r="B32" s="704"/>
      <c r="C32" s="704"/>
      <c r="D32" s="704"/>
      <c r="E32" s="704"/>
      <c r="F32" s="704"/>
      <c r="G32" s="704"/>
      <c r="H32" s="704"/>
    </row>
  </sheetData>
  <mergeCells count="2">
    <mergeCell ref="A1:H1"/>
    <mergeCell ref="A2:H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59999389629810485"/>
  </sheetPr>
  <dimension ref="A1:J31"/>
  <sheetViews>
    <sheetView showGridLines="0" workbookViewId="0">
      <selection activeCell="F31" sqref="F31"/>
    </sheetView>
  </sheetViews>
  <sheetFormatPr baseColWidth="10" defaultColWidth="11.28515625" defaultRowHeight="12.75" customHeight="1"/>
  <cols>
    <col min="1" max="1" width="14.7109375" style="43" customWidth="1"/>
    <col min="2" max="2" width="14.140625" style="43" customWidth="1"/>
    <col min="3" max="9" width="13.140625" style="43" customWidth="1"/>
    <col min="10" max="16384" width="11.28515625" style="43"/>
  </cols>
  <sheetData>
    <row r="1" spans="1:10" s="175" customFormat="1" ht="32.1" customHeight="1">
      <c r="A1" s="801" t="s">
        <v>446</v>
      </c>
      <c r="B1" s="802"/>
      <c r="C1" s="802"/>
      <c r="D1" s="802"/>
      <c r="E1" s="802"/>
      <c r="F1" s="802"/>
      <c r="G1" s="802"/>
      <c r="H1" s="802"/>
      <c r="I1" s="802"/>
    </row>
    <row r="2" spans="1:10" s="175" customFormat="1" ht="15.95" customHeight="1">
      <c r="A2" s="803" t="s">
        <v>310</v>
      </c>
      <c r="B2" s="803"/>
      <c r="C2" s="803"/>
      <c r="D2" s="803"/>
      <c r="E2" s="803"/>
      <c r="F2" s="803"/>
      <c r="G2" s="803"/>
      <c r="H2" s="803"/>
      <c r="I2" s="803"/>
    </row>
    <row r="3" spans="1:10" s="44" customFormat="1" ht="3" customHeight="1">
      <c r="A3" s="556"/>
    </row>
    <row r="4" spans="1:10" s="551" customFormat="1" ht="30" customHeight="1">
      <c r="A4" s="689" t="s">
        <v>71</v>
      </c>
      <c r="B4" s="690" t="s">
        <v>8</v>
      </c>
      <c r="C4" s="690" t="s">
        <v>315</v>
      </c>
      <c r="D4" s="690" t="s">
        <v>312</v>
      </c>
      <c r="E4" s="690" t="s">
        <v>313</v>
      </c>
      <c r="F4" s="690" t="s">
        <v>311</v>
      </c>
      <c r="G4" s="690" t="s">
        <v>423</v>
      </c>
      <c r="H4" s="690" t="s">
        <v>422</v>
      </c>
      <c r="I4" s="690" t="s">
        <v>314</v>
      </c>
    </row>
    <row r="5" spans="1:10" s="551" customFormat="1" ht="3" customHeight="1">
      <c r="A5" s="686"/>
      <c r="B5" s="557"/>
      <c r="C5" s="557"/>
      <c r="D5" s="557"/>
      <c r="E5" s="557"/>
      <c r="F5" s="557"/>
      <c r="G5" s="557"/>
      <c r="H5" s="557"/>
      <c r="I5" s="557"/>
    </row>
    <row r="6" spans="1:10" s="551" customFormat="1" ht="15.95" customHeight="1">
      <c r="A6" s="680" t="s">
        <v>8</v>
      </c>
      <c r="B6" s="558">
        <v>681264681</v>
      </c>
      <c r="C6" s="558">
        <v>296095</v>
      </c>
      <c r="D6" s="558">
        <v>3960111</v>
      </c>
      <c r="E6" s="558">
        <v>2372932</v>
      </c>
      <c r="F6" s="558">
        <v>177716896</v>
      </c>
      <c r="G6" s="558">
        <v>234</v>
      </c>
      <c r="H6" s="558">
        <v>8286546</v>
      </c>
      <c r="I6" s="558">
        <v>488631866</v>
      </c>
      <c r="J6" s="706"/>
    </row>
    <row r="7" spans="1:10" s="551" customFormat="1" ht="15.95" customHeight="1">
      <c r="A7" s="687" t="s">
        <v>77</v>
      </c>
      <c r="B7" s="559">
        <v>8613997</v>
      </c>
      <c r="C7" s="559" t="s">
        <v>42</v>
      </c>
      <c r="D7" s="559" t="s">
        <v>42</v>
      </c>
      <c r="E7" s="559" t="s">
        <v>42</v>
      </c>
      <c r="F7" s="559">
        <v>7826596</v>
      </c>
      <c r="G7" s="559" t="s">
        <v>42</v>
      </c>
      <c r="H7" s="559">
        <v>787402</v>
      </c>
      <c r="I7" s="559" t="s">
        <v>42</v>
      </c>
      <c r="J7" s="706"/>
    </row>
    <row r="8" spans="1:10" s="551" customFormat="1" ht="15.95" customHeight="1">
      <c r="A8" s="687" t="s">
        <v>78</v>
      </c>
      <c r="B8" s="559">
        <v>52560</v>
      </c>
      <c r="C8" s="559" t="s">
        <v>42</v>
      </c>
      <c r="D8" s="559" t="s">
        <v>42</v>
      </c>
      <c r="E8" s="559" t="s">
        <v>42</v>
      </c>
      <c r="F8" s="559">
        <v>52560</v>
      </c>
      <c r="G8" s="559" t="s">
        <v>42</v>
      </c>
      <c r="H8" s="559" t="s">
        <v>42</v>
      </c>
      <c r="I8" s="559" t="s">
        <v>42</v>
      </c>
      <c r="J8" s="706"/>
    </row>
    <row r="9" spans="1:10" s="551" customFormat="1" ht="15.95" customHeight="1">
      <c r="A9" s="687" t="s">
        <v>79</v>
      </c>
      <c r="B9" s="559">
        <v>48588038</v>
      </c>
      <c r="C9" s="559" t="s">
        <v>42</v>
      </c>
      <c r="D9" s="559" t="s">
        <v>42</v>
      </c>
      <c r="E9" s="559" t="s">
        <v>42</v>
      </c>
      <c r="F9" s="559">
        <v>7574926</v>
      </c>
      <c r="G9" s="559" t="s">
        <v>42</v>
      </c>
      <c r="H9" s="559">
        <v>444280</v>
      </c>
      <c r="I9" s="559">
        <v>40568832</v>
      </c>
      <c r="J9" s="706"/>
    </row>
    <row r="10" spans="1:10" s="551" customFormat="1" ht="15.95" customHeight="1">
      <c r="A10" s="687" t="s">
        <v>80</v>
      </c>
      <c r="B10" s="559">
        <v>2491089</v>
      </c>
      <c r="C10" s="559" t="s">
        <v>42</v>
      </c>
      <c r="D10" s="559" t="s">
        <v>42</v>
      </c>
      <c r="E10" s="559" t="s">
        <v>42</v>
      </c>
      <c r="F10" s="559">
        <v>2491089</v>
      </c>
      <c r="G10" s="559" t="s">
        <v>42</v>
      </c>
      <c r="H10" s="559" t="s">
        <v>42</v>
      </c>
      <c r="I10" s="559" t="s">
        <v>42</v>
      </c>
      <c r="J10" s="706"/>
    </row>
    <row r="11" spans="1:10" s="551" customFormat="1" ht="15.95" customHeight="1">
      <c r="A11" s="687" t="s">
        <v>81</v>
      </c>
      <c r="B11" s="559">
        <v>10150114</v>
      </c>
      <c r="C11" s="559" t="s">
        <v>42</v>
      </c>
      <c r="D11" s="559" t="s">
        <v>42</v>
      </c>
      <c r="E11" s="559">
        <v>16241</v>
      </c>
      <c r="F11" s="559">
        <v>10133873</v>
      </c>
      <c r="G11" s="559" t="s">
        <v>42</v>
      </c>
      <c r="H11" s="559" t="s">
        <v>42</v>
      </c>
      <c r="I11" s="559" t="s">
        <v>42</v>
      </c>
      <c r="J11" s="706"/>
    </row>
    <row r="12" spans="1:10" s="551" customFormat="1" ht="15.95" customHeight="1">
      <c r="A12" s="687" t="s">
        <v>441</v>
      </c>
      <c r="B12" s="559">
        <v>446068094</v>
      </c>
      <c r="C12" s="559" t="s">
        <v>42</v>
      </c>
      <c r="D12" s="559">
        <v>1664400</v>
      </c>
      <c r="E12" s="559">
        <v>1775390</v>
      </c>
      <c r="F12" s="559" t="s">
        <v>42</v>
      </c>
      <c r="G12" s="559">
        <v>234</v>
      </c>
      <c r="H12" s="559">
        <v>1157668</v>
      </c>
      <c r="I12" s="559">
        <v>441470402</v>
      </c>
      <c r="J12" s="706"/>
    </row>
    <row r="13" spans="1:10" s="551" customFormat="1" ht="15.95" customHeight="1">
      <c r="A13" s="687" t="s">
        <v>82</v>
      </c>
      <c r="B13" s="559">
        <v>6269232</v>
      </c>
      <c r="C13" s="559" t="s">
        <v>42</v>
      </c>
      <c r="D13" s="559">
        <v>207994</v>
      </c>
      <c r="E13" s="559">
        <v>165564</v>
      </c>
      <c r="F13" s="559">
        <v>5895674</v>
      </c>
      <c r="G13" s="559" t="s">
        <v>42</v>
      </c>
      <c r="H13" s="559" t="s">
        <v>42</v>
      </c>
      <c r="I13" s="559" t="s">
        <v>42</v>
      </c>
      <c r="J13" s="706"/>
    </row>
    <row r="14" spans="1:10" s="551" customFormat="1" ht="15.95" customHeight="1">
      <c r="A14" s="687" t="s">
        <v>83</v>
      </c>
      <c r="B14" s="559">
        <v>124217</v>
      </c>
      <c r="C14" s="559" t="s">
        <v>42</v>
      </c>
      <c r="D14" s="559">
        <v>12614</v>
      </c>
      <c r="E14" s="559" t="s">
        <v>42</v>
      </c>
      <c r="F14" s="559">
        <v>93312</v>
      </c>
      <c r="G14" s="559" t="s">
        <v>42</v>
      </c>
      <c r="H14" s="559" t="s">
        <v>42</v>
      </c>
      <c r="I14" s="559">
        <v>18291</v>
      </c>
      <c r="J14" s="706"/>
    </row>
    <row r="15" spans="1:10" s="551" customFormat="1" ht="15.95" customHeight="1">
      <c r="A15" s="687" t="s">
        <v>84</v>
      </c>
      <c r="B15" s="559">
        <v>18215194</v>
      </c>
      <c r="C15" s="559" t="s">
        <v>42</v>
      </c>
      <c r="D15" s="559" t="s">
        <v>42</v>
      </c>
      <c r="E15" s="559" t="s">
        <v>42</v>
      </c>
      <c r="F15" s="559">
        <v>18215194</v>
      </c>
      <c r="G15" s="559" t="s">
        <v>42</v>
      </c>
      <c r="H15" s="559" t="s">
        <v>42</v>
      </c>
      <c r="I15" s="559" t="s">
        <v>42</v>
      </c>
      <c r="J15" s="706"/>
    </row>
    <row r="16" spans="1:10" s="551" customFormat="1" ht="15.95" customHeight="1">
      <c r="A16" s="687" t="s">
        <v>85</v>
      </c>
      <c r="B16" s="559">
        <v>2768405</v>
      </c>
      <c r="C16" s="559" t="s">
        <v>42</v>
      </c>
      <c r="D16" s="559">
        <v>6922</v>
      </c>
      <c r="E16" s="559" t="s">
        <v>42</v>
      </c>
      <c r="F16" s="559">
        <v>2463750</v>
      </c>
      <c r="G16" s="559" t="s">
        <v>42</v>
      </c>
      <c r="H16" s="559">
        <v>297733</v>
      </c>
      <c r="I16" s="559" t="s">
        <v>42</v>
      </c>
      <c r="J16" s="706"/>
    </row>
    <row r="17" spans="1:10" s="551" customFormat="1" ht="15.95" customHeight="1">
      <c r="A17" s="687" t="s">
        <v>86</v>
      </c>
      <c r="B17" s="559">
        <v>37694983</v>
      </c>
      <c r="C17" s="559" t="s">
        <v>42</v>
      </c>
      <c r="D17" s="559">
        <v>9123</v>
      </c>
      <c r="E17" s="559" t="s">
        <v>42</v>
      </c>
      <c r="F17" s="559">
        <v>37685860</v>
      </c>
      <c r="G17" s="559" t="s">
        <v>42</v>
      </c>
      <c r="H17" s="559"/>
      <c r="I17" s="559" t="s">
        <v>42</v>
      </c>
      <c r="J17" s="706"/>
    </row>
    <row r="18" spans="1:10" s="551" customFormat="1" ht="15.95" customHeight="1">
      <c r="A18" s="687" t="s">
        <v>87</v>
      </c>
      <c r="B18" s="559">
        <v>17445679</v>
      </c>
      <c r="C18" s="559" t="s">
        <v>42</v>
      </c>
      <c r="D18" s="559" t="s">
        <v>42</v>
      </c>
      <c r="E18" s="559" t="s">
        <v>42</v>
      </c>
      <c r="F18" s="559">
        <v>13724032</v>
      </c>
      <c r="G18" s="559" t="s">
        <v>42</v>
      </c>
      <c r="H18" s="559">
        <v>3721647</v>
      </c>
      <c r="I18" s="559" t="s">
        <v>42</v>
      </c>
      <c r="J18" s="706"/>
    </row>
    <row r="19" spans="1:10" s="551" customFormat="1" ht="15.95" customHeight="1">
      <c r="A19" s="687" t="s">
        <v>89</v>
      </c>
      <c r="B19" s="559">
        <v>40502529</v>
      </c>
      <c r="C19" s="559" t="s">
        <v>42</v>
      </c>
      <c r="D19" s="559">
        <v>915295</v>
      </c>
      <c r="E19" s="559">
        <v>415737</v>
      </c>
      <c r="F19" s="559">
        <v>31311052</v>
      </c>
      <c r="G19" s="559" t="s">
        <v>42</v>
      </c>
      <c r="H19" s="559">
        <v>1679358</v>
      </c>
      <c r="I19" s="559">
        <v>6181088</v>
      </c>
      <c r="J19" s="706"/>
    </row>
    <row r="20" spans="1:10" s="551" customFormat="1" ht="15.95" customHeight="1">
      <c r="A20" s="687" t="s">
        <v>92</v>
      </c>
      <c r="B20" s="559">
        <v>6237</v>
      </c>
      <c r="C20" s="559">
        <v>6237</v>
      </c>
      <c r="D20" s="559" t="s">
        <v>42</v>
      </c>
      <c r="E20" s="559" t="s">
        <v>42</v>
      </c>
      <c r="F20" s="559" t="s">
        <v>42</v>
      </c>
      <c r="G20" s="559" t="s">
        <v>42</v>
      </c>
      <c r="H20" s="559" t="s">
        <v>42</v>
      </c>
      <c r="I20" s="559"/>
      <c r="J20" s="706"/>
    </row>
    <row r="21" spans="1:10" s="551" customFormat="1" ht="15.95" customHeight="1">
      <c r="A21" s="687" t="s">
        <v>93</v>
      </c>
      <c r="B21" s="559">
        <v>27424641</v>
      </c>
      <c r="C21" s="559" t="s">
        <v>42</v>
      </c>
      <c r="D21" s="559" t="s">
        <v>42</v>
      </c>
      <c r="E21" s="559" t="s">
        <v>42</v>
      </c>
      <c r="F21" s="559">
        <v>27266015</v>
      </c>
      <c r="G21" s="559" t="s">
        <v>42</v>
      </c>
      <c r="H21" s="559" t="s">
        <v>42</v>
      </c>
      <c r="I21" s="559">
        <v>158626</v>
      </c>
      <c r="J21" s="706"/>
    </row>
    <row r="22" spans="1:10" s="551" customFormat="1" ht="15.95" customHeight="1">
      <c r="A22" s="687" t="s">
        <v>94</v>
      </c>
      <c r="B22" s="559">
        <v>198458</v>
      </c>
      <c r="C22" s="559" t="s">
        <v>42</v>
      </c>
      <c r="D22" s="559" t="s">
        <v>42</v>
      </c>
      <c r="E22" s="559" t="s">
        <v>42</v>
      </c>
      <c r="F22" s="559" t="s">
        <v>42</v>
      </c>
      <c r="G22" s="559" t="s">
        <v>42</v>
      </c>
      <c r="H22" s="559">
        <v>198458</v>
      </c>
      <c r="I22" s="559" t="s">
        <v>42</v>
      </c>
      <c r="J22" s="706"/>
    </row>
    <row r="23" spans="1:10" s="551" customFormat="1" ht="15.95" customHeight="1">
      <c r="A23" s="687" t="s">
        <v>95</v>
      </c>
      <c r="B23" s="559">
        <v>14117220</v>
      </c>
      <c r="C23" s="559" t="s">
        <v>42</v>
      </c>
      <c r="D23" s="559">
        <v>1134255</v>
      </c>
      <c r="E23" s="559" t="s">
        <v>42</v>
      </c>
      <c r="F23" s="559">
        <v>12982964</v>
      </c>
      <c r="G23" s="559" t="s">
        <v>42</v>
      </c>
      <c r="H23" s="559" t="s">
        <v>42</v>
      </c>
      <c r="I23" s="559" t="s">
        <v>42</v>
      </c>
      <c r="J23" s="706"/>
    </row>
    <row r="24" spans="1:10" s="551" customFormat="1" ht="15.95" customHeight="1">
      <c r="A24" s="687" t="s">
        <v>96</v>
      </c>
      <c r="B24" s="559">
        <v>524486</v>
      </c>
      <c r="C24" s="559">
        <v>289858</v>
      </c>
      <c r="D24" s="559" t="s">
        <v>42</v>
      </c>
      <c r="E24" s="559" t="s">
        <v>42</v>
      </c>
      <c r="F24" s="559" t="s">
        <v>42</v>
      </c>
      <c r="G24" s="559" t="s">
        <v>42</v>
      </c>
      <c r="H24" s="559" t="s">
        <v>42</v>
      </c>
      <c r="I24" s="559">
        <v>234628</v>
      </c>
      <c r="J24" s="706"/>
    </row>
    <row r="25" spans="1:10" s="551" customFormat="1" ht="15.95" customHeight="1">
      <c r="A25" s="688" t="s">
        <v>99</v>
      </c>
      <c r="B25" s="685">
        <v>9508</v>
      </c>
      <c r="C25" s="685" t="s">
        <v>42</v>
      </c>
      <c r="D25" s="685">
        <v>9508</v>
      </c>
      <c r="E25" s="685" t="s">
        <v>42</v>
      </c>
      <c r="F25" s="685" t="s">
        <v>42</v>
      </c>
      <c r="G25" s="685" t="s">
        <v>42</v>
      </c>
      <c r="H25" s="685" t="s">
        <v>42</v>
      </c>
      <c r="I25" s="685" t="s">
        <v>42</v>
      </c>
      <c r="J25" s="706"/>
    </row>
    <row r="26" spans="1:10" s="712" customFormat="1" ht="12" customHeight="1">
      <c r="A26" s="711" t="s">
        <v>428</v>
      </c>
      <c r="B26" s="711"/>
      <c r="C26" s="711"/>
      <c r="D26" s="711"/>
      <c r="E26" s="711"/>
      <c r="F26" s="711"/>
      <c r="G26" s="711"/>
      <c r="H26" s="711"/>
      <c r="I26" s="711"/>
      <c r="J26" s="713"/>
    </row>
    <row r="27" spans="1:10" s="714" customFormat="1" ht="12" customHeight="1">
      <c r="A27" s="191" t="s">
        <v>426</v>
      </c>
      <c r="B27" s="192"/>
      <c r="C27" s="192"/>
      <c r="D27" s="192"/>
      <c r="E27" s="192"/>
      <c r="F27" s="192"/>
      <c r="G27" s="192"/>
      <c r="H27" s="192"/>
      <c r="I27" s="192"/>
    </row>
    <row r="28" spans="1:10" s="712" customFormat="1" ht="12" customHeight="1">
      <c r="A28" s="174" t="s">
        <v>316</v>
      </c>
      <c r="B28" s="711"/>
      <c r="C28" s="711"/>
      <c r="D28" s="711"/>
      <c r="E28" s="711"/>
      <c r="F28" s="711"/>
      <c r="G28" s="711"/>
      <c r="H28" s="711"/>
      <c r="I28" s="711"/>
    </row>
    <row r="29" spans="1:10" s="561" customFormat="1" ht="16.5">
      <c r="A29" s="560"/>
      <c r="B29" s="560"/>
      <c r="C29" s="560"/>
      <c r="D29" s="560"/>
      <c r="E29" s="560"/>
      <c r="F29" s="560"/>
      <c r="G29" s="560"/>
      <c r="H29" s="560"/>
      <c r="I29" s="560"/>
    </row>
    <row r="31" spans="1:10" ht="12.75" customHeight="1">
      <c r="B31" s="704"/>
      <c r="C31" s="704"/>
      <c r="D31" s="704"/>
      <c r="E31" s="704"/>
      <c r="F31" s="704"/>
      <c r="G31" s="704"/>
      <c r="H31" s="704"/>
      <c r="I31" s="704"/>
    </row>
  </sheetData>
  <mergeCells count="2">
    <mergeCell ref="A1:I1"/>
    <mergeCell ref="A2:I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59999389629810485"/>
  </sheetPr>
  <dimension ref="A1:Q91"/>
  <sheetViews>
    <sheetView showGridLines="0" zoomScaleNormal="100" zoomScaleSheetLayoutView="100" workbookViewId="0">
      <selection activeCell="A23" sqref="A23:R23"/>
    </sheetView>
  </sheetViews>
  <sheetFormatPr baseColWidth="10" defaultColWidth="11.28515625" defaultRowHeight="12.75" customHeight="1"/>
  <cols>
    <col min="1" max="1" width="31.85546875" style="54" customWidth="1"/>
    <col min="2" max="3" width="9.85546875" style="54" hidden="1" customWidth="1"/>
    <col min="4" max="4" width="8.28515625" style="54" hidden="1" customWidth="1"/>
    <col min="5" max="5" width="7.7109375" style="54" hidden="1" customWidth="1"/>
    <col min="6" max="6" width="7.28515625" style="54" hidden="1" customWidth="1"/>
    <col min="7" max="9" width="8" style="54" customWidth="1"/>
    <col min="10" max="10" width="8" style="57" customWidth="1"/>
    <col min="11" max="14" width="8" style="54" customWidth="1"/>
    <col min="15" max="16384" width="11.28515625" style="54"/>
  </cols>
  <sheetData>
    <row r="1" spans="1:17" ht="40.5" customHeight="1">
      <c r="A1" s="804" t="s">
        <v>447</v>
      </c>
      <c r="B1" s="804"/>
      <c r="C1" s="804"/>
      <c r="D1" s="804"/>
      <c r="E1" s="804"/>
      <c r="F1" s="804"/>
      <c r="G1" s="804"/>
      <c r="H1" s="804"/>
      <c r="I1" s="804"/>
      <c r="J1" s="804"/>
      <c r="K1" s="804"/>
      <c r="L1" s="804"/>
      <c r="M1" s="804"/>
      <c r="N1" s="804"/>
    </row>
    <row r="2" spans="1:17" ht="15.95" customHeight="1">
      <c r="A2" s="805" t="s">
        <v>317</v>
      </c>
      <c r="B2" s="805"/>
      <c r="C2" s="805"/>
      <c r="D2" s="805"/>
      <c r="E2" s="805"/>
      <c r="F2" s="805"/>
      <c r="G2" s="805"/>
      <c r="H2" s="805"/>
      <c r="I2" s="805"/>
      <c r="J2" s="805"/>
      <c r="K2" s="805"/>
      <c r="L2" s="805"/>
      <c r="M2" s="805"/>
      <c r="N2" s="805"/>
    </row>
    <row r="3" spans="1:17" ht="3" customHeight="1">
      <c r="A3" s="562"/>
      <c r="B3" s="562"/>
      <c r="C3" s="562"/>
      <c r="D3" s="563"/>
      <c r="E3" s="564"/>
      <c r="F3" s="564"/>
      <c r="G3" s="564"/>
      <c r="H3" s="564"/>
      <c r="I3" s="564"/>
      <c r="J3" s="565"/>
      <c r="K3" s="564"/>
      <c r="L3" s="564"/>
      <c r="M3" s="564"/>
      <c r="N3" s="564"/>
    </row>
    <row r="4" spans="1:17" ht="32.1" customHeight="1">
      <c r="A4" s="566" t="s">
        <v>420</v>
      </c>
      <c r="B4" s="567"/>
      <c r="C4" s="567"/>
      <c r="D4" s="568">
        <v>2010</v>
      </c>
      <c r="E4" s="568">
        <v>2011</v>
      </c>
      <c r="F4" s="568">
        <v>2012</v>
      </c>
      <c r="G4" s="568">
        <v>2014</v>
      </c>
      <c r="H4" s="568">
        <v>2015</v>
      </c>
      <c r="I4" s="568">
        <v>2016</v>
      </c>
      <c r="J4" s="568">
        <v>2017</v>
      </c>
      <c r="K4" s="568">
        <v>2018</v>
      </c>
      <c r="L4" s="568">
        <v>2019</v>
      </c>
      <c r="M4" s="568">
        <v>2020</v>
      </c>
      <c r="N4" s="316" t="s">
        <v>400</v>
      </c>
    </row>
    <row r="5" spans="1:17" s="570" customFormat="1" ht="15.95" customHeight="1">
      <c r="A5" s="569" t="s">
        <v>8</v>
      </c>
      <c r="B5" s="715"/>
      <c r="C5" s="715"/>
      <c r="D5" s="716">
        <v>2739.1</v>
      </c>
      <c r="E5" s="716">
        <v>2864.6</v>
      </c>
      <c r="F5" s="716">
        <v>3016</v>
      </c>
      <c r="G5" s="716">
        <v>3175.5</v>
      </c>
      <c r="H5" s="716">
        <v>3253.8</v>
      </c>
      <c r="I5" s="716">
        <v>3347.2999999999997</v>
      </c>
      <c r="J5" s="716">
        <v>3435.9</v>
      </c>
      <c r="K5" s="716">
        <v>3480.5</v>
      </c>
      <c r="L5" s="716">
        <v>3579.2</v>
      </c>
      <c r="M5" s="716">
        <v>3609.3960000000006</v>
      </c>
      <c r="N5" s="716">
        <v>3676.92</v>
      </c>
    </row>
    <row r="6" spans="1:17" s="570" customFormat="1" ht="15.95" customHeight="1">
      <c r="A6" s="571" t="s">
        <v>76</v>
      </c>
      <c r="B6" s="717"/>
      <c r="C6" s="717"/>
      <c r="D6" s="691">
        <v>13.5</v>
      </c>
      <c r="E6" s="691">
        <v>14</v>
      </c>
      <c r="F6" s="691">
        <v>15.4</v>
      </c>
      <c r="G6" s="691">
        <v>17.600000000000001</v>
      </c>
      <c r="H6" s="691">
        <v>18.5</v>
      </c>
      <c r="I6" s="716">
        <v>19.100000000000001</v>
      </c>
      <c r="J6" s="691">
        <v>19.7</v>
      </c>
      <c r="K6" s="691">
        <v>20.399999999999999</v>
      </c>
      <c r="L6" s="691">
        <v>20.2</v>
      </c>
      <c r="M6" s="691">
        <v>20.869</v>
      </c>
      <c r="N6" s="691">
        <v>22.152000000000001</v>
      </c>
    </row>
    <row r="7" spans="1:17" s="570" customFormat="1" ht="15.95" customHeight="1">
      <c r="A7" s="572" t="s">
        <v>318</v>
      </c>
      <c r="B7" s="665" t="s">
        <v>76</v>
      </c>
      <c r="C7" s="718" t="s">
        <v>165</v>
      </c>
      <c r="D7" s="573">
        <v>4.2</v>
      </c>
      <c r="E7" s="573">
        <v>4.4000000000000004</v>
      </c>
      <c r="F7" s="573">
        <v>5.5</v>
      </c>
      <c r="G7" s="573">
        <v>6.7</v>
      </c>
      <c r="H7" s="573">
        <v>7</v>
      </c>
      <c r="I7" s="692">
        <v>6.8</v>
      </c>
      <c r="J7" s="573">
        <v>7</v>
      </c>
      <c r="K7" s="573">
        <v>7.3</v>
      </c>
      <c r="L7" s="573">
        <v>6.7</v>
      </c>
      <c r="M7" s="573">
        <v>6.9180000000000001</v>
      </c>
      <c r="N7" s="573">
        <v>7.8319999999999999</v>
      </c>
      <c r="P7" s="573"/>
    </row>
    <row r="8" spans="1:17" s="570" customFormat="1" ht="15.95" customHeight="1">
      <c r="A8" s="572" t="s">
        <v>319</v>
      </c>
      <c r="B8" s="665" t="s">
        <v>76</v>
      </c>
      <c r="C8" s="718" t="s">
        <v>165</v>
      </c>
      <c r="D8" s="573">
        <v>4.5</v>
      </c>
      <c r="E8" s="573">
        <v>4.5999999999999996</v>
      </c>
      <c r="F8" s="573">
        <v>4.7</v>
      </c>
      <c r="G8" s="573">
        <v>4.9000000000000004</v>
      </c>
      <c r="H8" s="573">
        <v>5.2</v>
      </c>
      <c r="I8" s="692">
        <v>5.7</v>
      </c>
      <c r="J8" s="573">
        <v>5.9</v>
      </c>
      <c r="K8" s="573">
        <v>6</v>
      </c>
      <c r="L8" s="573">
        <v>6.1</v>
      </c>
      <c r="M8" s="573">
        <v>6.2619999999999996</v>
      </c>
      <c r="N8" s="573">
        <v>6.3879999999999999</v>
      </c>
      <c r="P8" s="573"/>
    </row>
    <row r="9" spans="1:17" s="570" customFormat="1" ht="15.95" customHeight="1">
      <c r="A9" s="572" t="s">
        <v>320</v>
      </c>
      <c r="B9" s="665" t="s">
        <v>76</v>
      </c>
      <c r="C9" s="718" t="s">
        <v>165</v>
      </c>
      <c r="D9" s="573">
        <v>4.8</v>
      </c>
      <c r="E9" s="573">
        <v>5</v>
      </c>
      <c r="F9" s="573">
        <v>5.2</v>
      </c>
      <c r="G9" s="573">
        <v>6</v>
      </c>
      <c r="H9" s="573">
        <v>6.3</v>
      </c>
      <c r="I9" s="692">
        <v>6.6</v>
      </c>
      <c r="J9" s="573">
        <v>6.8</v>
      </c>
      <c r="K9" s="573">
        <v>7.1</v>
      </c>
      <c r="L9" s="573">
        <v>7.4</v>
      </c>
      <c r="M9" s="573">
        <v>7.6890000000000001</v>
      </c>
      <c r="N9" s="573">
        <v>7.9320000000000004</v>
      </c>
      <c r="P9" s="573"/>
    </row>
    <row r="10" spans="1:17" s="570" customFormat="1" ht="15.95" customHeight="1">
      <c r="A10" s="574" t="s">
        <v>77</v>
      </c>
      <c r="B10" s="719"/>
      <c r="C10" s="719"/>
      <c r="D10" s="691">
        <v>94.6</v>
      </c>
      <c r="E10" s="691">
        <v>92.7</v>
      </c>
      <c r="F10" s="691">
        <v>101.2</v>
      </c>
      <c r="G10" s="691">
        <v>109.6</v>
      </c>
      <c r="H10" s="691">
        <v>111.5</v>
      </c>
      <c r="I10" s="716">
        <v>113.6</v>
      </c>
      <c r="J10" s="691">
        <v>115.3</v>
      </c>
      <c r="K10" s="691">
        <v>116.9</v>
      </c>
      <c r="L10" s="691">
        <v>117.8</v>
      </c>
      <c r="M10" s="691">
        <v>118.498</v>
      </c>
      <c r="N10" s="691">
        <v>119.62700000000001</v>
      </c>
    </row>
    <row r="11" spans="1:17" s="570" customFormat="1" ht="15.95" customHeight="1">
      <c r="A11" s="572" t="s">
        <v>146</v>
      </c>
      <c r="B11" s="418" t="s">
        <v>77</v>
      </c>
      <c r="C11" s="720" t="s">
        <v>138</v>
      </c>
      <c r="D11" s="573">
        <v>74</v>
      </c>
      <c r="E11" s="573">
        <v>71</v>
      </c>
      <c r="F11" s="573">
        <v>78.5</v>
      </c>
      <c r="G11" s="573">
        <v>85.4</v>
      </c>
      <c r="H11" s="573">
        <v>86.8</v>
      </c>
      <c r="I11" s="692">
        <v>87.8</v>
      </c>
      <c r="J11" s="573">
        <v>88.6</v>
      </c>
      <c r="K11" s="573">
        <v>89.6</v>
      </c>
      <c r="L11" s="573">
        <v>90.2</v>
      </c>
      <c r="M11" s="573">
        <v>90.619</v>
      </c>
      <c r="N11" s="573">
        <v>91.456000000000003</v>
      </c>
      <c r="P11" s="573"/>
    </row>
    <row r="12" spans="1:17" s="570" customFormat="1" ht="15.95" customHeight="1">
      <c r="A12" s="572" t="s">
        <v>321</v>
      </c>
      <c r="B12" s="665" t="s">
        <v>77</v>
      </c>
      <c r="C12" s="718" t="s">
        <v>140</v>
      </c>
      <c r="D12" s="573">
        <v>20.6</v>
      </c>
      <c r="E12" s="573">
        <v>21.7</v>
      </c>
      <c r="F12" s="573">
        <v>22.7</v>
      </c>
      <c r="G12" s="573">
        <v>24.2</v>
      </c>
      <c r="H12" s="573">
        <v>24.7</v>
      </c>
      <c r="I12" s="692">
        <v>25.8</v>
      </c>
      <c r="J12" s="573">
        <v>26.7</v>
      </c>
      <c r="K12" s="573">
        <v>27.3</v>
      </c>
      <c r="L12" s="573">
        <v>27.6</v>
      </c>
      <c r="M12" s="573">
        <v>27.879000000000001</v>
      </c>
      <c r="N12" s="573">
        <v>28.170999999999999</v>
      </c>
      <c r="P12" s="573"/>
    </row>
    <row r="13" spans="1:17" s="570" customFormat="1" ht="15.95" customHeight="1">
      <c r="A13" s="575" t="s">
        <v>78</v>
      </c>
      <c r="B13" s="721"/>
      <c r="C13" s="721"/>
      <c r="D13" s="691">
        <v>14.7</v>
      </c>
      <c r="E13" s="691">
        <v>15.4</v>
      </c>
      <c r="F13" s="691">
        <v>16.399999999999999</v>
      </c>
      <c r="G13" s="691">
        <v>18.7</v>
      </c>
      <c r="H13" s="691">
        <v>20.3</v>
      </c>
      <c r="I13" s="716">
        <v>21.3</v>
      </c>
      <c r="J13" s="691">
        <v>22.3</v>
      </c>
      <c r="K13" s="691">
        <v>23</v>
      </c>
      <c r="L13" s="691">
        <v>23.8</v>
      </c>
      <c r="M13" s="691">
        <v>24.939</v>
      </c>
      <c r="N13" s="691">
        <v>26.114999999999998</v>
      </c>
    </row>
    <row r="14" spans="1:17" s="570" customFormat="1" ht="15.95" customHeight="1">
      <c r="A14" s="572" t="s">
        <v>322</v>
      </c>
      <c r="B14" s="471" t="s">
        <v>78</v>
      </c>
      <c r="C14" s="718" t="s">
        <v>165</v>
      </c>
      <c r="D14" s="573">
        <v>10.199999999999999</v>
      </c>
      <c r="E14" s="573">
        <v>10.6</v>
      </c>
      <c r="F14" s="573">
        <v>11.5</v>
      </c>
      <c r="G14" s="573">
        <v>13</v>
      </c>
      <c r="H14" s="573">
        <v>13.9</v>
      </c>
      <c r="I14" s="692">
        <v>14.6</v>
      </c>
      <c r="J14" s="573">
        <v>15.3</v>
      </c>
      <c r="K14" s="573">
        <v>15.8</v>
      </c>
      <c r="L14" s="573">
        <v>16.399999999999999</v>
      </c>
      <c r="M14" s="573">
        <v>17.423999999999999</v>
      </c>
      <c r="N14" s="573">
        <v>18.280999999999999</v>
      </c>
      <c r="P14" s="573"/>
    </row>
    <row r="15" spans="1:17" ht="15.95" customHeight="1">
      <c r="A15" s="572" t="s">
        <v>323</v>
      </c>
      <c r="B15" s="722" t="s">
        <v>324</v>
      </c>
      <c r="C15" s="718" t="s">
        <v>165</v>
      </c>
      <c r="D15" s="693">
        <v>4.5</v>
      </c>
      <c r="E15" s="693">
        <v>4.8</v>
      </c>
      <c r="F15" s="693">
        <v>4.9000000000000004</v>
      </c>
      <c r="G15" s="693">
        <v>5.7</v>
      </c>
      <c r="H15" s="693">
        <v>6.4</v>
      </c>
      <c r="I15" s="692">
        <v>6.7</v>
      </c>
      <c r="J15" s="693">
        <v>7</v>
      </c>
      <c r="K15" s="693">
        <v>7.2</v>
      </c>
      <c r="L15" s="693">
        <v>7.4</v>
      </c>
      <c r="M15" s="693">
        <v>7.5149999999999997</v>
      </c>
      <c r="N15" s="573">
        <v>7.8339999999999996</v>
      </c>
      <c r="P15" s="573"/>
      <c r="Q15" s="570"/>
    </row>
    <row r="16" spans="1:17" ht="15.95" customHeight="1">
      <c r="A16" s="576" t="s">
        <v>79</v>
      </c>
      <c r="B16" s="694"/>
      <c r="C16" s="694"/>
      <c r="D16" s="695">
        <v>201.9</v>
      </c>
      <c r="E16" s="695">
        <v>210.6</v>
      </c>
      <c r="F16" s="695">
        <v>221.9</v>
      </c>
      <c r="G16" s="695">
        <v>242.9</v>
      </c>
      <c r="H16" s="695">
        <v>256.89999999999998</v>
      </c>
      <c r="I16" s="716">
        <v>268.89999999999998</v>
      </c>
      <c r="J16" s="695">
        <v>271.8</v>
      </c>
      <c r="K16" s="695">
        <v>285.89999999999998</v>
      </c>
      <c r="L16" s="695">
        <v>292.60000000000002</v>
      </c>
      <c r="M16" s="691">
        <v>294.81</v>
      </c>
      <c r="N16" s="691">
        <v>300.67899999999997</v>
      </c>
    </row>
    <row r="17" spans="1:17" ht="15.95" customHeight="1">
      <c r="A17" s="572" t="s">
        <v>151</v>
      </c>
      <c r="B17" s="418" t="s">
        <v>79</v>
      </c>
      <c r="C17" s="720" t="s">
        <v>138</v>
      </c>
      <c r="D17" s="693">
        <v>201.9</v>
      </c>
      <c r="E17" s="693">
        <v>210.6</v>
      </c>
      <c r="F17" s="693">
        <v>221.9</v>
      </c>
      <c r="G17" s="693">
        <v>242.9</v>
      </c>
      <c r="H17" s="693">
        <v>256.89999999999998</v>
      </c>
      <c r="I17" s="692">
        <v>268.89999999999998</v>
      </c>
      <c r="J17" s="693">
        <v>271.8</v>
      </c>
      <c r="K17" s="693">
        <v>285.89999999999998</v>
      </c>
      <c r="L17" s="693">
        <v>292.60000000000002</v>
      </c>
      <c r="M17" s="693">
        <v>294.81</v>
      </c>
      <c r="N17" s="573">
        <v>300.67899999999997</v>
      </c>
      <c r="P17" s="573"/>
      <c r="Q17" s="570"/>
    </row>
    <row r="18" spans="1:17" ht="15.95" customHeight="1">
      <c r="A18" s="576" t="s">
        <v>80</v>
      </c>
      <c r="B18" s="694"/>
      <c r="C18" s="694"/>
      <c r="D18" s="695">
        <v>40.200000000000003</v>
      </c>
      <c r="E18" s="695">
        <v>42.1</v>
      </c>
      <c r="F18" s="695">
        <v>44.5</v>
      </c>
      <c r="G18" s="695">
        <v>49.4</v>
      </c>
      <c r="H18" s="695">
        <v>50.6</v>
      </c>
      <c r="I18" s="695">
        <v>52.2</v>
      </c>
      <c r="J18" s="695">
        <v>53.4</v>
      </c>
      <c r="K18" s="695">
        <v>55</v>
      </c>
      <c r="L18" s="695">
        <v>56.6</v>
      </c>
      <c r="M18" s="691">
        <v>59.164000000000001</v>
      </c>
      <c r="N18" s="691">
        <v>61.609000000000002</v>
      </c>
    </row>
    <row r="19" spans="1:17" ht="15.95" customHeight="1">
      <c r="A19" s="572" t="s">
        <v>144</v>
      </c>
      <c r="B19" s="418" t="s">
        <v>80</v>
      </c>
      <c r="C19" s="720" t="s">
        <v>138</v>
      </c>
      <c r="D19" s="693">
        <v>40.200000000000003</v>
      </c>
      <c r="E19" s="693">
        <v>42.1</v>
      </c>
      <c r="F19" s="693">
        <v>44.5</v>
      </c>
      <c r="G19" s="693">
        <v>49.4</v>
      </c>
      <c r="H19" s="693">
        <v>50.6</v>
      </c>
      <c r="I19" s="692">
        <v>52.2</v>
      </c>
      <c r="J19" s="693">
        <v>53.4</v>
      </c>
      <c r="K19" s="693">
        <v>55</v>
      </c>
      <c r="L19" s="693">
        <v>56.6</v>
      </c>
      <c r="M19" s="693">
        <v>59.164000000000001</v>
      </c>
      <c r="N19" s="573">
        <v>61.609000000000002</v>
      </c>
      <c r="P19" s="573"/>
      <c r="Q19" s="570"/>
    </row>
    <row r="20" spans="1:17" ht="15.95" customHeight="1">
      <c r="A20" s="577" t="s">
        <v>81</v>
      </c>
      <c r="B20" s="723"/>
      <c r="C20" s="723"/>
      <c r="D20" s="695">
        <v>42.9</v>
      </c>
      <c r="E20" s="695">
        <v>45.1</v>
      </c>
      <c r="F20" s="695">
        <v>48.5</v>
      </c>
      <c r="G20" s="695">
        <v>57.2</v>
      </c>
      <c r="H20" s="695">
        <v>58.7</v>
      </c>
      <c r="I20" s="695">
        <v>60.8</v>
      </c>
      <c r="J20" s="695">
        <v>63</v>
      </c>
      <c r="K20" s="695">
        <v>64.900000000000006</v>
      </c>
      <c r="L20" s="695">
        <v>66.900000000000006</v>
      </c>
      <c r="M20" s="691">
        <v>69.582999999999998</v>
      </c>
      <c r="N20" s="691">
        <v>72.652999999999992</v>
      </c>
    </row>
    <row r="21" spans="1:17" ht="15.95" customHeight="1">
      <c r="A21" s="572" t="s">
        <v>149</v>
      </c>
      <c r="B21" s="631" t="s">
        <v>81</v>
      </c>
      <c r="C21" s="696" t="s">
        <v>138</v>
      </c>
      <c r="D21" s="693">
        <v>33.6</v>
      </c>
      <c r="E21" s="693">
        <v>35.4</v>
      </c>
      <c r="F21" s="693">
        <v>37.200000000000003</v>
      </c>
      <c r="G21" s="693">
        <v>40.200000000000003</v>
      </c>
      <c r="H21" s="693">
        <v>41.2</v>
      </c>
      <c r="I21" s="692">
        <v>42.5</v>
      </c>
      <c r="J21" s="693">
        <v>43.9</v>
      </c>
      <c r="K21" s="693">
        <v>45.3</v>
      </c>
      <c r="L21" s="693">
        <v>46.4</v>
      </c>
      <c r="M21" s="693">
        <v>47.438000000000002</v>
      </c>
      <c r="N21" s="573">
        <v>49.393999999999998</v>
      </c>
      <c r="P21" s="573"/>
      <c r="Q21" s="570"/>
    </row>
    <row r="22" spans="1:17" ht="15.95" customHeight="1">
      <c r="A22" s="572" t="s">
        <v>159</v>
      </c>
      <c r="B22" s="631" t="s">
        <v>81</v>
      </c>
      <c r="C22" s="696" t="s">
        <v>140</v>
      </c>
      <c r="D22" s="693">
        <v>9.3000000000000007</v>
      </c>
      <c r="E22" s="693">
        <v>9.6999999999999993</v>
      </c>
      <c r="F22" s="693">
        <v>11.3</v>
      </c>
      <c r="G22" s="693">
        <v>17</v>
      </c>
      <c r="H22" s="693">
        <v>17.5</v>
      </c>
      <c r="I22" s="692">
        <v>18.3</v>
      </c>
      <c r="J22" s="693">
        <v>19.100000000000001</v>
      </c>
      <c r="K22" s="693">
        <v>19.600000000000001</v>
      </c>
      <c r="L22" s="693">
        <v>20.5</v>
      </c>
      <c r="M22" s="693">
        <v>22.145</v>
      </c>
      <c r="N22" s="573">
        <v>23.259</v>
      </c>
      <c r="P22" s="573"/>
      <c r="Q22" s="570"/>
    </row>
    <row r="23" spans="1:17" ht="15.95" customHeight="1">
      <c r="A23" s="578" t="s">
        <v>82</v>
      </c>
      <c r="B23" s="697"/>
      <c r="C23" s="697"/>
      <c r="D23" s="693">
        <v>72.8</v>
      </c>
      <c r="E23" s="695">
        <v>78.8</v>
      </c>
      <c r="F23" s="695">
        <v>86.5</v>
      </c>
      <c r="G23" s="695">
        <v>94.9</v>
      </c>
      <c r="H23" s="695">
        <v>97.6</v>
      </c>
      <c r="I23" s="695">
        <v>103.4</v>
      </c>
      <c r="J23" s="695">
        <v>106.9</v>
      </c>
      <c r="K23" s="695">
        <v>111.7</v>
      </c>
      <c r="L23" s="695">
        <v>115.8</v>
      </c>
      <c r="M23" s="691">
        <v>116.22</v>
      </c>
      <c r="N23" s="691">
        <v>122.55599999999998</v>
      </c>
    </row>
    <row r="24" spans="1:17" ht="15.95" customHeight="1">
      <c r="A24" s="572" t="s">
        <v>142</v>
      </c>
      <c r="B24" s="418" t="s">
        <v>82</v>
      </c>
      <c r="C24" s="720" t="s">
        <v>138</v>
      </c>
      <c r="D24" s="693">
        <v>58</v>
      </c>
      <c r="E24" s="693">
        <v>63.2</v>
      </c>
      <c r="F24" s="693">
        <v>66.5</v>
      </c>
      <c r="G24" s="693">
        <v>72.8</v>
      </c>
      <c r="H24" s="693">
        <v>75.599999999999994</v>
      </c>
      <c r="I24" s="692">
        <v>79.8</v>
      </c>
      <c r="J24" s="693">
        <v>83</v>
      </c>
      <c r="K24" s="693">
        <v>86.2</v>
      </c>
      <c r="L24" s="693">
        <v>89.9</v>
      </c>
      <c r="M24" s="693">
        <v>89.67</v>
      </c>
      <c r="N24" s="573">
        <v>95.347999999999999</v>
      </c>
      <c r="P24" s="573"/>
      <c r="Q24" s="570"/>
    </row>
    <row r="25" spans="1:17" ht="15.95" customHeight="1">
      <c r="A25" s="572" t="s">
        <v>325</v>
      </c>
      <c r="B25" s="631" t="s">
        <v>82</v>
      </c>
      <c r="C25" s="696" t="s">
        <v>165</v>
      </c>
      <c r="D25" s="724" t="s">
        <v>42</v>
      </c>
      <c r="E25" s="724" t="s">
        <v>42</v>
      </c>
      <c r="F25" s="693">
        <v>3.2</v>
      </c>
      <c r="G25" s="693">
        <v>3.9</v>
      </c>
      <c r="H25" s="693">
        <v>3.1</v>
      </c>
      <c r="I25" s="692">
        <v>3.6</v>
      </c>
      <c r="J25" s="693">
        <v>3.3</v>
      </c>
      <c r="K25" s="693">
        <v>4.2</v>
      </c>
      <c r="L25" s="693">
        <v>4.2</v>
      </c>
      <c r="M25" s="693">
        <v>4.0090000000000003</v>
      </c>
      <c r="N25" s="573">
        <v>3.88</v>
      </c>
      <c r="P25" s="573"/>
      <c r="Q25" s="570"/>
    </row>
    <row r="26" spans="1:17" ht="15.95" customHeight="1">
      <c r="A26" s="572" t="s">
        <v>326</v>
      </c>
      <c r="B26" s="665" t="s">
        <v>82</v>
      </c>
      <c r="C26" s="718" t="s">
        <v>165</v>
      </c>
      <c r="D26" s="693">
        <v>9.8000000000000007</v>
      </c>
      <c r="E26" s="693">
        <v>10.5</v>
      </c>
      <c r="F26" s="693">
        <v>10.9</v>
      </c>
      <c r="G26" s="693">
        <v>11.5</v>
      </c>
      <c r="H26" s="693">
        <v>12.1</v>
      </c>
      <c r="I26" s="692">
        <v>12.7</v>
      </c>
      <c r="J26" s="693">
        <v>13.1</v>
      </c>
      <c r="K26" s="693">
        <v>13.5</v>
      </c>
      <c r="L26" s="693">
        <v>13.9</v>
      </c>
      <c r="M26" s="693">
        <v>14.074999999999999</v>
      </c>
      <c r="N26" s="573">
        <v>14.673999999999999</v>
      </c>
      <c r="P26" s="573"/>
      <c r="Q26" s="570"/>
    </row>
    <row r="27" spans="1:17" ht="15.95" customHeight="1">
      <c r="A27" s="572" t="s">
        <v>327</v>
      </c>
      <c r="B27" s="665" t="s">
        <v>82</v>
      </c>
      <c r="C27" s="718" t="s">
        <v>165</v>
      </c>
      <c r="D27" s="693">
        <v>5</v>
      </c>
      <c r="E27" s="693">
        <v>5.0999999999999996</v>
      </c>
      <c r="F27" s="693">
        <v>5.9</v>
      </c>
      <c r="G27" s="693">
        <v>6.7</v>
      </c>
      <c r="H27" s="693">
        <v>6.8</v>
      </c>
      <c r="I27" s="692">
        <v>7.3</v>
      </c>
      <c r="J27" s="693">
        <v>7.5</v>
      </c>
      <c r="K27" s="693">
        <v>7.8</v>
      </c>
      <c r="L27" s="693">
        <v>7.8</v>
      </c>
      <c r="M27" s="693">
        <v>8.4659999999999993</v>
      </c>
      <c r="N27" s="573">
        <v>8.6539999999999999</v>
      </c>
      <c r="P27" s="573"/>
      <c r="Q27" s="570"/>
    </row>
    <row r="28" spans="1:17" ht="15.95" customHeight="1">
      <c r="A28" s="576" t="s">
        <v>83</v>
      </c>
      <c r="B28" s="694"/>
      <c r="C28" s="694"/>
      <c r="D28" s="695">
        <v>6.7</v>
      </c>
      <c r="E28" s="695">
        <v>7</v>
      </c>
      <c r="F28" s="695">
        <v>7.3</v>
      </c>
      <c r="G28" s="695">
        <v>7.8</v>
      </c>
      <c r="H28" s="695">
        <v>8.5</v>
      </c>
      <c r="I28" s="695">
        <v>9.1999999999999993</v>
      </c>
      <c r="J28" s="695">
        <v>9.6</v>
      </c>
      <c r="K28" s="695">
        <v>10</v>
      </c>
      <c r="L28" s="695">
        <v>10.199999999999999</v>
      </c>
      <c r="M28" s="691">
        <v>10.428000000000001</v>
      </c>
      <c r="N28" s="691">
        <v>10.711</v>
      </c>
    </row>
    <row r="29" spans="1:17" ht="15.95" customHeight="1">
      <c r="A29" s="572" t="s">
        <v>328</v>
      </c>
      <c r="B29" s="631" t="s">
        <v>83</v>
      </c>
      <c r="C29" s="696" t="s">
        <v>165</v>
      </c>
      <c r="D29" s="693">
        <v>6.7</v>
      </c>
      <c r="E29" s="693">
        <v>7</v>
      </c>
      <c r="F29" s="693">
        <v>7.3</v>
      </c>
      <c r="G29" s="693">
        <v>7.8</v>
      </c>
      <c r="H29" s="693">
        <v>8.5</v>
      </c>
      <c r="I29" s="692">
        <v>9.1999999999999993</v>
      </c>
      <c r="J29" s="693">
        <v>9.6</v>
      </c>
      <c r="K29" s="693">
        <v>10</v>
      </c>
      <c r="L29" s="693">
        <v>10.199999999999999</v>
      </c>
      <c r="M29" s="693">
        <v>10.428000000000001</v>
      </c>
      <c r="N29" s="573">
        <v>10.711</v>
      </c>
      <c r="P29" s="573"/>
      <c r="Q29" s="570"/>
    </row>
    <row r="30" spans="1:17" ht="15.95" customHeight="1">
      <c r="A30" s="579" t="s">
        <v>84</v>
      </c>
      <c r="B30" s="694"/>
      <c r="C30" s="694"/>
      <c r="D30" s="695">
        <v>34.299999999999997</v>
      </c>
      <c r="E30" s="695">
        <v>36.299999999999997</v>
      </c>
      <c r="F30" s="695">
        <v>37.5</v>
      </c>
      <c r="G30" s="695">
        <v>39.5</v>
      </c>
      <c r="H30" s="695">
        <v>40.1</v>
      </c>
      <c r="I30" s="695">
        <v>40.6</v>
      </c>
      <c r="J30" s="695">
        <v>41.5</v>
      </c>
      <c r="K30" s="695">
        <v>42</v>
      </c>
      <c r="L30" s="695">
        <v>42.5</v>
      </c>
      <c r="M30" s="691">
        <v>43.000999999999998</v>
      </c>
      <c r="N30" s="691">
        <v>43.506</v>
      </c>
    </row>
    <row r="31" spans="1:17" ht="15.95" customHeight="1">
      <c r="A31" s="580" t="s">
        <v>147</v>
      </c>
      <c r="B31" s="631" t="s">
        <v>84</v>
      </c>
      <c r="C31" s="696" t="s">
        <v>138</v>
      </c>
      <c r="D31" s="693">
        <v>34.299999999999997</v>
      </c>
      <c r="E31" s="693">
        <v>36.299999999999997</v>
      </c>
      <c r="F31" s="693">
        <v>37.5</v>
      </c>
      <c r="G31" s="693">
        <v>39.5</v>
      </c>
      <c r="H31" s="693">
        <v>40.1</v>
      </c>
      <c r="I31" s="692">
        <v>40.6</v>
      </c>
      <c r="J31" s="693">
        <v>41.5</v>
      </c>
      <c r="K31" s="693">
        <v>42</v>
      </c>
      <c r="L31" s="693">
        <v>42.5</v>
      </c>
      <c r="M31" s="693">
        <v>43.000999999999998</v>
      </c>
      <c r="N31" s="573">
        <v>43.506</v>
      </c>
      <c r="P31" s="573"/>
      <c r="Q31" s="570"/>
    </row>
    <row r="32" spans="1:17" ht="15.95" customHeight="1">
      <c r="A32" s="581" t="s">
        <v>85</v>
      </c>
      <c r="B32" s="697"/>
      <c r="C32" s="697"/>
      <c r="D32" s="695">
        <v>97.1</v>
      </c>
      <c r="E32" s="695">
        <v>103.8</v>
      </c>
      <c r="F32" s="695">
        <v>111</v>
      </c>
      <c r="G32" s="695">
        <v>120.6</v>
      </c>
      <c r="H32" s="695">
        <v>122.2</v>
      </c>
      <c r="I32" s="695">
        <v>125.3</v>
      </c>
      <c r="J32" s="695">
        <v>128.80000000000001</v>
      </c>
      <c r="K32" s="695">
        <v>134</v>
      </c>
      <c r="L32" s="695">
        <v>139.5</v>
      </c>
      <c r="M32" s="691">
        <v>146.28399999999999</v>
      </c>
      <c r="N32" s="691">
        <v>149.042</v>
      </c>
    </row>
    <row r="33" spans="1:17" ht="15.95" customHeight="1">
      <c r="A33" s="580" t="s">
        <v>417</v>
      </c>
      <c r="B33" s="55" t="s">
        <v>85</v>
      </c>
      <c r="C33" s="56" t="s">
        <v>138</v>
      </c>
      <c r="D33" s="693">
        <v>40.9</v>
      </c>
      <c r="E33" s="693">
        <v>43.3</v>
      </c>
      <c r="F33" s="693">
        <v>45.2</v>
      </c>
      <c r="G33" s="693">
        <v>50.2</v>
      </c>
      <c r="H33" s="693">
        <v>50.2</v>
      </c>
      <c r="I33" s="692">
        <v>51.9</v>
      </c>
      <c r="J33" s="693">
        <v>53.5</v>
      </c>
      <c r="K33" s="693">
        <v>56.1</v>
      </c>
      <c r="L33" s="693">
        <v>58</v>
      </c>
      <c r="M33" s="693">
        <v>59.015000000000001</v>
      </c>
      <c r="N33" s="573">
        <v>59.493000000000002</v>
      </c>
      <c r="P33" s="573"/>
      <c r="Q33" s="570"/>
    </row>
    <row r="34" spans="1:17" ht="15.95" customHeight="1">
      <c r="A34" s="580" t="s">
        <v>152</v>
      </c>
      <c r="B34" s="55" t="s">
        <v>85</v>
      </c>
      <c r="C34" s="56" t="s">
        <v>138</v>
      </c>
      <c r="D34" s="693">
        <v>30</v>
      </c>
      <c r="E34" s="693">
        <v>32.1</v>
      </c>
      <c r="F34" s="693">
        <v>35.799999999999997</v>
      </c>
      <c r="G34" s="693">
        <v>37.9</v>
      </c>
      <c r="H34" s="693">
        <v>39</v>
      </c>
      <c r="I34" s="692">
        <v>40.200000000000003</v>
      </c>
      <c r="J34" s="693">
        <v>41</v>
      </c>
      <c r="K34" s="693">
        <v>42.3</v>
      </c>
      <c r="L34" s="693">
        <v>45</v>
      </c>
      <c r="M34" s="693">
        <v>50.192</v>
      </c>
      <c r="N34" s="573">
        <v>51.454999999999998</v>
      </c>
      <c r="P34" s="573"/>
      <c r="Q34" s="570"/>
    </row>
    <row r="35" spans="1:17" ht="15.95" customHeight="1">
      <c r="A35" s="580" t="s">
        <v>166</v>
      </c>
      <c r="B35" s="631" t="s">
        <v>85</v>
      </c>
      <c r="C35" s="696" t="s">
        <v>165</v>
      </c>
      <c r="D35" s="693">
        <v>8.1999999999999993</v>
      </c>
      <c r="E35" s="693">
        <v>8.6</v>
      </c>
      <c r="F35" s="693">
        <v>9.1</v>
      </c>
      <c r="G35" s="693">
        <v>10.1</v>
      </c>
      <c r="H35" s="693">
        <v>10.199999999999999</v>
      </c>
      <c r="I35" s="692">
        <v>10.7</v>
      </c>
      <c r="J35" s="693">
        <v>11.3</v>
      </c>
      <c r="K35" s="693">
        <v>11.6</v>
      </c>
      <c r="L35" s="693">
        <v>11.8</v>
      </c>
      <c r="M35" s="693">
        <v>11.922000000000001</v>
      </c>
      <c r="N35" s="573">
        <v>12.48</v>
      </c>
      <c r="P35" s="573"/>
      <c r="Q35" s="570"/>
    </row>
    <row r="36" spans="1:17" ht="15.95" customHeight="1">
      <c r="A36" s="580" t="s">
        <v>155</v>
      </c>
      <c r="B36" s="631" t="s">
        <v>85</v>
      </c>
      <c r="C36" s="696" t="s">
        <v>140</v>
      </c>
      <c r="D36" s="693">
        <v>18</v>
      </c>
      <c r="E36" s="693">
        <v>19.8</v>
      </c>
      <c r="F36" s="693">
        <v>20.9</v>
      </c>
      <c r="G36" s="693">
        <v>22.4</v>
      </c>
      <c r="H36" s="693">
        <v>22.8</v>
      </c>
      <c r="I36" s="692">
        <v>22.5</v>
      </c>
      <c r="J36" s="693">
        <v>23</v>
      </c>
      <c r="K36" s="693">
        <v>24</v>
      </c>
      <c r="L36" s="693">
        <v>24.7</v>
      </c>
      <c r="M36" s="693">
        <v>25.155000000000001</v>
      </c>
      <c r="N36" s="573">
        <v>25.614000000000001</v>
      </c>
      <c r="P36" s="573"/>
      <c r="Q36" s="570"/>
    </row>
    <row r="37" spans="1:17" ht="15.95" customHeight="1">
      <c r="A37" s="578" t="s">
        <v>86</v>
      </c>
      <c r="B37" s="697"/>
      <c r="C37" s="697"/>
      <c r="D37" s="695">
        <v>94.6</v>
      </c>
      <c r="E37" s="695">
        <v>97.7</v>
      </c>
      <c r="F37" s="695">
        <v>99</v>
      </c>
      <c r="G37" s="695">
        <v>107.7</v>
      </c>
      <c r="H37" s="695">
        <v>110.1</v>
      </c>
      <c r="I37" s="695">
        <v>114.5</v>
      </c>
      <c r="J37" s="695">
        <v>121.6</v>
      </c>
      <c r="K37" s="695">
        <v>127.3</v>
      </c>
      <c r="L37" s="695">
        <v>130.5</v>
      </c>
      <c r="M37" s="691">
        <v>133.05000000000001</v>
      </c>
      <c r="N37" s="691">
        <v>137.65600000000001</v>
      </c>
    </row>
    <row r="38" spans="1:17" ht="15.95" customHeight="1">
      <c r="A38" s="572" t="s">
        <v>161</v>
      </c>
      <c r="B38" s="631" t="s">
        <v>162</v>
      </c>
      <c r="C38" s="696" t="s">
        <v>140</v>
      </c>
      <c r="D38" s="693">
        <v>15.4</v>
      </c>
      <c r="E38" s="693">
        <v>16.100000000000001</v>
      </c>
      <c r="F38" s="693">
        <v>17.3</v>
      </c>
      <c r="G38" s="693">
        <v>18.5</v>
      </c>
      <c r="H38" s="693">
        <v>19.399999999999999</v>
      </c>
      <c r="I38" s="692">
        <v>20.100000000000001</v>
      </c>
      <c r="J38" s="693">
        <v>20.7</v>
      </c>
      <c r="K38" s="693">
        <v>21.2</v>
      </c>
      <c r="L38" s="693">
        <v>22.1</v>
      </c>
      <c r="M38" s="693">
        <v>23.001999999999999</v>
      </c>
      <c r="N38" s="573">
        <v>24.882000000000001</v>
      </c>
      <c r="P38" s="573"/>
      <c r="Q38" s="570"/>
    </row>
    <row r="39" spans="1:17" ht="15.95" customHeight="1">
      <c r="A39" s="572" t="s">
        <v>329</v>
      </c>
      <c r="B39" s="631" t="s">
        <v>86</v>
      </c>
      <c r="C39" s="696" t="s">
        <v>165</v>
      </c>
      <c r="D39" s="693">
        <v>8.6</v>
      </c>
      <c r="E39" s="573">
        <v>8.9</v>
      </c>
      <c r="F39" s="573">
        <v>9.1</v>
      </c>
      <c r="G39" s="573">
        <v>9.5</v>
      </c>
      <c r="H39" s="573">
        <v>8.6</v>
      </c>
      <c r="I39" s="692">
        <v>8.8000000000000007</v>
      </c>
      <c r="J39" s="693">
        <v>9.4</v>
      </c>
      <c r="K39" s="693">
        <v>9.1999999999999993</v>
      </c>
      <c r="L39" s="693">
        <v>9.3000000000000007</v>
      </c>
      <c r="M39" s="693">
        <v>9.4710000000000001</v>
      </c>
      <c r="N39" s="573">
        <v>9.6329999999999991</v>
      </c>
      <c r="P39" s="573"/>
      <c r="Q39" s="570"/>
    </row>
    <row r="40" spans="1:17" ht="15.95" customHeight="1">
      <c r="A40" s="572" t="s">
        <v>157</v>
      </c>
      <c r="B40" s="631" t="s">
        <v>86</v>
      </c>
      <c r="C40" s="696" t="s">
        <v>140</v>
      </c>
      <c r="D40" s="693">
        <v>10.5</v>
      </c>
      <c r="E40" s="573">
        <v>11.1</v>
      </c>
      <c r="F40" s="573">
        <v>12</v>
      </c>
      <c r="G40" s="573">
        <v>13.4</v>
      </c>
      <c r="H40" s="573">
        <v>13.9</v>
      </c>
      <c r="I40" s="692">
        <v>14.5</v>
      </c>
      <c r="J40" s="693">
        <v>14.9</v>
      </c>
      <c r="K40" s="693">
        <v>15.6</v>
      </c>
      <c r="L40" s="693">
        <v>16.100000000000001</v>
      </c>
      <c r="M40" s="693">
        <v>16.63</v>
      </c>
      <c r="N40" s="573">
        <v>17.786999999999999</v>
      </c>
      <c r="P40" s="573"/>
      <c r="Q40" s="570"/>
    </row>
    <row r="41" spans="1:17" ht="15.95" customHeight="1">
      <c r="A41" s="572" t="s">
        <v>330</v>
      </c>
      <c r="B41" s="55" t="s">
        <v>86</v>
      </c>
      <c r="C41" s="56" t="s">
        <v>138</v>
      </c>
      <c r="D41" s="693">
        <v>57.5</v>
      </c>
      <c r="E41" s="573">
        <v>59.2</v>
      </c>
      <c r="F41" s="573">
        <v>59.9</v>
      </c>
      <c r="G41" s="573">
        <v>63.7</v>
      </c>
      <c r="H41" s="573">
        <v>65.5</v>
      </c>
      <c r="I41" s="692">
        <v>68.3</v>
      </c>
      <c r="J41" s="693">
        <v>73.8</v>
      </c>
      <c r="K41" s="693">
        <v>78.5</v>
      </c>
      <c r="L41" s="693">
        <v>80.2</v>
      </c>
      <c r="M41" s="693">
        <v>81.016000000000005</v>
      </c>
      <c r="N41" s="573">
        <v>82.400999999999996</v>
      </c>
      <c r="P41" s="573"/>
      <c r="Q41" s="570"/>
    </row>
    <row r="42" spans="1:17" ht="15.95" customHeight="1">
      <c r="A42" s="572" t="s">
        <v>331</v>
      </c>
      <c r="B42" s="631" t="s">
        <v>86</v>
      </c>
      <c r="C42" s="696" t="s">
        <v>165</v>
      </c>
      <c r="D42" s="693">
        <v>2.6</v>
      </c>
      <c r="E42" s="573">
        <v>2.4</v>
      </c>
      <c r="F42" s="573">
        <v>0.7</v>
      </c>
      <c r="G42" s="573">
        <v>2.6</v>
      </c>
      <c r="H42" s="573">
        <v>2.7</v>
      </c>
      <c r="I42" s="692">
        <v>2.8</v>
      </c>
      <c r="J42" s="693">
        <v>2.8</v>
      </c>
      <c r="K42" s="693">
        <v>2.8</v>
      </c>
      <c r="L42" s="693">
        <v>2.8</v>
      </c>
      <c r="M42" s="693">
        <v>2.931</v>
      </c>
      <c r="N42" s="573">
        <v>2.9529999999999998</v>
      </c>
      <c r="P42" s="573"/>
      <c r="Q42" s="570"/>
    </row>
    <row r="43" spans="1:17" ht="15.95" customHeight="1">
      <c r="A43" s="576" t="s">
        <v>88</v>
      </c>
      <c r="B43" s="694"/>
      <c r="C43" s="694"/>
      <c r="D43" s="695">
        <v>129.69999999999999</v>
      </c>
      <c r="E43" s="691">
        <v>133.69999999999999</v>
      </c>
      <c r="F43" s="691">
        <v>160.30000000000001</v>
      </c>
      <c r="G43" s="691">
        <v>145.6</v>
      </c>
      <c r="H43" s="691">
        <v>150.69999999999999</v>
      </c>
      <c r="I43" s="695">
        <v>156.19999999999999</v>
      </c>
      <c r="J43" s="695">
        <v>160</v>
      </c>
      <c r="K43" s="695">
        <v>165</v>
      </c>
      <c r="L43" s="695">
        <v>168.3</v>
      </c>
      <c r="M43" s="691">
        <v>169.958</v>
      </c>
      <c r="N43" s="691">
        <v>172.77500000000001</v>
      </c>
    </row>
    <row r="44" spans="1:17" ht="15.95" customHeight="1">
      <c r="A44" s="572" t="s">
        <v>145</v>
      </c>
      <c r="B44" s="55" t="s">
        <v>88</v>
      </c>
      <c r="C44" s="56" t="s">
        <v>138</v>
      </c>
      <c r="D44" s="693">
        <v>129.69999999999999</v>
      </c>
      <c r="E44" s="573">
        <v>133.69999999999999</v>
      </c>
      <c r="F44" s="573">
        <v>160.30000000000001</v>
      </c>
      <c r="G44" s="573">
        <v>145.6</v>
      </c>
      <c r="H44" s="573">
        <v>150.69999999999999</v>
      </c>
      <c r="I44" s="692">
        <v>156.19999999999999</v>
      </c>
      <c r="J44" s="693">
        <v>160</v>
      </c>
      <c r="K44" s="693">
        <v>165</v>
      </c>
      <c r="L44" s="693">
        <v>168.3</v>
      </c>
      <c r="M44" s="693">
        <v>169.958</v>
      </c>
      <c r="N44" s="573">
        <v>172.77500000000001</v>
      </c>
      <c r="P44" s="573"/>
      <c r="Q44" s="570"/>
    </row>
    <row r="45" spans="1:17" ht="15.95" customHeight="1">
      <c r="A45" s="576" t="s">
        <v>87</v>
      </c>
      <c r="B45" s="694"/>
      <c r="C45" s="694"/>
      <c r="D45" s="695">
        <v>132.1</v>
      </c>
      <c r="E45" s="691">
        <v>136.30000000000001</v>
      </c>
      <c r="F45" s="691">
        <v>148.69999999999999</v>
      </c>
      <c r="G45" s="691">
        <v>159.6</v>
      </c>
      <c r="H45" s="691">
        <v>163.9</v>
      </c>
      <c r="I45" s="695">
        <v>167.5</v>
      </c>
      <c r="J45" s="695">
        <v>172.8</v>
      </c>
      <c r="K45" s="695">
        <v>179.6</v>
      </c>
      <c r="L45" s="695">
        <v>183.2</v>
      </c>
      <c r="M45" s="691">
        <v>185.86500000000001</v>
      </c>
      <c r="N45" s="691">
        <v>189.078</v>
      </c>
    </row>
    <row r="46" spans="1:17" ht="15.95" customHeight="1">
      <c r="A46" s="572" t="s">
        <v>150</v>
      </c>
      <c r="B46" s="418" t="s">
        <v>87</v>
      </c>
      <c r="C46" s="720" t="s">
        <v>138</v>
      </c>
      <c r="D46" s="693">
        <v>132.1</v>
      </c>
      <c r="E46" s="573">
        <v>136.30000000000001</v>
      </c>
      <c r="F46" s="573">
        <v>148.69999999999999</v>
      </c>
      <c r="G46" s="573">
        <v>159.6</v>
      </c>
      <c r="H46" s="573">
        <v>163.9</v>
      </c>
      <c r="I46" s="692">
        <v>167.5</v>
      </c>
      <c r="J46" s="693">
        <v>172.8</v>
      </c>
      <c r="K46" s="693">
        <v>179.6</v>
      </c>
      <c r="L46" s="693">
        <v>183.2</v>
      </c>
      <c r="M46" s="693">
        <v>185.86500000000001</v>
      </c>
      <c r="N46" s="573">
        <v>189.078</v>
      </c>
      <c r="P46" s="573"/>
      <c r="Q46" s="570"/>
    </row>
    <row r="47" spans="1:17" ht="15.95" customHeight="1">
      <c r="A47" s="578" t="s">
        <v>89</v>
      </c>
      <c r="B47" s="697"/>
      <c r="C47" s="697"/>
      <c r="D47" s="725">
        <v>1251.8</v>
      </c>
      <c r="E47" s="716">
        <v>1277.2</v>
      </c>
      <c r="F47" s="716">
        <v>1317.4</v>
      </c>
      <c r="G47" s="716">
        <v>1366.1</v>
      </c>
      <c r="H47" s="716">
        <v>1381.7</v>
      </c>
      <c r="I47" s="716">
        <v>1398.7</v>
      </c>
      <c r="J47" s="695">
        <v>1442.6</v>
      </c>
      <c r="K47" s="695">
        <v>1393.9</v>
      </c>
      <c r="L47" s="695">
        <v>1434.6</v>
      </c>
      <c r="M47" s="691">
        <v>1449.9</v>
      </c>
      <c r="N47" s="691">
        <v>1463.8240000000001</v>
      </c>
    </row>
    <row r="48" spans="1:17" ht="15.95" customHeight="1">
      <c r="A48" s="582" t="s">
        <v>416</v>
      </c>
      <c r="B48" s="726" t="s">
        <v>135</v>
      </c>
      <c r="C48" s="727"/>
      <c r="D48" s="728">
        <v>1251.8</v>
      </c>
      <c r="E48" s="729">
        <v>1277.2</v>
      </c>
      <c r="F48" s="729">
        <v>1317.4</v>
      </c>
      <c r="G48" s="729">
        <v>1366.1</v>
      </c>
      <c r="H48" s="729">
        <v>1381.7</v>
      </c>
      <c r="I48" s="692">
        <v>1398.7</v>
      </c>
      <c r="J48" s="693">
        <v>1442.6</v>
      </c>
      <c r="K48" s="693">
        <v>1393.9</v>
      </c>
      <c r="L48" s="693">
        <v>1434.6</v>
      </c>
      <c r="M48" s="693">
        <v>1449.9</v>
      </c>
      <c r="N48" s="573">
        <v>1463.8240000000001</v>
      </c>
      <c r="P48" s="573"/>
      <c r="Q48" s="570"/>
    </row>
    <row r="49" spans="1:17" ht="15.95" customHeight="1">
      <c r="A49" s="578" t="s">
        <v>375</v>
      </c>
      <c r="B49" s="697"/>
      <c r="C49" s="697"/>
      <c r="D49" s="695">
        <v>72.400000000000006</v>
      </c>
      <c r="E49" s="691">
        <v>73.099999999999994</v>
      </c>
      <c r="F49" s="691">
        <v>74.5</v>
      </c>
      <c r="G49" s="691">
        <v>79.900000000000006</v>
      </c>
      <c r="H49" s="691">
        <v>84.1</v>
      </c>
      <c r="I49" s="695">
        <v>89.1</v>
      </c>
      <c r="J49" s="695">
        <v>92.5</v>
      </c>
      <c r="K49" s="695">
        <v>95.6</v>
      </c>
      <c r="L49" s="695">
        <v>98.5</v>
      </c>
      <c r="M49" s="691">
        <v>100.67200000000001</v>
      </c>
      <c r="N49" s="691">
        <v>105.47199999999999</v>
      </c>
    </row>
    <row r="50" spans="1:17" ht="15.95" customHeight="1">
      <c r="A50" s="572" t="s">
        <v>332</v>
      </c>
      <c r="B50" s="631" t="s">
        <v>89</v>
      </c>
      <c r="C50" s="696" t="s">
        <v>140</v>
      </c>
      <c r="D50" s="693">
        <v>15.7</v>
      </c>
      <c r="E50" s="573">
        <v>14.7</v>
      </c>
      <c r="F50" s="573">
        <v>14.8</v>
      </c>
      <c r="G50" s="573">
        <v>15.1</v>
      </c>
      <c r="H50" s="573">
        <v>16</v>
      </c>
      <c r="I50" s="692">
        <v>16.3</v>
      </c>
      <c r="J50" s="693">
        <v>17.100000000000001</v>
      </c>
      <c r="K50" s="693">
        <v>17.600000000000001</v>
      </c>
      <c r="L50" s="693">
        <v>18.3</v>
      </c>
      <c r="M50" s="693">
        <v>18.613</v>
      </c>
      <c r="N50" s="573">
        <v>19.021999999999998</v>
      </c>
      <c r="P50" s="573"/>
      <c r="Q50" s="570"/>
    </row>
    <row r="51" spans="1:17" ht="15.95" customHeight="1">
      <c r="A51" s="572" t="s">
        <v>333</v>
      </c>
      <c r="B51" s="631" t="s">
        <v>89</v>
      </c>
      <c r="C51" s="696" t="s">
        <v>140</v>
      </c>
      <c r="D51" s="693">
        <v>12.3</v>
      </c>
      <c r="E51" s="573">
        <v>12.4</v>
      </c>
      <c r="F51" s="573">
        <v>12.9</v>
      </c>
      <c r="G51" s="573">
        <v>12.4</v>
      </c>
      <c r="H51" s="573">
        <v>14.9</v>
      </c>
      <c r="I51" s="692">
        <v>15.8</v>
      </c>
      <c r="J51" s="693">
        <v>16.3</v>
      </c>
      <c r="K51" s="693">
        <v>16.7</v>
      </c>
      <c r="L51" s="693">
        <v>17.2</v>
      </c>
      <c r="M51" s="693">
        <v>17.126000000000001</v>
      </c>
      <c r="N51" s="573">
        <v>17.184000000000001</v>
      </c>
      <c r="P51" s="573"/>
      <c r="Q51" s="570"/>
    </row>
    <row r="52" spans="1:17" ht="15.95" customHeight="1">
      <c r="A52" s="572" t="s">
        <v>154</v>
      </c>
      <c r="B52" s="631" t="s">
        <v>89</v>
      </c>
      <c r="C52" s="696" t="s">
        <v>140</v>
      </c>
      <c r="D52" s="693">
        <v>21.9</v>
      </c>
      <c r="E52" s="573">
        <v>22.9</v>
      </c>
      <c r="F52" s="573">
        <v>23.1</v>
      </c>
      <c r="G52" s="573">
        <v>26.6</v>
      </c>
      <c r="H52" s="573">
        <v>26.5</v>
      </c>
      <c r="I52" s="692">
        <v>30</v>
      </c>
      <c r="J52" s="693">
        <v>31.3</v>
      </c>
      <c r="K52" s="693">
        <v>31.8</v>
      </c>
      <c r="L52" s="693">
        <v>32.6</v>
      </c>
      <c r="M52" s="693">
        <v>34.026000000000003</v>
      </c>
      <c r="N52" s="573">
        <v>37.502000000000002</v>
      </c>
      <c r="P52" s="573"/>
      <c r="Q52" s="570"/>
    </row>
    <row r="53" spans="1:17" ht="15.95" customHeight="1">
      <c r="A53" s="572" t="s">
        <v>334</v>
      </c>
      <c r="B53" s="631" t="s">
        <v>89</v>
      </c>
      <c r="C53" s="696" t="s">
        <v>140</v>
      </c>
      <c r="D53" s="693">
        <v>22.5</v>
      </c>
      <c r="E53" s="573">
        <v>23.1</v>
      </c>
      <c r="F53" s="573">
        <v>23.7</v>
      </c>
      <c r="G53" s="573">
        <v>25.8</v>
      </c>
      <c r="H53" s="573">
        <v>26.7</v>
      </c>
      <c r="I53" s="692">
        <v>27</v>
      </c>
      <c r="J53" s="693">
        <v>27.8</v>
      </c>
      <c r="K53" s="693">
        <v>29.5</v>
      </c>
      <c r="L53" s="693">
        <v>30.4</v>
      </c>
      <c r="M53" s="693">
        <v>30.907</v>
      </c>
      <c r="N53" s="573">
        <v>31.763999999999999</v>
      </c>
      <c r="P53" s="573"/>
      <c r="Q53" s="570"/>
    </row>
    <row r="54" spans="1:17" ht="15.95" customHeight="1">
      <c r="A54" s="576" t="s">
        <v>90</v>
      </c>
      <c r="B54" s="694"/>
      <c r="C54" s="694"/>
      <c r="D54" s="695">
        <v>0</v>
      </c>
      <c r="E54" s="691">
        <v>43.2</v>
      </c>
      <c r="F54" s="691">
        <v>43.5</v>
      </c>
      <c r="G54" s="691">
        <v>45.3</v>
      </c>
      <c r="H54" s="691">
        <v>45.8</v>
      </c>
      <c r="I54" s="695">
        <v>46.5</v>
      </c>
      <c r="J54" s="698">
        <v>48.3</v>
      </c>
      <c r="K54" s="698">
        <v>48.7</v>
      </c>
      <c r="L54" s="698">
        <v>48.9</v>
      </c>
      <c r="M54" s="691">
        <v>48.920999999999999</v>
      </c>
      <c r="N54" s="691">
        <v>49.055</v>
      </c>
    </row>
    <row r="55" spans="1:17" ht="15.95" customHeight="1">
      <c r="A55" s="588" t="s">
        <v>335</v>
      </c>
      <c r="B55" s="699" t="s">
        <v>90</v>
      </c>
      <c r="C55" s="700" t="s">
        <v>138</v>
      </c>
      <c r="D55" s="701" t="s">
        <v>42</v>
      </c>
      <c r="E55" s="702">
        <v>43.2</v>
      </c>
      <c r="F55" s="702">
        <v>43.5</v>
      </c>
      <c r="G55" s="702">
        <v>45.3</v>
      </c>
      <c r="H55" s="702">
        <v>45.8</v>
      </c>
      <c r="I55" s="592">
        <v>46.5</v>
      </c>
      <c r="J55" s="591">
        <v>48.3</v>
      </c>
      <c r="K55" s="591">
        <v>48.7</v>
      </c>
      <c r="L55" s="591">
        <v>48.9</v>
      </c>
      <c r="M55" s="591">
        <v>48.920999999999999</v>
      </c>
      <c r="N55" s="702">
        <v>49.055</v>
      </c>
      <c r="P55" s="573"/>
      <c r="Q55" s="570"/>
    </row>
    <row r="56" spans="1:17" s="35" customFormat="1" ht="12" customHeight="1">
      <c r="D56" s="36"/>
      <c r="E56" s="36"/>
      <c r="F56" s="36"/>
      <c r="G56" s="36"/>
      <c r="H56" s="36"/>
      <c r="I56" s="36"/>
      <c r="J56" s="176"/>
      <c r="K56" s="177"/>
      <c r="L56" s="177"/>
      <c r="M56" s="177"/>
      <c r="N56" s="177" t="s">
        <v>40</v>
      </c>
    </row>
    <row r="57" spans="1:17" ht="15.95" customHeight="1">
      <c r="D57" s="583"/>
      <c r="E57" s="583"/>
      <c r="F57" s="583"/>
      <c r="G57" s="583"/>
      <c r="H57" s="583"/>
      <c r="I57" s="583"/>
      <c r="J57" s="584"/>
      <c r="K57" s="585"/>
      <c r="L57" s="585"/>
      <c r="M57" s="585"/>
      <c r="N57" s="585"/>
    </row>
    <row r="58" spans="1:17" ht="32.1" customHeight="1">
      <c r="A58" s="804" t="s">
        <v>447</v>
      </c>
      <c r="B58" s="804"/>
      <c r="C58" s="804"/>
      <c r="D58" s="804"/>
      <c r="E58" s="804"/>
      <c r="F58" s="804"/>
      <c r="G58" s="804"/>
      <c r="H58" s="804"/>
      <c r="I58" s="804"/>
      <c r="J58" s="804"/>
      <c r="K58" s="804"/>
      <c r="L58" s="804"/>
      <c r="M58" s="804"/>
      <c r="N58" s="804"/>
    </row>
    <row r="59" spans="1:17" ht="12.6" customHeight="1">
      <c r="A59" s="805" t="s">
        <v>317</v>
      </c>
      <c r="B59" s="805"/>
      <c r="C59" s="805"/>
      <c r="D59" s="805"/>
      <c r="E59" s="805"/>
      <c r="F59" s="805"/>
      <c r="G59" s="805"/>
      <c r="H59" s="805"/>
      <c r="I59" s="805"/>
      <c r="J59" s="805"/>
      <c r="K59" s="805"/>
      <c r="L59" s="805"/>
      <c r="M59" s="805"/>
      <c r="N59" s="805"/>
    </row>
    <row r="60" spans="1:17" s="35" customFormat="1" ht="12" customHeight="1">
      <c r="A60" s="185"/>
      <c r="B60" s="185"/>
      <c r="C60" s="185"/>
      <c r="D60" s="37"/>
      <c r="F60" s="186"/>
      <c r="G60" s="186"/>
      <c r="H60" s="186"/>
      <c r="I60" s="186"/>
      <c r="J60" s="176"/>
      <c r="K60" s="176"/>
      <c r="L60" s="176"/>
      <c r="M60" s="176"/>
      <c r="N60" s="176" t="s">
        <v>41</v>
      </c>
    </row>
    <row r="61" spans="1:17" ht="32.1" customHeight="1">
      <c r="A61" s="566" t="s">
        <v>420</v>
      </c>
      <c r="B61" s="567"/>
      <c r="C61" s="567"/>
      <c r="D61" s="568">
        <v>2010</v>
      </c>
      <c r="E61" s="568">
        <v>2011</v>
      </c>
      <c r="F61" s="568">
        <v>2012</v>
      </c>
      <c r="G61" s="568">
        <v>2014</v>
      </c>
      <c r="H61" s="568">
        <v>2015</v>
      </c>
      <c r="I61" s="568">
        <v>2016</v>
      </c>
      <c r="J61" s="568">
        <v>2017</v>
      </c>
      <c r="K61" s="568">
        <v>2018</v>
      </c>
      <c r="L61" s="568">
        <v>2019</v>
      </c>
      <c r="M61" s="568">
        <v>2020</v>
      </c>
      <c r="N61" s="568">
        <v>2021</v>
      </c>
    </row>
    <row r="62" spans="1:17" ht="3.6" customHeight="1">
      <c r="A62" s="586"/>
      <c r="D62" s="583"/>
      <c r="E62" s="583"/>
      <c r="F62" s="583"/>
      <c r="G62" s="583"/>
      <c r="H62" s="583"/>
      <c r="I62" s="583"/>
      <c r="J62" s="583"/>
      <c r="K62" s="583"/>
      <c r="L62" s="583"/>
      <c r="M62" s="583"/>
      <c r="N62" s="583"/>
    </row>
    <row r="63" spans="1:17" s="587" customFormat="1" ht="15.95" customHeight="1">
      <c r="A63" s="576" t="s">
        <v>91</v>
      </c>
      <c r="B63" s="694"/>
      <c r="C63" s="694"/>
      <c r="D63" s="695">
        <v>5.5</v>
      </c>
      <c r="E63" s="695">
        <v>6.5</v>
      </c>
      <c r="F63" s="695">
        <v>7.1</v>
      </c>
      <c r="G63" s="695">
        <v>8.3000000000000007</v>
      </c>
      <c r="H63" s="695">
        <v>8.6999999999999993</v>
      </c>
      <c r="I63" s="698">
        <v>9.6</v>
      </c>
      <c r="J63" s="695">
        <v>9.6999999999999993</v>
      </c>
      <c r="K63" s="695">
        <v>10</v>
      </c>
      <c r="L63" s="695">
        <v>10.5</v>
      </c>
      <c r="M63" s="691">
        <v>10.696999999999999</v>
      </c>
      <c r="N63" s="691">
        <v>11.234999999999999</v>
      </c>
    </row>
    <row r="64" spans="1:17" s="587" customFormat="1" ht="15.95" customHeight="1">
      <c r="A64" s="572" t="s">
        <v>336</v>
      </c>
      <c r="B64" s="631" t="s">
        <v>91</v>
      </c>
      <c r="C64" s="696" t="s">
        <v>140</v>
      </c>
      <c r="D64" s="693">
        <v>5.5</v>
      </c>
      <c r="E64" s="693">
        <v>6.5</v>
      </c>
      <c r="F64" s="693">
        <v>7.1</v>
      </c>
      <c r="G64" s="693">
        <v>8.3000000000000007</v>
      </c>
      <c r="H64" s="693">
        <v>8.6999999999999993</v>
      </c>
      <c r="I64" s="692">
        <v>9.6</v>
      </c>
      <c r="J64" s="693">
        <v>9.6999999999999993</v>
      </c>
      <c r="K64" s="693">
        <v>10</v>
      </c>
      <c r="L64" s="693">
        <v>10.5</v>
      </c>
      <c r="M64" s="693">
        <v>10.696999999999999</v>
      </c>
      <c r="N64" s="573">
        <v>11.234999999999999</v>
      </c>
      <c r="P64" s="573"/>
      <c r="Q64" s="570"/>
    </row>
    <row r="65" spans="1:17" s="587" customFormat="1" ht="15.95" customHeight="1">
      <c r="A65" s="578" t="s">
        <v>92</v>
      </c>
      <c r="B65" s="697"/>
      <c r="C65" s="697"/>
      <c r="D65" s="695">
        <v>34.6</v>
      </c>
      <c r="E65" s="695">
        <v>37.700000000000003</v>
      </c>
      <c r="F65" s="695">
        <v>39</v>
      </c>
      <c r="G65" s="695">
        <v>42.8</v>
      </c>
      <c r="H65" s="695">
        <v>44.9</v>
      </c>
      <c r="I65" s="691">
        <v>45.4</v>
      </c>
      <c r="J65" s="695">
        <v>46.2</v>
      </c>
      <c r="K65" s="695">
        <v>46.6</v>
      </c>
      <c r="L65" s="695">
        <v>47.7</v>
      </c>
      <c r="M65" s="691">
        <v>49.061</v>
      </c>
      <c r="N65" s="691">
        <v>50.185000000000002</v>
      </c>
    </row>
    <row r="66" spans="1:17" s="587" customFormat="1" ht="15.95" customHeight="1">
      <c r="A66" s="572" t="s">
        <v>156</v>
      </c>
      <c r="B66" s="631" t="s">
        <v>92</v>
      </c>
      <c r="C66" s="696" t="s">
        <v>140</v>
      </c>
      <c r="D66" s="693">
        <v>17.899999999999999</v>
      </c>
      <c r="E66" s="693">
        <v>20.6</v>
      </c>
      <c r="F66" s="693">
        <v>21.2</v>
      </c>
      <c r="G66" s="693">
        <v>23.6</v>
      </c>
      <c r="H66" s="693">
        <v>24.4</v>
      </c>
      <c r="I66" s="692">
        <v>24.7</v>
      </c>
      <c r="J66" s="693">
        <v>25.1</v>
      </c>
      <c r="K66" s="693">
        <v>25.2</v>
      </c>
      <c r="L66" s="693">
        <v>26</v>
      </c>
      <c r="M66" s="693">
        <v>26.891999999999999</v>
      </c>
      <c r="N66" s="573">
        <v>27.337</v>
      </c>
      <c r="P66" s="573"/>
      <c r="Q66" s="570"/>
    </row>
    <row r="67" spans="1:17" s="587" customFormat="1" ht="15.95" customHeight="1">
      <c r="A67" s="572" t="s">
        <v>160</v>
      </c>
      <c r="B67" s="631" t="s">
        <v>92</v>
      </c>
      <c r="C67" s="696" t="s">
        <v>140</v>
      </c>
      <c r="D67" s="693">
        <v>16.7</v>
      </c>
      <c r="E67" s="693">
        <v>17.100000000000001</v>
      </c>
      <c r="F67" s="693">
        <v>17.8</v>
      </c>
      <c r="G67" s="693">
        <v>19.2</v>
      </c>
      <c r="H67" s="693">
        <v>20.5</v>
      </c>
      <c r="I67" s="692">
        <v>20.7</v>
      </c>
      <c r="J67" s="693">
        <v>21.1</v>
      </c>
      <c r="K67" s="693">
        <v>21.4</v>
      </c>
      <c r="L67" s="693">
        <v>21.7</v>
      </c>
      <c r="M67" s="693">
        <v>22.169</v>
      </c>
      <c r="N67" s="573">
        <v>22.847999999999999</v>
      </c>
      <c r="P67" s="573"/>
      <c r="Q67" s="570"/>
    </row>
    <row r="68" spans="1:17" s="587" customFormat="1" ht="15.95" customHeight="1">
      <c r="A68" s="576" t="s">
        <v>93</v>
      </c>
      <c r="B68" s="694"/>
      <c r="C68" s="694"/>
      <c r="D68" s="695">
        <v>11.6</v>
      </c>
      <c r="E68" s="695">
        <v>11.7</v>
      </c>
      <c r="F68" s="695">
        <v>11.3</v>
      </c>
      <c r="G68" s="695">
        <v>11.4</v>
      </c>
      <c r="H68" s="695">
        <v>11.6</v>
      </c>
      <c r="I68" s="703">
        <v>11.6</v>
      </c>
      <c r="J68" s="695">
        <v>11.7</v>
      </c>
      <c r="K68" s="695">
        <v>13.9</v>
      </c>
      <c r="L68" s="695">
        <v>13.9</v>
      </c>
      <c r="M68" s="691">
        <v>13.095000000000001</v>
      </c>
      <c r="N68" s="691">
        <v>13.141999999999999</v>
      </c>
    </row>
    <row r="69" spans="1:17" s="587" customFormat="1" ht="15.95" customHeight="1">
      <c r="A69" s="572" t="s">
        <v>337</v>
      </c>
      <c r="B69" s="631" t="s">
        <v>93</v>
      </c>
      <c r="C69" s="696" t="s">
        <v>165</v>
      </c>
      <c r="D69" s="693">
        <v>11.6</v>
      </c>
      <c r="E69" s="693">
        <v>11.7</v>
      </c>
      <c r="F69" s="693">
        <v>11.3</v>
      </c>
      <c r="G69" s="693">
        <v>11.4</v>
      </c>
      <c r="H69" s="693">
        <v>11.6</v>
      </c>
      <c r="I69" s="692">
        <v>11.6</v>
      </c>
      <c r="J69" s="693">
        <v>11.7</v>
      </c>
      <c r="K69" s="693">
        <v>13.9</v>
      </c>
      <c r="L69" s="693">
        <v>13.9</v>
      </c>
      <c r="M69" s="693">
        <v>13.095000000000001</v>
      </c>
      <c r="N69" s="573">
        <v>13.141999999999999</v>
      </c>
      <c r="P69" s="573"/>
      <c r="Q69" s="570"/>
    </row>
    <row r="70" spans="1:17" s="587" customFormat="1" ht="15.95" customHeight="1">
      <c r="A70" s="576" t="s">
        <v>94</v>
      </c>
      <c r="B70" s="694"/>
      <c r="C70" s="694"/>
      <c r="D70" s="695">
        <v>139</v>
      </c>
      <c r="E70" s="695">
        <v>143.80000000000001</v>
      </c>
      <c r="F70" s="695">
        <v>146.6</v>
      </c>
      <c r="G70" s="695">
        <v>160.30000000000001</v>
      </c>
      <c r="H70" s="695">
        <v>165.6</v>
      </c>
      <c r="I70" s="691">
        <v>183</v>
      </c>
      <c r="J70" s="695">
        <v>179.9</v>
      </c>
      <c r="K70" s="695">
        <v>210.3</v>
      </c>
      <c r="L70" s="695">
        <v>223.3</v>
      </c>
      <c r="M70" s="691">
        <v>200.89099999999999</v>
      </c>
      <c r="N70" s="691">
        <v>202.36099999999999</v>
      </c>
    </row>
    <row r="71" spans="1:17" s="587" customFormat="1" ht="15.95" customHeight="1">
      <c r="A71" s="572" t="s">
        <v>141</v>
      </c>
      <c r="B71" s="55" t="s">
        <v>94</v>
      </c>
      <c r="C71" s="56" t="s">
        <v>138</v>
      </c>
      <c r="D71" s="693">
        <v>139</v>
      </c>
      <c r="E71" s="693">
        <v>143.80000000000001</v>
      </c>
      <c r="F71" s="693">
        <v>146.6</v>
      </c>
      <c r="G71" s="693">
        <v>160.30000000000001</v>
      </c>
      <c r="H71" s="693">
        <v>165.6</v>
      </c>
      <c r="I71" s="692">
        <v>183</v>
      </c>
      <c r="J71" s="693">
        <v>179.9</v>
      </c>
      <c r="K71" s="693">
        <v>210.3</v>
      </c>
      <c r="L71" s="693">
        <v>223.3</v>
      </c>
      <c r="M71" s="693">
        <v>200.89099999999999</v>
      </c>
      <c r="N71" s="573">
        <v>202.36099999999999</v>
      </c>
      <c r="P71" s="573"/>
      <c r="Q71" s="570"/>
    </row>
    <row r="72" spans="1:17" s="587" customFormat="1" ht="15.95" customHeight="1">
      <c r="A72" s="578" t="s">
        <v>95</v>
      </c>
      <c r="B72" s="697"/>
      <c r="C72" s="697"/>
      <c r="D72" s="695">
        <v>88.3</v>
      </c>
      <c r="E72" s="695">
        <v>89.1</v>
      </c>
      <c r="F72" s="695">
        <v>99</v>
      </c>
      <c r="G72" s="695">
        <v>102.3</v>
      </c>
      <c r="H72" s="695">
        <v>106.6</v>
      </c>
      <c r="I72" s="691">
        <v>111.7</v>
      </c>
      <c r="J72" s="695">
        <v>116.6</v>
      </c>
      <c r="K72" s="695">
        <v>120.1</v>
      </c>
      <c r="L72" s="695">
        <v>121.3</v>
      </c>
      <c r="M72" s="691">
        <v>125.789</v>
      </c>
      <c r="N72" s="691">
        <v>129.19</v>
      </c>
    </row>
    <row r="73" spans="1:17" s="587" customFormat="1" ht="15.95" customHeight="1">
      <c r="A73" s="572" t="s">
        <v>168</v>
      </c>
      <c r="B73" s="631" t="s">
        <v>95</v>
      </c>
      <c r="C73" s="696" t="s">
        <v>165</v>
      </c>
      <c r="D73" s="693">
        <v>5.6</v>
      </c>
      <c r="E73" s="693">
        <v>6.1</v>
      </c>
      <c r="F73" s="693">
        <v>6.5</v>
      </c>
      <c r="G73" s="693">
        <v>7</v>
      </c>
      <c r="H73" s="693">
        <v>7.4</v>
      </c>
      <c r="I73" s="692">
        <v>7.7</v>
      </c>
      <c r="J73" s="693">
        <v>8.8000000000000007</v>
      </c>
      <c r="K73" s="693">
        <v>9.1</v>
      </c>
      <c r="L73" s="693">
        <v>9.1</v>
      </c>
      <c r="M73" s="693">
        <v>9.8000000000000007</v>
      </c>
      <c r="N73" s="573">
        <v>9.9130000000000003</v>
      </c>
      <c r="P73" s="573"/>
      <c r="Q73" s="570"/>
    </row>
    <row r="74" spans="1:17" s="587" customFormat="1" ht="15.95" customHeight="1">
      <c r="A74" s="572" t="s">
        <v>139</v>
      </c>
      <c r="B74" s="631" t="s">
        <v>95</v>
      </c>
      <c r="C74" s="696" t="s">
        <v>140</v>
      </c>
      <c r="D74" s="693">
        <v>32.5</v>
      </c>
      <c r="E74" s="693">
        <v>30.5</v>
      </c>
      <c r="F74" s="693">
        <v>37</v>
      </c>
      <c r="G74" s="693">
        <v>33.799999999999997</v>
      </c>
      <c r="H74" s="693">
        <v>35.6</v>
      </c>
      <c r="I74" s="692">
        <v>37.6</v>
      </c>
      <c r="J74" s="693">
        <v>38.700000000000003</v>
      </c>
      <c r="K74" s="693">
        <v>39.799999999999997</v>
      </c>
      <c r="L74" s="693">
        <v>40.9</v>
      </c>
      <c r="M74" s="693">
        <v>41.816000000000003</v>
      </c>
      <c r="N74" s="573">
        <v>43.442</v>
      </c>
      <c r="P74" s="573"/>
      <c r="Q74" s="570"/>
    </row>
    <row r="75" spans="1:17" s="587" customFormat="1" ht="15.95" customHeight="1">
      <c r="A75" s="572" t="s">
        <v>338</v>
      </c>
      <c r="B75" s="631" t="s">
        <v>95</v>
      </c>
      <c r="C75" s="696" t="s">
        <v>165</v>
      </c>
      <c r="D75" s="693">
        <v>3</v>
      </c>
      <c r="E75" s="693">
        <v>3.1</v>
      </c>
      <c r="F75" s="693">
        <v>3.1</v>
      </c>
      <c r="G75" s="693">
        <v>4.0999999999999996</v>
      </c>
      <c r="H75" s="693">
        <v>4.3</v>
      </c>
      <c r="I75" s="692">
        <v>4.5</v>
      </c>
      <c r="J75" s="693">
        <v>4.5999999999999996</v>
      </c>
      <c r="K75" s="693">
        <v>4.7</v>
      </c>
      <c r="L75" s="693">
        <v>4.8</v>
      </c>
      <c r="M75" s="693">
        <v>4.9119999999999999</v>
      </c>
      <c r="N75" s="573">
        <v>5.04</v>
      </c>
      <c r="P75" s="573"/>
      <c r="Q75" s="570"/>
    </row>
    <row r="76" spans="1:17" s="587" customFormat="1" ht="15.95" customHeight="1">
      <c r="A76" s="572" t="s">
        <v>148</v>
      </c>
      <c r="B76" s="55" t="s">
        <v>95</v>
      </c>
      <c r="C76" s="56" t="s">
        <v>138</v>
      </c>
      <c r="D76" s="693">
        <v>41.9</v>
      </c>
      <c r="E76" s="693">
        <v>43.9</v>
      </c>
      <c r="F76" s="693">
        <v>46.8</v>
      </c>
      <c r="G76" s="693">
        <v>51</v>
      </c>
      <c r="H76" s="693">
        <v>53</v>
      </c>
      <c r="I76" s="692">
        <v>55.6</v>
      </c>
      <c r="J76" s="693">
        <v>57.7</v>
      </c>
      <c r="K76" s="693">
        <v>59.5</v>
      </c>
      <c r="L76" s="693">
        <v>59.5</v>
      </c>
      <c r="M76" s="693">
        <v>62.307000000000002</v>
      </c>
      <c r="N76" s="573">
        <v>63.386000000000003</v>
      </c>
      <c r="P76" s="573"/>
      <c r="Q76" s="570"/>
    </row>
    <row r="77" spans="1:17" s="587" customFormat="1" ht="15.95" customHeight="1">
      <c r="A77" s="572" t="s">
        <v>167</v>
      </c>
      <c r="B77" s="631" t="s">
        <v>95</v>
      </c>
      <c r="C77" s="696" t="s">
        <v>165</v>
      </c>
      <c r="D77" s="693">
        <v>5.3</v>
      </c>
      <c r="E77" s="693">
        <v>5.5</v>
      </c>
      <c r="F77" s="693">
        <v>5.6</v>
      </c>
      <c r="G77" s="693">
        <v>6.4</v>
      </c>
      <c r="H77" s="693">
        <v>6.3</v>
      </c>
      <c r="I77" s="692">
        <v>6.3</v>
      </c>
      <c r="J77" s="693">
        <v>6.8</v>
      </c>
      <c r="K77" s="693">
        <v>7</v>
      </c>
      <c r="L77" s="693">
        <v>7</v>
      </c>
      <c r="M77" s="693">
        <v>6.9539999999999997</v>
      </c>
      <c r="N77" s="573">
        <v>7.4089999999999998</v>
      </c>
      <c r="P77" s="573"/>
      <c r="Q77" s="570"/>
    </row>
    <row r="78" spans="1:17" s="587" customFormat="1" ht="15.95" customHeight="1">
      <c r="A78" s="578" t="s">
        <v>96</v>
      </c>
      <c r="B78" s="697"/>
      <c r="C78" s="697"/>
      <c r="D78" s="695">
        <v>43.5</v>
      </c>
      <c r="E78" s="695">
        <v>45.1</v>
      </c>
      <c r="F78" s="695">
        <v>44.3</v>
      </c>
      <c r="G78" s="695">
        <v>46.2</v>
      </c>
      <c r="H78" s="695">
        <v>48.3</v>
      </c>
      <c r="I78" s="691">
        <v>52.7</v>
      </c>
      <c r="J78" s="695">
        <v>51.9</v>
      </c>
      <c r="K78" s="695">
        <v>53.4</v>
      </c>
      <c r="L78" s="695">
        <v>55.9</v>
      </c>
      <c r="M78" s="691">
        <v>55.957000000000001</v>
      </c>
      <c r="N78" s="691">
        <v>58.805999999999997</v>
      </c>
    </row>
    <row r="79" spans="1:17" s="587" customFormat="1" ht="15.95" customHeight="1">
      <c r="A79" s="572" t="s">
        <v>137</v>
      </c>
      <c r="B79" s="631" t="s">
        <v>96</v>
      </c>
      <c r="C79" s="696" t="s">
        <v>138</v>
      </c>
      <c r="D79" s="693">
        <v>30.6</v>
      </c>
      <c r="E79" s="693">
        <v>31.5</v>
      </c>
      <c r="F79" s="693">
        <v>32.799999999999997</v>
      </c>
      <c r="G79" s="693">
        <v>33.6</v>
      </c>
      <c r="H79" s="693">
        <v>35.5</v>
      </c>
      <c r="I79" s="692">
        <v>39.5</v>
      </c>
      <c r="J79" s="693">
        <v>38.4</v>
      </c>
      <c r="K79" s="693">
        <v>39.700000000000003</v>
      </c>
      <c r="L79" s="693">
        <v>42</v>
      </c>
      <c r="M79" s="693">
        <v>42.5</v>
      </c>
      <c r="N79" s="573">
        <v>43.21</v>
      </c>
      <c r="P79" s="573"/>
      <c r="Q79" s="570"/>
    </row>
    <row r="80" spans="1:17" s="587" customFormat="1" ht="15.95" customHeight="1">
      <c r="A80" s="572" t="s">
        <v>164</v>
      </c>
      <c r="B80" s="631" t="s">
        <v>96</v>
      </c>
      <c r="C80" s="696" t="s">
        <v>165</v>
      </c>
      <c r="D80" s="693">
        <v>10.199999999999999</v>
      </c>
      <c r="E80" s="693">
        <v>10.8</v>
      </c>
      <c r="F80" s="693">
        <v>8.8000000000000007</v>
      </c>
      <c r="G80" s="693">
        <v>9.3000000000000007</v>
      </c>
      <c r="H80" s="693">
        <v>9.6</v>
      </c>
      <c r="I80" s="692">
        <v>9.9</v>
      </c>
      <c r="J80" s="693">
        <v>10.199999999999999</v>
      </c>
      <c r="K80" s="693">
        <v>10.4</v>
      </c>
      <c r="L80" s="693">
        <v>10.6</v>
      </c>
      <c r="M80" s="693">
        <v>10.775</v>
      </c>
      <c r="N80" s="573">
        <v>10.93</v>
      </c>
      <c r="P80" s="573"/>
      <c r="Q80" s="570"/>
    </row>
    <row r="81" spans="1:17" s="587" customFormat="1" ht="15.95" customHeight="1">
      <c r="A81" s="572" t="s">
        <v>421</v>
      </c>
      <c r="B81" s="631" t="s">
        <v>96</v>
      </c>
      <c r="C81" s="696" t="s">
        <v>165</v>
      </c>
      <c r="D81" s="693">
        <v>2.7</v>
      </c>
      <c r="E81" s="693">
        <v>2.8</v>
      </c>
      <c r="F81" s="693">
        <v>2.7</v>
      </c>
      <c r="G81" s="693">
        <v>3.3</v>
      </c>
      <c r="H81" s="693">
        <v>3.2</v>
      </c>
      <c r="I81" s="692">
        <v>3.3</v>
      </c>
      <c r="J81" s="693">
        <v>3.3</v>
      </c>
      <c r="K81" s="693">
        <v>3.3</v>
      </c>
      <c r="L81" s="693">
        <v>3.3</v>
      </c>
      <c r="M81" s="693">
        <v>2.6819999999999999</v>
      </c>
      <c r="N81" s="573">
        <v>4.6660000000000004</v>
      </c>
      <c r="P81" s="573"/>
      <c r="Q81" s="570"/>
    </row>
    <row r="82" spans="1:17" s="587" customFormat="1" ht="15.95" customHeight="1">
      <c r="A82" s="576" t="s">
        <v>97</v>
      </c>
      <c r="B82" s="694"/>
      <c r="C82" s="694"/>
      <c r="D82" s="695">
        <v>72.900000000000006</v>
      </c>
      <c r="E82" s="695">
        <v>74.7</v>
      </c>
      <c r="F82" s="695">
        <v>84.7</v>
      </c>
      <c r="G82" s="695">
        <v>88.5</v>
      </c>
      <c r="H82" s="695">
        <v>90.3</v>
      </c>
      <c r="I82" s="691">
        <v>91.5</v>
      </c>
      <c r="J82" s="695">
        <v>93</v>
      </c>
      <c r="K82" s="695">
        <v>93.7</v>
      </c>
      <c r="L82" s="695">
        <v>95.7</v>
      </c>
      <c r="M82" s="691">
        <v>97.566999999999993</v>
      </c>
      <c r="N82" s="691">
        <v>100.111</v>
      </c>
    </row>
    <row r="83" spans="1:17" s="587" customFormat="1" ht="15.95" customHeight="1">
      <c r="A83" s="572" t="s">
        <v>143</v>
      </c>
      <c r="B83" s="55" t="s">
        <v>97</v>
      </c>
      <c r="C83" s="56" t="s">
        <v>138</v>
      </c>
      <c r="D83" s="693">
        <v>72.900000000000006</v>
      </c>
      <c r="E83" s="693">
        <v>74.7</v>
      </c>
      <c r="F83" s="693">
        <v>84.7</v>
      </c>
      <c r="G83" s="693">
        <v>88.5</v>
      </c>
      <c r="H83" s="693">
        <v>90.3</v>
      </c>
      <c r="I83" s="692">
        <v>91.5</v>
      </c>
      <c r="J83" s="693">
        <v>93</v>
      </c>
      <c r="K83" s="693">
        <v>93.7</v>
      </c>
      <c r="L83" s="693">
        <v>95.7</v>
      </c>
      <c r="M83" s="693">
        <v>97.566999999999993</v>
      </c>
      <c r="N83" s="573">
        <v>100.111</v>
      </c>
      <c r="P83" s="573"/>
      <c r="Q83" s="570"/>
    </row>
    <row r="84" spans="1:17" s="587" customFormat="1" ht="15.95" customHeight="1">
      <c r="A84" s="576" t="s">
        <v>98</v>
      </c>
      <c r="B84" s="694"/>
      <c r="C84" s="694"/>
      <c r="D84" s="695">
        <v>24</v>
      </c>
      <c r="E84" s="695">
        <v>24.6</v>
      </c>
      <c r="F84" s="695">
        <v>25.5</v>
      </c>
      <c r="G84" s="695">
        <v>26.8</v>
      </c>
      <c r="H84" s="695">
        <v>27.4</v>
      </c>
      <c r="I84" s="691">
        <v>27.3</v>
      </c>
      <c r="J84" s="695">
        <v>27.8</v>
      </c>
      <c r="K84" s="695">
        <v>28.3</v>
      </c>
      <c r="L84" s="695">
        <v>29.8</v>
      </c>
      <c r="M84" s="691">
        <v>32.54</v>
      </c>
      <c r="N84" s="691">
        <v>33.216000000000001</v>
      </c>
    </row>
    <row r="85" spans="1:17" s="587" customFormat="1" ht="15.95" customHeight="1">
      <c r="A85" s="572" t="s">
        <v>418</v>
      </c>
      <c r="B85" s="631" t="s">
        <v>98</v>
      </c>
      <c r="C85" s="696" t="s">
        <v>138</v>
      </c>
      <c r="D85" s="693">
        <v>24</v>
      </c>
      <c r="E85" s="693">
        <v>24.6</v>
      </c>
      <c r="F85" s="693">
        <v>25.5</v>
      </c>
      <c r="G85" s="693">
        <v>26.8</v>
      </c>
      <c r="H85" s="693">
        <v>27.4</v>
      </c>
      <c r="I85" s="692">
        <v>27.3</v>
      </c>
      <c r="J85" s="693">
        <v>27.8</v>
      </c>
      <c r="K85" s="693">
        <v>28.3</v>
      </c>
      <c r="L85" s="693">
        <v>29.8</v>
      </c>
      <c r="M85" s="693">
        <v>32.54</v>
      </c>
      <c r="N85" s="573">
        <v>33.216000000000001</v>
      </c>
      <c r="P85" s="573"/>
      <c r="Q85" s="570"/>
    </row>
    <row r="86" spans="1:17" s="587" customFormat="1" ht="15.95" customHeight="1">
      <c r="A86" s="576" t="s">
        <v>99</v>
      </c>
      <c r="B86" s="694"/>
      <c r="C86" s="694"/>
      <c r="D86" s="695">
        <v>20.399999999999999</v>
      </c>
      <c r="E86" s="695">
        <v>24.4</v>
      </c>
      <c r="F86" s="695">
        <v>24.9</v>
      </c>
      <c r="G86" s="695">
        <v>26.5</v>
      </c>
      <c r="H86" s="695">
        <v>29.2</v>
      </c>
      <c r="I86" s="691">
        <v>27.6</v>
      </c>
      <c r="J86" s="695">
        <v>29</v>
      </c>
      <c r="K86" s="695">
        <v>30.3</v>
      </c>
      <c r="L86" s="695">
        <v>31.2</v>
      </c>
      <c r="M86" s="691">
        <v>31.637</v>
      </c>
      <c r="N86" s="691">
        <v>32.164000000000001</v>
      </c>
    </row>
    <row r="87" spans="1:17" s="587" customFormat="1" ht="15.95" customHeight="1">
      <c r="A87" s="588" t="s">
        <v>339</v>
      </c>
      <c r="B87" s="589" t="s">
        <v>340</v>
      </c>
      <c r="C87" s="590" t="s">
        <v>140</v>
      </c>
      <c r="D87" s="591">
        <v>20.399999999999999</v>
      </c>
      <c r="E87" s="591">
        <v>24.4</v>
      </c>
      <c r="F87" s="591">
        <v>24.9</v>
      </c>
      <c r="G87" s="591">
        <v>26.5</v>
      </c>
      <c r="H87" s="591">
        <v>29.2</v>
      </c>
      <c r="I87" s="592">
        <v>27.6</v>
      </c>
      <c r="J87" s="591">
        <v>29</v>
      </c>
      <c r="K87" s="591">
        <v>30.3</v>
      </c>
      <c r="L87" s="591">
        <v>31.2</v>
      </c>
      <c r="M87" s="591">
        <v>31.637</v>
      </c>
      <c r="N87" s="591">
        <v>32.164000000000001</v>
      </c>
      <c r="P87" s="573"/>
      <c r="Q87" s="570"/>
    </row>
    <row r="88" spans="1:17" s="37" customFormat="1" ht="12" customHeight="1">
      <c r="A88" s="37" t="s">
        <v>374</v>
      </c>
      <c r="J88" s="178"/>
    </row>
    <row r="89" spans="1:17" s="37" customFormat="1" ht="12" customHeight="1">
      <c r="A89" s="38" t="s">
        <v>100</v>
      </c>
      <c r="B89" s="38"/>
      <c r="C89" s="38"/>
      <c r="J89" s="179"/>
    </row>
    <row r="90" spans="1:17" ht="12.75" customHeight="1">
      <c r="J90" s="54"/>
    </row>
    <row r="91" spans="1:17" ht="12.75" customHeight="1">
      <c r="J91" s="54"/>
    </row>
  </sheetData>
  <mergeCells count="4">
    <mergeCell ref="A1:N1"/>
    <mergeCell ref="A2:N2"/>
    <mergeCell ref="A58:N58"/>
    <mergeCell ref="A59:N59"/>
  </mergeCells>
  <conditionalFormatting sqref="A4:C4">
    <cfRule type="cellIs" dxfId="1" priority="2" stopIfTrue="1" operator="equal">
      <formula>"S.I."</formula>
    </cfRule>
  </conditionalFormatting>
  <conditionalFormatting sqref="A61:C61">
    <cfRule type="cellIs" dxfId="0" priority="1" stopIfTrue="1" operator="equal">
      <formula>"S.I."</formula>
    </cfRule>
  </conditionalFormatting>
  <printOptions horizontalCentered="1"/>
  <pageMargins left="0.9055118110236221" right="0.70866141732283472" top="0.74803149606299213" bottom="0.55118110236220474" header="0.31496062992125984" footer="0.31496062992125984"/>
  <pageSetup paperSize="9" scale="83" orientation="portrait" r:id="rId1"/>
  <rowBreaks count="1" manualBreakCount="1">
    <brk id="57" max="1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EFDAA-5490-465E-B716-708EE76FFC1F}">
  <sheetPr>
    <tabColor rgb="FF00B050"/>
  </sheetPr>
  <dimension ref="A1:R37"/>
  <sheetViews>
    <sheetView showGridLines="0" zoomScaleNormal="100" zoomScaleSheetLayoutView="100" workbookViewId="0">
      <selection activeCell="U18" sqref="U18"/>
    </sheetView>
  </sheetViews>
  <sheetFormatPr baseColWidth="10" defaultColWidth="11.28515625" defaultRowHeight="12.75" customHeight="1"/>
  <cols>
    <col min="1" max="1" width="26.42578125" style="806" customWidth="1"/>
    <col min="2" max="3" width="13.7109375" style="47" hidden="1" customWidth="1"/>
    <col min="4" max="4" width="2.7109375" style="47" hidden="1" customWidth="1"/>
    <col min="5" max="6" width="11.28515625" style="47" hidden="1" customWidth="1"/>
    <col min="7" max="7" width="2.7109375" style="47" hidden="1" customWidth="1"/>
    <col min="8" max="9" width="10.7109375" style="47" customWidth="1"/>
    <col min="10" max="10" width="1.7109375" style="47" customWidth="1"/>
    <col min="11" max="12" width="10.7109375" style="47" customWidth="1"/>
    <col min="13" max="13" width="1.7109375" style="47" customWidth="1"/>
    <col min="14" max="15" width="10.7109375" style="47" customWidth="1"/>
    <col min="16" max="16" width="1.7109375" style="47" customWidth="1"/>
    <col min="17" max="18" width="10.7109375" style="47" customWidth="1"/>
    <col min="19" max="16384" width="11.28515625" style="47"/>
  </cols>
  <sheetData>
    <row r="1" spans="1:18" s="837" customFormat="1" ht="15.95" customHeight="1">
      <c r="A1" s="838" t="s">
        <v>477</v>
      </c>
      <c r="B1" s="838"/>
      <c r="C1" s="838"/>
      <c r="D1" s="838"/>
      <c r="E1" s="838"/>
      <c r="F1" s="838"/>
      <c r="G1" s="838"/>
      <c r="H1" s="838"/>
      <c r="I1" s="838"/>
      <c r="J1" s="838"/>
      <c r="K1" s="838"/>
      <c r="L1" s="838"/>
      <c r="M1" s="838"/>
      <c r="N1" s="838"/>
      <c r="O1" s="838"/>
    </row>
    <row r="2" spans="1:18" s="835" customFormat="1" ht="15.95" customHeight="1">
      <c r="B2" s="836"/>
      <c r="C2" s="836"/>
      <c r="D2" s="836"/>
      <c r="E2" s="836"/>
      <c r="F2" s="836"/>
      <c r="G2" s="836"/>
      <c r="H2" s="836"/>
      <c r="I2" s="836"/>
      <c r="J2" s="836"/>
      <c r="K2" s="836"/>
      <c r="L2" s="836"/>
      <c r="M2" s="836"/>
      <c r="N2" s="836"/>
      <c r="O2" s="836"/>
    </row>
    <row r="3" spans="1:18" ht="32.1" customHeight="1">
      <c r="A3" s="834" t="s">
        <v>476</v>
      </c>
      <c r="B3" s="834"/>
      <c r="C3" s="834"/>
      <c r="D3" s="834"/>
      <c r="E3" s="834"/>
      <c r="F3" s="834"/>
      <c r="G3" s="834"/>
      <c r="H3" s="834"/>
      <c r="I3" s="834"/>
      <c r="J3" s="834"/>
      <c r="K3" s="834"/>
      <c r="L3" s="834"/>
      <c r="M3" s="834"/>
      <c r="N3" s="834"/>
      <c r="O3" s="834"/>
      <c r="P3" s="834"/>
      <c r="Q3" s="834"/>
      <c r="R3" s="834"/>
    </row>
    <row r="4" spans="1:18" ht="15.95" customHeight="1">
      <c r="H4" s="813"/>
    </row>
    <row r="5" spans="1:18" ht="15.95" customHeight="1">
      <c r="A5" s="833" t="s">
        <v>71</v>
      </c>
      <c r="B5" s="832">
        <v>2016</v>
      </c>
      <c r="C5" s="832"/>
      <c r="D5" s="830"/>
      <c r="E5" s="831">
        <v>2017</v>
      </c>
      <c r="F5" s="831"/>
      <c r="G5" s="830"/>
      <c r="H5" s="829" t="s">
        <v>75</v>
      </c>
      <c r="I5" s="829"/>
      <c r="J5" s="830"/>
      <c r="K5" s="829" t="s">
        <v>107</v>
      </c>
      <c r="L5" s="829"/>
      <c r="M5" s="830"/>
      <c r="N5" s="829" t="s">
        <v>342</v>
      </c>
      <c r="O5" s="829"/>
      <c r="P5" s="830"/>
      <c r="Q5" s="829" t="s">
        <v>400</v>
      </c>
      <c r="R5" s="829"/>
    </row>
    <row r="6" spans="1:18" ht="15.95" customHeight="1">
      <c r="A6" s="828"/>
      <c r="B6" s="827" t="s">
        <v>475</v>
      </c>
      <c r="C6" s="827" t="s">
        <v>474</v>
      </c>
      <c r="D6" s="826"/>
      <c r="E6" s="827" t="s">
        <v>475</v>
      </c>
      <c r="F6" s="827" t="s">
        <v>474</v>
      </c>
      <c r="G6" s="826"/>
      <c r="H6" s="825" t="s">
        <v>475</v>
      </c>
      <c r="I6" s="825" t="s">
        <v>474</v>
      </c>
      <c r="J6" s="826"/>
      <c r="K6" s="825" t="s">
        <v>475</v>
      </c>
      <c r="L6" s="825" t="s">
        <v>474</v>
      </c>
      <c r="M6" s="826"/>
      <c r="N6" s="825" t="s">
        <v>475</v>
      </c>
      <c r="O6" s="825" t="s">
        <v>474</v>
      </c>
      <c r="P6" s="826"/>
      <c r="Q6" s="825" t="s">
        <v>475</v>
      </c>
      <c r="R6" s="825" t="s">
        <v>474</v>
      </c>
    </row>
    <row r="7" spans="1:18" ht="12.75" hidden="1" customHeight="1">
      <c r="A7" s="824"/>
      <c r="B7" s="822"/>
      <c r="C7" s="822"/>
      <c r="D7" s="823"/>
      <c r="E7" s="822"/>
      <c r="F7" s="822"/>
      <c r="G7" s="823"/>
      <c r="H7" s="822"/>
      <c r="I7" s="822"/>
      <c r="J7" s="823"/>
      <c r="K7" s="822"/>
      <c r="L7" s="822"/>
      <c r="M7" s="823"/>
      <c r="N7" s="822"/>
      <c r="O7" s="822"/>
      <c r="P7" s="823"/>
      <c r="Q7" s="822"/>
      <c r="R7" s="822"/>
    </row>
    <row r="8" spans="1:18" s="819" customFormat="1" ht="12.75" hidden="1" customHeight="1">
      <c r="A8" s="821" t="s">
        <v>473</v>
      </c>
      <c r="B8" s="820">
        <v>19190.3</v>
      </c>
      <c r="C8" s="820">
        <v>7005576.2000000002</v>
      </c>
      <c r="D8" s="820"/>
      <c r="E8" s="820">
        <v>19412.7</v>
      </c>
      <c r="F8" s="820">
        <v>7085644.2000000002</v>
      </c>
      <c r="G8" s="820"/>
      <c r="H8" s="820">
        <v>20437.2</v>
      </c>
      <c r="I8" s="820">
        <v>7459582.7999999998</v>
      </c>
      <c r="J8" s="820"/>
      <c r="K8" s="820">
        <v>21320</v>
      </c>
      <c r="L8" s="820">
        <v>7781904</v>
      </c>
      <c r="M8" s="820"/>
      <c r="N8" s="820">
        <v>21320</v>
      </c>
      <c r="O8" s="820">
        <v>7781904</v>
      </c>
      <c r="P8" s="820"/>
      <c r="Q8" s="820">
        <v>21320</v>
      </c>
      <c r="R8" s="820">
        <v>7781904</v>
      </c>
    </row>
    <row r="9" spans="1:18" ht="15.95" customHeight="1">
      <c r="A9" s="818" t="s">
        <v>472</v>
      </c>
      <c r="B9" s="817">
        <v>13433.2</v>
      </c>
      <c r="C9" s="817">
        <v>4903903.3</v>
      </c>
      <c r="D9" s="817"/>
      <c r="E9" s="816">
        <v>13589</v>
      </c>
      <c r="F9" s="816">
        <v>4959950.9000000004</v>
      </c>
      <c r="G9" s="816"/>
      <c r="H9" s="816">
        <v>14306</v>
      </c>
      <c r="I9" s="816">
        <v>5221707.9000000004</v>
      </c>
      <c r="J9" s="816"/>
      <c r="K9" s="816">
        <v>14924.2</v>
      </c>
      <c r="L9" s="816">
        <v>5447333</v>
      </c>
      <c r="M9" s="816"/>
      <c r="N9" s="816">
        <v>15160.500525466065</v>
      </c>
      <c r="O9" s="816">
        <v>5533582.6917951079</v>
      </c>
      <c r="P9" s="816"/>
      <c r="Q9" s="816">
        <v>15753.559257325614</v>
      </c>
      <c r="R9" s="816">
        <v>5750049.128923852</v>
      </c>
    </row>
    <row r="10" spans="1:18" ht="15.95" customHeight="1">
      <c r="A10" s="815" t="s">
        <v>471</v>
      </c>
      <c r="B10" s="814">
        <v>97.8</v>
      </c>
      <c r="C10" s="814">
        <v>35698.199999999997</v>
      </c>
      <c r="D10" s="813"/>
      <c r="E10" s="814">
        <v>98.6</v>
      </c>
      <c r="F10" s="814">
        <v>36003.300000000003</v>
      </c>
      <c r="G10" s="813"/>
      <c r="H10" s="813">
        <v>104.4</v>
      </c>
      <c r="I10" s="813">
        <v>38118.400000000001</v>
      </c>
      <c r="J10" s="813"/>
      <c r="K10" s="813">
        <v>109.8</v>
      </c>
      <c r="L10" s="813">
        <v>40060.800000000003</v>
      </c>
      <c r="M10" s="813"/>
      <c r="N10" s="813">
        <v>108.41064376919549</v>
      </c>
      <c r="O10" s="813">
        <v>39569.884975756337</v>
      </c>
      <c r="P10" s="813"/>
      <c r="Q10" s="813">
        <v>95.545303288280749</v>
      </c>
      <c r="R10" s="813">
        <v>34874.035700222477</v>
      </c>
    </row>
    <row r="11" spans="1:18" ht="15.95" customHeight="1">
      <c r="A11" s="815" t="s">
        <v>77</v>
      </c>
      <c r="B11" s="814">
        <v>407.8</v>
      </c>
      <c r="C11" s="814">
        <v>148850.20000000001</v>
      </c>
      <c r="D11" s="813"/>
      <c r="E11" s="814">
        <v>400.3</v>
      </c>
      <c r="F11" s="814">
        <v>146091.6</v>
      </c>
      <c r="G11" s="813"/>
      <c r="H11" s="813">
        <v>425.2</v>
      </c>
      <c r="I11" s="813">
        <v>155210.29999999999</v>
      </c>
      <c r="J11" s="813"/>
      <c r="K11" s="813">
        <v>461.5</v>
      </c>
      <c r="L11" s="813">
        <v>168449.7</v>
      </c>
      <c r="M11" s="813"/>
      <c r="N11" s="813">
        <v>466.75466519999992</v>
      </c>
      <c r="O11" s="813">
        <v>170365.45279799995</v>
      </c>
      <c r="P11" s="813"/>
      <c r="Q11" s="813">
        <v>463.97256211801221</v>
      </c>
      <c r="R11" s="813">
        <v>169349.98517307441</v>
      </c>
    </row>
    <row r="12" spans="1:18" ht="15.95" customHeight="1">
      <c r="A12" s="815" t="s">
        <v>78</v>
      </c>
      <c r="B12" s="814">
        <v>110.5</v>
      </c>
      <c r="C12" s="814">
        <v>40331.599999999999</v>
      </c>
      <c r="D12" s="813"/>
      <c r="E12" s="814">
        <v>110.7</v>
      </c>
      <c r="F12" s="814">
        <v>40392.6</v>
      </c>
      <c r="G12" s="813"/>
      <c r="H12" s="813">
        <v>128.19999999999999</v>
      </c>
      <c r="I12" s="813">
        <v>46779</v>
      </c>
      <c r="J12" s="813"/>
      <c r="K12" s="813">
        <v>117.6</v>
      </c>
      <c r="L12" s="813">
        <v>42939.5</v>
      </c>
      <c r="M12" s="813"/>
      <c r="N12" s="813">
        <v>114.85980079999999</v>
      </c>
      <c r="O12" s="813">
        <v>41923.827292000002</v>
      </c>
      <c r="P12" s="813"/>
      <c r="Q12" s="813">
        <v>120.60799999999999</v>
      </c>
      <c r="R12" s="813">
        <v>44021.920000000013</v>
      </c>
    </row>
    <row r="13" spans="1:18" ht="15.95" customHeight="1">
      <c r="A13" s="815" t="s">
        <v>79</v>
      </c>
      <c r="B13" s="814">
        <v>571.29999999999995</v>
      </c>
      <c r="C13" s="814">
        <v>208531.6</v>
      </c>
      <c r="D13" s="813"/>
      <c r="E13" s="814">
        <v>576.9</v>
      </c>
      <c r="F13" s="814">
        <v>210551.6</v>
      </c>
      <c r="G13" s="813"/>
      <c r="H13" s="813">
        <v>689.1</v>
      </c>
      <c r="I13" s="813">
        <v>251513.2</v>
      </c>
      <c r="J13" s="813"/>
      <c r="K13" s="813">
        <v>636.29999999999995</v>
      </c>
      <c r="L13" s="813">
        <v>232255.7</v>
      </c>
      <c r="M13" s="813"/>
      <c r="N13" s="813">
        <v>647.52985060000049</v>
      </c>
      <c r="O13" s="813">
        <v>236348.39546900004</v>
      </c>
      <c r="P13" s="813"/>
      <c r="Q13" s="813">
        <v>681.51692128874947</v>
      </c>
      <c r="R13" s="813">
        <v>248753.67627039325</v>
      </c>
    </row>
    <row r="14" spans="1:18" ht="15.95" customHeight="1">
      <c r="A14" s="815" t="s">
        <v>470</v>
      </c>
      <c r="B14" s="814">
        <v>203.6</v>
      </c>
      <c r="C14" s="814">
        <v>74312.7</v>
      </c>
      <c r="D14" s="813"/>
      <c r="E14" s="814">
        <v>223.9</v>
      </c>
      <c r="F14" s="814">
        <v>81706.3</v>
      </c>
      <c r="G14" s="813"/>
      <c r="H14" s="813">
        <v>241.3</v>
      </c>
      <c r="I14" s="813">
        <v>88089.4</v>
      </c>
      <c r="J14" s="813"/>
      <c r="K14" s="813">
        <v>239.6</v>
      </c>
      <c r="L14" s="813">
        <v>87442.3</v>
      </c>
      <c r="M14" s="813"/>
      <c r="N14" s="813">
        <v>240.38732360000009</v>
      </c>
      <c r="O14" s="813">
        <v>87741.373114000045</v>
      </c>
      <c r="P14" s="813"/>
      <c r="Q14" s="813">
        <v>241.01596999999992</v>
      </c>
      <c r="R14" s="813">
        <v>87970.829050000073</v>
      </c>
    </row>
    <row r="15" spans="1:18" ht="15.95" customHeight="1">
      <c r="A15" s="815" t="s">
        <v>81</v>
      </c>
      <c r="B15" s="814">
        <v>276.10000000000002</v>
      </c>
      <c r="C15" s="814">
        <v>100792.6</v>
      </c>
      <c r="D15" s="813"/>
      <c r="E15" s="814">
        <v>273.89999999999998</v>
      </c>
      <c r="F15" s="814">
        <v>99967.2</v>
      </c>
      <c r="G15" s="813"/>
      <c r="H15" s="813">
        <v>290.39999999999998</v>
      </c>
      <c r="I15" s="813">
        <v>106007.2</v>
      </c>
      <c r="J15" s="813"/>
      <c r="K15" s="813">
        <v>279.3</v>
      </c>
      <c r="L15" s="813">
        <v>101927.3</v>
      </c>
      <c r="M15" s="813"/>
      <c r="N15" s="813">
        <v>277.1631304</v>
      </c>
      <c r="O15" s="813">
        <v>101164.54259600001</v>
      </c>
      <c r="P15" s="813"/>
      <c r="Q15" s="813">
        <v>302.51033158388373</v>
      </c>
      <c r="R15" s="813">
        <v>110416.27102811757</v>
      </c>
    </row>
    <row r="16" spans="1:18" ht="15.95" customHeight="1">
      <c r="A16" s="815" t="s">
        <v>441</v>
      </c>
      <c r="B16" s="814">
        <v>610.5</v>
      </c>
      <c r="C16" s="814">
        <v>223586.8</v>
      </c>
      <c r="D16" s="813"/>
      <c r="E16" s="814">
        <v>625.70000000000005</v>
      </c>
      <c r="F16" s="814">
        <v>228384.5</v>
      </c>
      <c r="G16" s="813"/>
      <c r="H16" s="813">
        <v>636.6</v>
      </c>
      <c r="I16" s="813">
        <v>232353.2</v>
      </c>
      <c r="J16" s="813"/>
      <c r="K16" s="813">
        <v>608</v>
      </c>
      <c r="L16" s="813">
        <v>221971.8</v>
      </c>
      <c r="M16" s="813"/>
      <c r="N16" s="813">
        <v>621.33456999999999</v>
      </c>
      <c r="O16" s="813">
        <v>226787.11804999999</v>
      </c>
      <c r="P16" s="813"/>
      <c r="Q16" s="813">
        <v>753.57334000000003</v>
      </c>
      <c r="R16" s="813">
        <v>275054.26909999998</v>
      </c>
    </row>
    <row r="17" spans="1:18" ht="15.95" customHeight="1">
      <c r="A17" s="815" t="s">
        <v>469</v>
      </c>
      <c r="B17" s="814">
        <v>419.1</v>
      </c>
      <c r="C17" s="814">
        <v>152967.1</v>
      </c>
      <c r="D17" s="813"/>
      <c r="E17" s="814">
        <v>429.4</v>
      </c>
      <c r="F17" s="814">
        <v>156747.70000000001</v>
      </c>
      <c r="G17" s="813"/>
      <c r="H17" s="813">
        <v>437.5</v>
      </c>
      <c r="I17" s="813">
        <v>159672.79999999999</v>
      </c>
      <c r="J17" s="813"/>
      <c r="K17" s="813">
        <v>442.8</v>
      </c>
      <c r="L17" s="813">
        <v>161624.79999999999</v>
      </c>
      <c r="M17" s="813"/>
      <c r="N17" s="813">
        <v>449.35662800000017</v>
      </c>
      <c r="O17" s="813">
        <v>164015.16921999998</v>
      </c>
      <c r="P17" s="813"/>
      <c r="Q17" s="813">
        <v>452.6459197338674</v>
      </c>
      <c r="R17" s="813">
        <v>165215.76070286141</v>
      </c>
    </row>
    <row r="18" spans="1:18" ht="15.95" customHeight="1">
      <c r="A18" s="815" t="s">
        <v>468</v>
      </c>
      <c r="B18" s="814">
        <v>68.099999999999994</v>
      </c>
      <c r="C18" s="814">
        <v>24864.400000000001</v>
      </c>
      <c r="D18" s="813"/>
      <c r="E18" s="814">
        <v>67.900000000000006</v>
      </c>
      <c r="F18" s="814">
        <v>24780.1</v>
      </c>
      <c r="G18" s="813"/>
      <c r="H18" s="813">
        <v>73.3</v>
      </c>
      <c r="I18" s="813">
        <v>26753.200000000001</v>
      </c>
      <c r="J18" s="813"/>
      <c r="K18" s="813">
        <v>69.7</v>
      </c>
      <c r="L18" s="813">
        <v>25429.1</v>
      </c>
      <c r="M18" s="813"/>
      <c r="N18" s="813">
        <v>68.076948258285896</v>
      </c>
      <c r="O18" s="813">
        <v>24848.086114274349</v>
      </c>
      <c r="P18" s="813"/>
      <c r="Q18" s="813">
        <v>80.751744236603045</v>
      </c>
      <c r="R18" s="813">
        <v>29474.386646360123</v>
      </c>
    </row>
    <row r="19" spans="1:18" ht="15.95" customHeight="1">
      <c r="A19" s="815" t="s">
        <v>467</v>
      </c>
      <c r="B19" s="814">
        <v>163.6</v>
      </c>
      <c r="C19" s="814">
        <v>59710.6</v>
      </c>
      <c r="D19" s="813"/>
      <c r="E19" s="814">
        <v>163.1</v>
      </c>
      <c r="F19" s="814">
        <v>59532.3</v>
      </c>
      <c r="G19" s="813"/>
      <c r="H19" s="813">
        <v>204.9</v>
      </c>
      <c r="I19" s="813">
        <v>74820</v>
      </c>
      <c r="J19" s="813"/>
      <c r="K19" s="813">
        <v>217.5</v>
      </c>
      <c r="L19" s="813">
        <v>79381.5</v>
      </c>
      <c r="M19" s="813"/>
      <c r="N19" s="813">
        <v>217.97565414823683</v>
      </c>
      <c r="O19" s="813">
        <v>79561.113764106383</v>
      </c>
      <c r="P19" s="813"/>
      <c r="Q19" s="813">
        <v>208.14406266946537</v>
      </c>
      <c r="R19" s="813">
        <v>75972.582874354863</v>
      </c>
    </row>
    <row r="20" spans="1:18" ht="15.95" customHeight="1">
      <c r="A20" s="815" t="s">
        <v>466</v>
      </c>
      <c r="B20" s="814">
        <v>357.6</v>
      </c>
      <c r="C20" s="814">
        <v>130528.2</v>
      </c>
      <c r="D20" s="813"/>
      <c r="E20" s="814">
        <v>361.1</v>
      </c>
      <c r="F20" s="814">
        <v>131804.20000000001</v>
      </c>
      <c r="G20" s="813"/>
      <c r="H20" s="813">
        <v>427.9</v>
      </c>
      <c r="I20" s="813">
        <v>156168</v>
      </c>
      <c r="J20" s="813"/>
      <c r="K20" s="813">
        <v>464.4</v>
      </c>
      <c r="L20" s="813">
        <v>169490.1</v>
      </c>
      <c r="M20" s="813"/>
      <c r="N20" s="813">
        <v>468.16905684335427</v>
      </c>
      <c r="O20" s="813">
        <v>170881.70574782428</v>
      </c>
      <c r="P20" s="813"/>
      <c r="Q20" s="813">
        <v>478.0160819674295</v>
      </c>
      <c r="R20" s="813">
        <v>174475.86991811174</v>
      </c>
    </row>
    <row r="21" spans="1:18" ht="15.95" customHeight="1">
      <c r="A21" s="815" t="s">
        <v>465</v>
      </c>
      <c r="B21" s="814">
        <v>467.1</v>
      </c>
      <c r="C21" s="814">
        <v>170501</v>
      </c>
      <c r="D21" s="813"/>
      <c r="E21" s="814">
        <v>488.4</v>
      </c>
      <c r="F21" s="814">
        <v>178268</v>
      </c>
      <c r="G21" s="813"/>
      <c r="H21" s="813">
        <v>526.6</v>
      </c>
      <c r="I21" s="813">
        <v>192204</v>
      </c>
      <c r="J21" s="813"/>
      <c r="K21" s="813">
        <v>521.79999999999995</v>
      </c>
      <c r="L21" s="813">
        <v>190446.7</v>
      </c>
      <c r="M21" s="813"/>
      <c r="N21" s="813">
        <v>520.61824149556071</v>
      </c>
      <c r="O21" s="813">
        <v>190025.65814587974</v>
      </c>
      <c r="P21" s="813"/>
      <c r="Q21" s="813">
        <v>540.57831133405864</v>
      </c>
      <c r="R21" s="813">
        <v>197311.08363693117</v>
      </c>
    </row>
    <row r="22" spans="1:18" ht="15.95" customHeight="1">
      <c r="A22" s="815" t="s">
        <v>87</v>
      </c>
      <c r="B22" s="814">
        <v>728.7</v>
      </c>
      <c r="C22" s="814">
        <v>265983.7</v>
      </c>
      <c r="D22" s="813"/>
      <c r="E22" s="814">
        <v>746.2</v>
      </c>
      <c r="F22" s="814">
        <v>272369.59999999998</v>
      </c>
      <c r="G22" s="813"/>
      <c r="H22" s="813">
        <v>819.9</v>
      </c>
      <c r="I22" s="813">
        <v>299257</v>
      </c>
      <c r="J22" s="813"/>
      <c r="K22" s="813">
        <v>835.2</v>
      </c>
      <c r="L22" s="813">
        <v>304851.5</v>
      </c>
      <c r="M22" s="813"/>
      <c r="N22" s="813">
        <v>848.01950779999981</v>
      </c>
      <c r="O22" s="813">
        <v>309527.12034699996</v>
      </c>
      <c r="P22" s="813"/>
      <c r="Q22" s="813">
        <v>869.93986270858227</v>
      </c>
      <c r="R22" s="813">
        <v>317528.04988863249</v>
      </c>
    </row>
    <row r="23" spans="1:18" ht="15.95" customHeight="1">
      <c r="A23" s="815" t="s">
        <v>88</v>
      </c>
      <c r="B23" s="814">
        <v>570.4</v>
      </c>
      <c r="C23" s="814">
        <v>208203.7</v>
      </c>
      <c r="D23" s="813"/>
      <c r="E23" s="814">
        <v>585.70000000000005</v>
      </c>
      <c r="F23" s="814">
        <v>213775.7</v>
      </c>
      <c r="G23" s="813"/>
      <c r="H23" s="813">
        <v>558.29999999999995</v>
      </c>
      <c r="I23" s="813">
        <v>203765</v>
      </c>
      <c r="J23" s="813"/>
      <c r="K23" s="813">
        <v>626.5</v>
      </c>
      <c r="L23" s="813">
        <v>228680.6</v>
      </c>
      <c r="M23" s="813"/>
      <c r="N23" s="813">
        <v>633.97416319999991</v>
      </c>
      <c r="O23" s="813">
        <v>231400.56956799998</v>
      </c>
      <c r="P23" s="813"/>
      <c r="Q23" s="813">
        <v>621.03551779432371</v>
      </c>
      <c r="R23" s="813">
        <v>226677.96399492808</v>
      </c>
    </row>
    <row r="24" spans="1:18" ht="15.95" customHeight="1">
      <c r="A24" s="815" t="s">
        <v>464</v>
      </c>
      <c r="B24" s="814">
        <v>5918.5</v>
      </c>
      <c r="C24" s="814">
        <v>2160253.2000000002</v>
      </c>
      <c r="D24" s="813"/>
      <c r="E24" s="814">
        <v>5951.9</v>
      </c>
      <c r="F24" s="814">
        <v>2172446.9</v>
      </c>
      <c r="G24" s="813"/>
      <c r="H24" s="813">
        <v>6064.2</v>
      </c>
      <c r="I24" s="813">
        <v>2213422.5</v>
      </c>
      <c r="J24" s="813"/>
      <c r="K24" s="813">
        <v>6495.7</v>
      </c>
      <c r="L24" s="813">
        <v>2370938.6</v>
      </c>
      <c r="M24" s="813"/>
      <c r="N24" s="813">
        <v>6631.4563822000055</v>
      </c>
      <c r="O24" s="813">
        <v>2420481.5795029984</v>
      </c>
      <c r="P24" s="813"/>
      <c r="Q24" s="813">
        <v>6873.067156626812</v>
      </c>
      <c r="R24" s="813">
        <v>2508669.5121687897</v>
      </c>
    </row>
    <row r="25" spans="1:18" ht="15.95" customHeight="1">
      <c r="A25" s="815" t="s">
        <v>463</v>
      </c>
      <c r="B25" s="814">
        <v>411.1</v>
      </c>
      <c r="C25" s="814">
        <v>150052.1</v>
      </c>
      <c r="D25" s="813"/>
      <c r="E25" s="814">
        <v>391</v>
      </c>
      <c r="F25" s="814">
        <v>142710.6</v>
      </c>
      <c r="G25" s="813"/>
      <c r="H25" s="813">
        <v>403.7</v>
      </c>
      <c r="I25" s="813">
        <v>147361.4</v>
      </c>
      <c r="J25" s="813"/>
      <c r="K25" s="813">
        <v>456.5</v>
      </c>
      <c r="L25" s="813">
        <v>166632.5</v>
      </c>
      <c r="M25" s="813"/>
      <c r="N25" s="813">
        <v>460.29579602478316</v>
      </c>
      <c r="O25" s="813">
        <v>168007.96554904594</v>
      </c>
      <c r="P25" s="813"/>
      <c r="Q25" s="813">
        <v>454.55510290346302</v>
      </c>
      <c r="R25" s="813">
        <v>165912.61255976406</v>
      </c>
    </row>
    <row r="26" spans="1:18" ht="15.95" customHeight="1">
      <c r="A26" s="815" t="s">
        <v>462</v>
      </c>
      <c r="B26" s="814">
        <v>53.4</v>
      </c>
      <c r="C26" s="814">
        <v>19473.900000000001</v>
      </c>
      <c r="D26" s="813"/>
      <c r="E26" s="814">
        <v>53.8</v>
      </c>
      <c r="F26" s="814">
        <v>19629.599999999999</v>
      </c>
      <c r="G26" s="813"/>
      <c r="H26" s="813">
        <v>74.3</v>
      </c>
      <c r="I26" s="813">
        <v>27131.1</v>
      </c>
      <c r="J26" s="813"/>
      <c r="K26" s="813">
        <v>75.5</v>
      </c>
      <c r="L26" s="813">
        <v>27548.2</v>
      </c>
      <c r="M26" s="813"/>
      <c r="N26" s="813">
        <v>75.863557000000014</v>
      </c>
      <c r="O26" s="813">
        <v>27690.198305000005</v>
      </c>
      <c r="P26" s="813"/>
      <c r="Q26" s="813">
        <v>84.042122183933941</v>
      </c>
      <c r="R26" s="813">
        <v>30675.374597135884</v>
      </c>
    </row>
    <row r="27" spans="1:18" ht="15.95" customHeight="1">
      <c r="A27" s="815" t="s">
        <v>461</v>
      </c>
      <c r="B27" s="814">
        <v>67.599999999999994</v>
      </c>
      <c r="C27" s="814">
        <v>24692.2</v>
      </c>
      <c r="D27" s="813"/>
      <c r="E27" s="814">
        <v>68.2</v>
      </c>
      <c r="F27" s="814">
        <v>24889.7</v>
      </c>
      <c r="G27" s="813"/>
      <c r="H27" s="813">
        <v>75.099999999999994</v>
      </c>
      <c r="I27" s="813">
        <v>27393.3</v>
      </c>
      <c r="J27" s="813"/>
      <c r="K27" s="813">
        <v>80</v>
      </c>
      <c r="L27" s="813">
        <v>29181.7</v>
      </c>
      <c r="M27" s="813"/>
      <c r="N27" s="813">
        <v>80.939548000000002</v>
      </c>
      <c r="O27" s="813">
        <v>29542.935020000001</v>
      </c>
      <c r="P27" s="813"/>
      <c r="Q27" s="813">
        <v>95.59219800000001</v>
      </c>
      <c r="R27" s="813">
        <v>34891.152269999991</v>
      </c>
    </row>
    <row r="28" spans="1:18" ht="15.95" customHeight="1">
      <c r="A28" s="815" t="s">
        <v>93</v>
      </c>
      <c r="B28" s="814">
        <v>72</v>
      </c>
      <c r="C28" s="814">
        <v>26295.8</v>
      </c>
      <c r="D28" s="813"/>
      <c r="E28" s="814">
        <v>75.5</v>
      </c>
      <c r="F28" s="814">
        <v>27574.5</v>
      </c>
      <c r="G28" s="813"/>
      <c r="H28" s="813">
        <v>79.8</v>
      </c>
      <c r="I28" s="813">
        <v>29120.6</v>
      </c>
      <c r="J28" s="813"/>
      <c r="K28" s="813">
        <v>71.8</v>
      </c>
      <c r="L28" s="813">
        <v>26222.6</v>
      </c>
      <c r="M28" s="813"/>
      <c r="N28" s="813">
        <v>72.629405300000002</v>
      </c>
      <c r="O28" s="813">
        <v>26509.732934499996</v>
      </c>
      <c r="P28" s="813"/>
      <c r="Q28" s="813">
        <v>70.12110957711127</v>
      </c>
      <c r="R28" s="813">
        <v>25594.204995645618</v>
      </c>
    </row>
    <row r="29" spans="1:18" ht="15.95" customHeight="1">
      <c r="A29" s="815" t="s">
        <v>94</v>
      </c>
      <c r="B29" s="814">
        <v>754.6</v>
      </c>
      <c r="C29" s="814">
        <v>275419.59999999998</v>
      </c>
      <c r="D29" s="813"/>
      <c r="E29" s="814">
        <v>764.3</v>
      </c>
      <c r="F29" s="814">
        <v>278953.09999999998</v>
      </c>
      <c r="G29" s="813"/>
      <c r="H29" s="813">
        <v>845.5</v>
      </c>
      <c r="I29" s="813">
        <v>308611.09999999998</v>
      </c>
      <c r="J29" s="813"/>
      <c r="K29" s="813">
        <v>823.9</v>
      </c>
      <c r="L29" s="813">
        <v>300732</v>
      </c>
      <c r="M29" s="813"/>
      <c r="N29" s="813">
        <v>846.29708234379154</v>
      </c>
      <c r="O29" s="813">
        <v>308898.43505548406</v>
      </c>
      <c r="P29" s="813"/>
      <c r="Q29" s="813">
        <v>863.26509252976882</v>
      </c>
      <c r="R29" s="813">
        <v>315091.75877336587</v>
      </c>
    </row>
    <row r="30" spans="1:18" ht="15.95" customHeight="1">
      <c r="A30" s="815" t="s">
        <v>460</v>
      </c>
      <c r="B30" s="814">
        <v>314.7</v>
      </c>
      <c r="C30" s="814">
        <v>114858.7</v>
      </c>
      <c r="D30" s="813"/>
      <c r="E30" s="814">
        <v>336.3</v>
      </c>
      <c r="F30" s="814">
        <v>122742.3</v>
      </c>
      <c r="G30" s="813"/>
      <c r="H30" s="813">
        <v>334.2</v>
      </c>
      <c r="I30" s="813">
        <v>121973.4</v>
      </c>
      <c r="J30" s="813"/>
      <c r="K30" s="813">
        <v>373.5</v>
      </c>
      <c r="L30" s="813">
        <v>136323.20000000001</v>
      </c>
      <c r="M30" s="813"/>
      <c r="N30" s="813">
        <v>373.56355420000006</v>
      </c>
      <c r="O30" s="813">
        <v>136350.69728299996</v>
      </c>
      <c r="P30" s="813"/>
      <c r="Q30" s="813">
        <v>422.89213493965332</v>
      </c>
      <c r="R30" s="813">
        <v>154355.62925297339</v>
      </c>
    </row>
    <row r="31" spans="1:18" ht="15.95" customHeight="1">
      <c r="A31" s="815" t="s">
        <v>459</v>
      </c>
      <c r="B31" s="814">
        <v>300.5</v>
      </c>
      <c r="C31" s="814">
        <v>109700.4</v>
      </c>
      <c r="D31" s="813"/>
      <c r="E31" s="814">
        <v>301.60000000000002</v>
      </c>
      <c r="F31" s="814">
        <v>110087.6</v>
      </c>
      <c r="G31" s="813"/>
      <c r="H31" s="813">
        <v>347.7</v>
      </c>
      <c r="I31" s="813">
        <v>126907.6</v>
      </c>
      <c r="J31" s="813"/>
      <c r="K31" s="813">
        <v>372.4</v>
      </c>
      <c r="L31" s="813">
        <v>135933.9</v>
      </c>
      <c r="M31" s="813"/>
      <c r="N31" s="813">
        <v>379.42873789999999</v>
      </c>
      <c r="O31" s="813">
        <v>138491.48933349998</v>
      </c>
      <c r="P31" s="813"/>
      <c r="Q31" s="813">
        <v>394.29832059641996</v>
      </c>
      <c r="R31" s="813">
        <v>143918.88701769334</v>
      </c>
    </row>
    <row r="32" spans="1:18" ht="15.95" customHeight="1">
      <c r="A32" s="815" t="s">
        <v>458</v>
      </c>
      <c r="B32" s="814">
        <v>140.6</v>
      </c>
      <c r="C32" s="814">
        <v>51299.6</v>
      </c>
      <c r="D32" s="813"/>
      <c r="E32" s="814">
        <v>142.1</v>
      </c>
      <c r="F32" s="814">
        <v>51872.1</v>
      </c>
      <c r="G32" s="813"/>
      <c r="H32" s="813">
        <v>138.4</v>
      </c>
      <c r="I32" s="813">
        <v>50526.6</v>
      </c>
      <c r="J32" s="813"/>
      <c r="K32" s="813">
        <v>146.19999999999999</v>
      </c>
      <c r="L32" s="813">
        <v>53378.8</v>
      </c>
      <c r="M32" s="813"/>
      <c r="N32" s="813">
        <v>149.0140768</v>
      </c>
      <c r="O32" s="813">
        <v>54390.138031999995</v>
      </c>
      <c r="P32" s="813"/>
      <c r="Q32" s="813">
        <v>156.92335241980552</v>
      </c>
      <c r="R32" s="813">
        <v>57277.023633229022</v>
      </c>
    </row>
    <row r="33" spans="1:18" ht="15.95" customHeight="1">
      <c r="A33" s="815" t="s">
        <v>457</v>
      </c>
      <c r="B33" s="814">
        <v>99.9</v>
      </c>
      <c r="C33" s="814">
        <v>36444.1</v>
      </c>
      <c r="D33" s="813"/>
      <c r="E33" s="814">
        <v>102.6</v>
      </c>
      <c r="F33" s="814">
        <v>37438.199999999997</v>
      </c>
      <c r="G33" s="813"/>
      <c r="H33" s="813">
        <v>102.6</v>
      </c>
      <c r="I33" s="813">
        <v>37460.199999999997</v>
      </c>
      <c r="J33" s="813"/>
      <c r="K33" s="813">
        <v>119.4</v>
      </c>
      <c r="L33" s="813">
        <v>43564.9</v>
      </c>
      <c r="M33" s="813"/>
      <c r="N33" s="813">
        <v>122.05608902890586</v>
      </c>
      <c r="O33" s="813">
        <v>44550.472495550617</v>
      </c>
      <c r="P33" s="813"/>
      <c r="Q33" s="813">
        <v>131.52862255827858</v>
      </c>
      <c r="R33" s="813">
        <v>48007.94723377168</v>
      </c>
    </row>
    <row r="34" spans="1:18" ht="15.95" customHeight="1">
      <c r="A34" s="812" t="s">
        <v>99</v>
      </c>
      <c r="B34" s="811">
        <v>248.1</v>
      </c>
      <c r="C34" s="811">
        <v>90551.3</v>
      </c>
      <c r="D34" s="810"/>
      <c r="E34" s="811">
        <v>249.9</v>
      </c>
      <c r="F34" s="811">
        <v>91231.6</v>
      </c>
      <c r="G34" s="810"/>
      <c r="H34" s="810">
        <v>276.89999999999998</v>
      </c>
      <c r="I34" s="810">
        <v>101089.4</v>
      </c>
      <c r="J34" s="810"/>
      <c r="K34" s="810">
        <v>279.3</v>
      </c>
      <c r="L34" s="810">
        <v>101925.2</v>
      </c>
      <c r="M34" s="810"/>
      <c r="N34" s="810">
        <v>286.32611255394255</v>
      </c>
      <c r="O34" s="810">
        <v>104509.03108218902</v>
      </c>
      <c r="P34" s="810"/>
      <c r="Q34" s="810">
        <v>297.42011626711445</v>
      </c>
      <c r="R34" s="810">
        <v>108558.34243749677</v>
      </c>
    </row>
    <row r="35" spans="1:18" s="807" customFormat="1" ht="12" customHeight="1">
      <c r="A35" s="809" t="s">
        <v>456</v>
      </c>
      <c r="B35" s="809"/>
      <c r="C35" s="809"/>
      <c r="D35" s="809"/>
      <c r="E35" s="809"/>
      <c r="F35" s="809"/>
      <c r="G35" s="809"/>
      <c r="H35" s="809"/>
      <c r="I35" s="809"/>
      <c r="J35" s="809"/>
      <c r="K35" s="809"/>
      <c r="L35" s="809"/>
      <c r="M35" s="809"/>
      <c r="N35" s="809"/>
      <c r="O35" s="809"/>
      <c r="P35" s="809"/>
      <c r="Q35" s="809"/>
      <c r="R35" s="809"/>
    </row>
    <row r="36" spans="1:18" s="807" customFormat="1" ht="12" customHeight="1">
      <c r="A36" s="807" t="s">
        <v>455</v>
      </c>
    </row>
    <row r="37" spans="1:18" s="807" customFormat="1" ht="12" customHeight="1">
      <c r="A37" s="808" t="s">
        <v>454</v>
      </c>
    </row>
  </sheetData>
  <mergeCells count="10">
    <mergeCell ref="Q5:R5"/>
    <mergeCell ref="A35:R35"/>
    <mergeCell ref="A1:O1"/>
    <mergeCell ref="A5:A6"/>
    <mergeCell ref="B5:C5"/>
    <mergeCell ref="E5:F5"/>
    <mergeCell ref="H5:I5"/>
    <mergeCell ref="N5:O5"/>
    <mergeCell ref="K5:L5"/>
    <mergeCell ref="A3:R3"/>
  </mergeCells>
  <printOptions horizontalCentered="1"/>
  <pageMargins left="0.70866141732283472" right="0.70866141732283472" top="0.55118110236220474" bottom="0.55118110236220474" header="0.31496062992125984" footer="0.31496062992125984"/>
  <pageSetup paperSize="9" scale="9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0E0E-1CB8-4DB4-A3D2-C2FA64743F72}">
  <sheetPr>
    <tabColor rgb="FF00B050"/>
  </sheetPr>
  <dimension ref="A1:N39"/>
  <sheetViews>
    <sheetView showGridLines="0" zoomScaleNormal="100" workbookViewId="0">
      <selection activeCell="R27" sqref="R27"/>
    </sheetView>
  </sheetViews>
  <sheetFormatPr baseColWidth="10" defaultColWidth="11.28515625" defaultRowHeight="12.75" customHeight="1"/>
  <cols>
    <col min="1" max="1" width="31.85546875" style="806" customWidth="1"/>
    <col min="2" max="3" width="13.7109375" style="47" hidden="1" customWidth="1"/>
    <col min="4" max="4" width="2.7109375" style="47" hidden="1" customWidth="1"/>
    <col min="5" max="6" width="11.28515625" style="47" hidden="1" customWidth="1"/>
    <col min="7" max="7" width="2.7109375" style="47" hidden="1" customWidth="1"/>
    <col min="8" max="13" width="8.7109375" style="47" customWidth="1"/>
    <col min="14" max="14" width="3.140625" style="47" customWidth="1"/>
    <col min="15" max="16384" width="11.28515625" style="47"/>
  </cols>
  <sheetData>
    <row r="1" spans="1:14" s="854" customFormat="1" ht="32.1" customHeight="1">
      <c r="A1" s="856" t="s">
        <v>483</v>
      </c>
      <c r="B1" s="856"/>
      <c r="C1" s="856"/>
      <c r="D1" s="856"/>
      <c r="E1" s="856"/>
      <c r="F1" s="856"/>
      <c r="G1" s="856"/>
      <c r="H1" s="856"/>
      <c r="I1" s="856"/>
      <c r="J1" s="856"/>
      <c r="K1" s="856"/>
      <c r="L1" s="856"/>
      <c r="M1" s="856"/>
    </row>
    <row r="2" spans="1:14" s="854" customFormat="1" ht="15.95" customHeight="1">
      <c r="A2" s="855" t="s">
        <v>482</v>
      </c>
      <c r="B2" s="855"/>
      <c r="C2" s="855"/>
      <c r="D2" s="855"/>
      <c r="E2" s="855"/>
      <c r="F2" s="855"/>
      <c r="G2" s="855"/>
      <c r="H2" s="855"/>
      <c r="I2" s="855"/>
      <c r="J2" s="855"/>
      <c r="K2" s="855"/>
      <c r="L2" s="855"/>
      <c r="M2" s="855"/>
    </row>
    <row r="3" spans="1:14" ht="15.95" customHeight="1"/>
    <row r="4" spans="1:14" ht="15.95" customHeight="1">
      <c r="A4" s="853" t="s">
        <v>71</v>
      </c>
      <c r="B4" s="852"/>
      <c r="C4" s="852"/>
      <c r="D4" s="852"/>
      <c r="E4" s="852"/>
      <c r="F4" s="852"/>
      <c r="G4" s="852"/>
      <c r="H4" s="851">
        <v>2016</v>
      </c>
      <c r="I4" s="851">
        <v>2017</v>
      </c>
      <c r="J4" s="851" t="s">
        <v>75</v>
      </c>
      <c r="K4" s="851" t="s">
        <v>107</v>
      </c>
      <c r="L4" s="851" t="s">
        <v>342</v>
      </c>
      <c r="M4" s="851" t="s">
        <v>402</v>
      </c>
    </row>
    <row r="5" spans="1:14" ht="12.75" hidden="1" customHeight="1">
      <c r="A5" s="824"/>
      <c r="H5" s="822"/>
      <c r="I5" s="822"/>
      <c r="J5" s="822"/>
      <c r="K5" s="822"/>
      <c r="L5" s="822"/>
      <c r="M5" s="822"/>
    </row>
    <row r="6" spans="1:14" s="819" customFormat="1" ht="3" hidden="1" customHeight="1">
      <c r="A6" s="821" t="s">
        <v>481</v>
      </c>
      <c r="H6" s="850">
        <v>0.79</v>
      </c>
      <c r="I6" s="850">
        <v>0.79</v>
      </c>
      <c r="J6" s="850">
        <v>0.79</v>
      </c>
      <c r="K6" s="850">
        <v>0.81</v>
      </c>
      <c r="L6" s="850"/>
      <c r="M6" s="850"/>
      <c r="N6" s="47"/>
    </row>
    <row r="7" spans="1:14" ht="15.95" customHeight="1">
      <c r="A7" s="818" t="s">
        <v>480</v>
      </c>
      <c r="B7" s="817"/>
      <c r="C7" s="817"/>
      <c r="D7" s="817"/>
      <c r="H7" s="849">
        <v>0.5560183397634253</v>
      </c>
      <c r="I7" s="849">
        <v>0.55565657781374012</v>
      </c>
      <c r="J7" s="849">
        <v>0.55052582161976027</v>
      </c>
      <c r="K7" s="849">
        <v>0.56727839999999996</v>
      </c>
      <c r="L7" s="849" t="s">
        <v>479</v>
      </c>
      <c r="M7" s="849">
        <v>0.57999999999999996</v>
      </c>
    </row>
    <row r="8" spans="1:14" ht="2.4500000000000002" hidden="1" customHeight="1">
      <c r="A8" s="848"/>
      <c r="H8" s="847"/>
      <c r="I8" s="847"/>
      <c r="J8" s="847"/>
      <c r="K8" s="847"/>
      <c r="L8" s="847"/>
      <c r="M8" s="847"/>
    </row>
    <row r="9" spans="1:14" ht="15.95" customHeight="1">
      <c r="A9" s="846" t="s">
        <v>471</v>
      </c>
      <c r="H9" s="845">
        <v>0.52546829875728895</v>
      </c>
      <c r="I9" s="845">
        <v>0.52803630146536673</v>
      </c>
      <c r="J9" s="845">
        <v>0.50513374373713449</v>
      </c>
      <c r="K9" s="845">
        <v>0.52688999999999997</v>
      </c>
      <c r="L9" s="845">
        <v>0.51945186806640808</v>
      </c>
      <c r="M9" s="845">
        <v>0.46</v>
      </c>
    </row>
    <row r="10" spans="1:14" ht="15.95" customHeight="1">
      <c r="A10" s="846" t="s">
        <v>77</v>
      </c>
      <c r="H10" s="845">
        <v>0.53736628485739502</v>
      </c>
      <c r="I10" s="845">
        <v>0.52386940965516582</v>
      </c>
      <c r="J10" s="845">
        <v>0.52279861549626883</v>
      </c>
      <c r="K10" s="845">
        <v>0.55901029999999996</v>
      </c>
      <c r="L10" s="845">
        <v>0.56167559385995725</v>
      </c>
      <c r="M10" s="845">
        <v>0.56000000000000005</v>
      </c>
    </row>
    <row r="11" spans="1:14" ht="15.95" customHeight="1">
      <c r="A11" s="846" t="s">
        <v>78</v>
      </c>
      <c r="H11" s="845">
        <v>0.51405928793073763</v>
      </c>
      <c r="I11" s="845">
        <v>0.5117728682575966</v>
      </c>
      <c r="J11" s="845">
        <v>0.5219100076431864</v>
      </c>
      <c r="K11" s="845">
        <v>0.47911553000000001</v>
      </c>
      <c r="L11" s="845">
        <v>0.46851528122794789</v>
      </c>
      <c r="M11" s="845">
        <v>0.49</v>
      </c>
    </row>
    <row r="12" spans="1:14" ht="15.95" customHeight="1">
      <c r="A12" s="846" t="s">
        <v>79</v>
      </c>
      <c r="H12" s="845">
        <v>0.4858547582040243</v>
      </c>
      <c r="I12" s="845">
        <v>0.48546125614708557</v>
      </c>
      <c r="J12" s="845">
        <v>0.48538429739523359</v>
      </c>
      <c r="K12" s="845">
        <v>0.45874807000000001</v>
      </c>
      <c r="L12" s="845">
        <v>0.45501779905680845</v>
      </c>
      <c r="M12" s="845">
        <v>0.47</v>
      </c>
    </row>
    <row r="13" spans="1:14" ht="15.95" customHeight="1">
      <c r="A13" s="846" t="s">
        <v>470</v>
      </c>
      <c r="H13" s="845">
        <v>0.48789070409056456</v>
      </c>
      <c r="I13" s="845">
        <v>0.53024611685197376</v>
      </c>
      <c r="J13" s="845">
        <v>0.5379806341442559</v>
      </c>
      <c r="K13" s="845">
        <v>0.52938973</v>
      </c>
      <c r="L13" s="845">
        <v>0.53924174130840574</v>
      </c>
      <c r="M13" s="845">
        <v>0.53</v>
      </c>
    </row>
    <row r="14" spans="1:14" ht="15.95" customHeight="1">
      <c r="A14" s="846" t="s">
        <v>81</v>
      </c>
      <c r="H14" s="845">
        <v>0.51843073882967938</v>
      </c>
      <c r="I14" s="845">
        <v>0.51201369405398922</v>
      </c>
      <c r="J14" s="845">
        <v>0.50870542422431098</v>
      </c>
      <c r="K14" s="845">
        <v>0.49054616600000001</v>
      </c>
      <c r="L14" s="845">
        <v>0.48316619801999949</v>
      </c>
      <c r="M14" s="845">
        <v>0.53</v>
      </c>
    </row>
    <row r="15" spans="1:14" ht="15.95" customHeight="1">
      <c r="A15" s="846" t="s">
        <v>441</v>
      </c>
      <c r="H15" s="845">
        <v>0.59374124636237724</v>
      </c>
      <c r="I15" s="845">
        <v>0.600204744190865</v>
      </c>
      <c r="J15" s="845">
        <v>0.59786240738600493</v>
      </c>
      <c r="K15" s="845">
        <v>0.55009986300000002</v>
      </c>
      <c r="L15" s="845">
        <v>0.54992465398184187</v>
      </c>
      <c r="M15" s="845">
        <v>0.65</v>
      </c>
    </row>
    <row r="16" spans="1:14" ht="15.95" customHeight="1">
      <c r="A16" s="846" t="s">
        <v>469</v>
      </c>
      <c r="H16" s="845">
        <v>0.55765984209684816</v>
      </c>
      <c r="I16" s="845">
        <v>0.56735271152581945</v>
      </c>
      <c r="J16" s="845">
        <v>0.49760241911544745</v>
      </c>
      <c r="K16" s="845">
        <v>0.50325560599999997</v>
      </c>
      <c r="L16" s="845">
        <v>0.50616105900826081</v>
      </c>
      <c r="M16" s="845">
        <v>0.51</v>
      </c>
    </row>
    <row r="17" spans="1:13" ht="15.95" customHeight="1">
      <c r="A17" s="846" t="s">
        <v>468</v>
      </c>
      <c r="H17" s="845">
        <v>0.43088472899548996</v>
      </c>
      <c r="I17" s="845">
        <v>0.42642513300127488</v>
      </c>
      <c r="J17" s="845">
        <v>0.4459306644680226</v>
      </c>
      <c r="K17" s="845">
        <v>0.41663941999999998</v>
      </c>
      <c r="L17" s="845">
        <v>0.41599367095604534</v>
      </c>
      <c r="M17" s="845">
        <v>0.5</v>
      </c>
    </row>
    <row r="18" spans="1:13" ht="15.95" customHeight="1">
      <c r="A18" s="846" t="s">
        <v>467</v>
      </c>
      <c r="H18" s="845">
        <v>0.44272535299886234</v>
      </c>
      <c r="I18" s="845">
        <v>0.43832565515174193</v>
      </c>
      <c r="J18" s="845">
        <v>0.45284883159823069</v>
      </c>
      <c r="K18" s="845">
        <v>0.48759641999999997</v>
      </c>
      <c r="L18" s="845">
        <v>0.4904302637104897</v>
      </c>
      <c r="M18" s="845">
        <v>0.47</v>
      </c>
    </row>
    <row r="19" spans="1:13" ht="15.95" customHeight="1">
      <c r="A19" s="846" t="s">
        <v>466</v>
      </c>
      <c r="H19" s="845">
        <v>0.50333564609818582</v>
      </c>
      <c r="I19" s="845">
        <v>0.50332783222290345</v>
      </c>
      <c r="J19" s="845">
        <v>0.50401109506966002</v>
      </c>
      <c r="K19" s="845">
        <v>0.52557065999999997</v>
      </c>
      <c r="L19" s="845">
        <v>0.51661516009657027</v>
      </c>
      <c r="M19" s="845">
        <v>0.52</v>
      </c>
    </row>
    <row r="20" spans="1:13" ht="15.95" customHeight="1">
      <c r="A20" s="846" t="s">
        <v>465</v>
      </c>
      <c r="H20" s="845">
        <v>0.52731587975163852</v>
      </c>
      <c r="I20" s="845">
        <v>0.54419030867265972</v>
      </c>
      <c r="J20" s="845">
        <v>0.52680027388802031</v>
      </c>
      <c r="K20" s="845">
        <v>0.51358788</v>
      </c>
      <c r="L20" s="845">
        <v>0.50938926454786726</v>
      </c>
      <c r="M20" s="845">
        <v>0.53</v>
      </c>
    </row>
    <row r="21" spans="1:13" ht="15.95" customHeight="1">
      <c r="A21" s="846" t="s">
        <v>87</v>
      </c>
      <c r="H21" s="845">
        <v>0.50446191293305043</v>
      </c>
      <c r="I21" s="845">
        <v>0.50972189519493827</v>
      </c>
      <c r="J21" s="845">
        <v>0.53127130466204098</v>
      </c>
      <c r="K21" s="845">
        <v>0.526298987</v>
      </c>
      <c r="L21" s="845">
        <v>0.52563268653487727</v>
      </c>
      <c r="M21" s="845">
        <v>0.53</v>
      </c>
    </row>
    <row r="22" spans="1:13" ht="15.95" customHeight="1">
      <c r="A22" s="846" t="s">
        <v>88</v>
      </c>
      <c r="H22" s="845">
        <v>0.56187222572366013</v>
      </c>
      <c r="I22" s="845">
        <v>0.57226216197530633</v>
      </c>
      <c r="J22" s="845">
        <v>0.55038874379227709</v>
      </c>
      <c r="K22" s="845">
        <v>0.60058471565799998</v>
      </c>
      <c r="L22" s="845">
        <v>0.60021052077485204</v>
      </c>
      <c r="M22" s="845">
        <v>0.57999999999999996</v>
      </c>
    </row>
    <row r="23" spans="1:13" ht="15.95" customHeight="1">
      <c r="A23" s="846" t="s">
        <v>464</v>
      </c>
      <c r="H23" s="845">
        <v>0.60455232451276186</v>
      </c>
      <c r="I23" s="845">
        <v>0.59871008822394922</v>
      </c>
      <c r="J23" s="845">
        <v>0.59485928205203953</v>
      </c>
      <c r="K23" s="845">
        <v>0.63133375000000003</v>
      </c>
      <c r="L23" s="845">
        <v>0.63172640938598346</v>
      </c>
      <c r="M23" s="845">
        <v>0.64</v>
      </c>
    </row>
    <row r="24" spans="1:13" ht="15.95" customHeight="1">
      <c r="A24" s="846" t="s">
        <v>463</v>
      </c>
      <c r="H24" s="845">
        <v>0.60519577075708342</v>
      </c>
      <c r="I24" s="845">
        <v>0.57060723875220587</v>
      </c>
      <c r="J24" s="845">
        <v>0.57482444830329593</v>
      </c>
      <c r="K24" s="845">
        <v>0.63678349999999995</v>
      </c>
      <c r="L24" s="845">
        <v>0.63617099241754527</v>
      </c>
      <c r="M24" s="845">
        <v>0.62</v>
      </c>
    </row>
    <row r="25" spans="1:13" ht="15.95" customHeight="1">
      <c r="A25" s="846" t="s">
        <v>462</v>
      </c>
      <c r="H25" s="845">
        <v>0.5149618132368996</v>
      </c>
      <c r="I25" s="845">
        <v>0.50745664203914609</v>
      </c>
      <c r="J25" s="845">
        <v>0.51677401088981867</v>
      </c>
      <c r="K25" s="845">
        <v>0.52672189999999997</v>
      </c>
      <c r="L25" s="845">
        <v>0.51147878939065017</v>
      </c>
      <c r="M25" s="845">
        <v>0.55000000000000004</v>
      </c>
    </row>
    <row r="26" spans="1:13" ht="15.95" customHeight="1">
      <c r="A26" s="846" t="s">
        <v>461</v>
      </c>
      <c r="H26" s="845">
        <v>0.43699144007709056</v>
      </c>
      <c r="I26" s="845">
        <v>0.43599012869378789</v>
      </c>
      <c r="J26" s="845">
        <v>0.43774142536850646</v>
      </c>
      <c r="K26" s="845">
        <v>0.45752878756799997</v>
      </c>
      <c r="L26" s="845">
        <v>0.45643717609640833</v>
      </c>
      <c r="M26" s="845">
        <v>0.53</v>
      </c>
    </row>
    <row r="27" spans="1:13" ht="15.95" customHeight="1">
      <c r="A27" s="846" t="s">
        <v>93</v>
      </c>
      <c r="H27" s="845">
        <v>0.39555716408114383</v>
      </c>
      <c r="I27" s="845">
        <v>0.41349770937214358</v>
      </c>
      <c r="J27" s="845">
        <v>0.43347556974997692</v>
      </c>
      <c r="K27" s="845">
        <v>0.39056619999999997</v>
      </c>
      <c r="L27" s="845">
        <v>0.39647901750133741</v>
      </c>
      <c r="M27" s="845">
        <v>0.39</v>
      </c>
    </row>
    <row r="28" spans="1:13" ht="15.95" customHeight="1">
      <c r="A28" s="846" t="s">
        <v>94</v>
      </c>
      <c r="H28" s="845">
        <v>0.53798245617817364</v>
      </c>
      <c r="I28" s="845">
        <v>0.54029410250990262</v>
      </c>
      <c r="J28" s="845">
        <v>0.54222482608248279</v>
      </c>
      <c r="K28" s="845">
        <v>0.51519199999999998</v>
      </c>
      <c r="L28" s="845">
        <v>0.52134457363242326</v>
      </c>
      <c r="M28" s="845">
        <v>0.53</v>
      </c>
    </row>
    <row r="29" spans="1:13" ht="15.95" customHeight="1">
      <c r="A29" s="846" t="s">
        <v>460</v>
      </c>
      <c r="H29" s="845">
        <v>0.42414637851845682</v>
      </c>
      <c r="I29" s="845">
        <v>0.44814785880770291</v>
      </c>
      <c r="J29" s="845">
        <v>0.46447077074591825</v>
      </c>
      <c r="K29" s="845">
        <v>0.51954473369999998</v>
      </c>
      <c r="L29" s="845">
        <v>0.52224154378253862</v>
      </c>
      <c r="M29" s="845">
        <v>0.6</v>
      </c>
    </row>
    <row r="30" spans="1:13" ht="15.95" customHeight="1">
      <c r="A30" s="846" t="s">
        <v>459</v>
      </c>
      <c r="H30" s="845">
        <v>0.55147540234609382</v>
      </c>
      <c r="I30" s="845">
        <v>0.54661445001431741</v>
      </c>
      <c r="J30" s="845">
        <v>0.55690901817387795</v>
      </c>
      <c r="K30" s="845">
        <v>0.59330396699999999</v>
      </c>
      <c r="L30" s="845">
        <v>0.59585062132430877</v>
      </c>
      <c r="M30" s="845">
        <v>0.61</v>
      </c>
    </row>
    <row r="31" spans="1:13" ht="15.95" customHeight="1">
      <c r="A31" s="846" t="s">
        <v>458</v>
      </c>
      <c r="H31" s="845">
        <v>0.4428566094453058</v>
      </c>
      <c r="I31" s="845">
        <v>0.44234354982289481</v>
      </c>
      <c r="J31" s="845">
        <v>0.41412837478620396</v>
      </c>
      <c r="K31" s="845">
        <v>0.42717470000000002</v>
      </c>
      <c r="L31" s="845">
        <v>0.42639531638977429</v>
      </c>
      <c r="M31" s="845">
        <v>0.44</v>
      </c>
    </row>
    <row r="32" spans="1:13" ht="15.95" customHeight="1">
      <c r="A32" s="846" t="s">
        <v>457</v>
      </c>
      <c r="H32" s="845">
        <v>0.45586591326827502</v>
      </c>
      <c r="I32" s="845">
        <v>0.46282026138390675</v>
      </c>
      <c r="J32" s="845">
        <v>0.46082462586334855</v>
      </c>
      <c r="K32" s="845">
        <v>0.517258</v>
      </c>
      <c r="L32" s="845">
        <v>0.51915123339120406</v>
      </c>
      <c r="M32" s="845">
        <v>0.55000000000000004</v>
      </c>
    </row>
    <row r="33" spans="1:13" ht="15.95" customHeight="1">
      <c r="A33" s="844" t="s">
        <v>99</v>
      </c>
      <c r="B33" s="843"/>
      <c r="C33" s="843"/>
      <c r="D33" s="843"/>
      <c r="E33" s="843"/>
      <c r="F33" s="843"/>
      <c r="G33" s="843"/>
      <c r="H33" s="842">
        <v>0.66179308505104462</v>
      </c>
      <c r="I33" s="842">
        <v>0.65951952705501771</v>
      </c>
      <c r="J33" s="842">
        <v>0.60967363924548668</v>
      </c>
      <c r="K33" s="842">
        <v>0.60088528765000004</v>
      </c>
      <c r="L33" s="842">
        <v>0.60198452297433269</v>
      </c>
      <c r="M33" s="842">
        <v>0.61</v>
      </c>
    </row>
    <row r="34" spans="1:13" s="807" customFormat="1" ht="12" customHeight="1">
      <c r="A34" s="807" t="s">
        <v>478</v>
      </c>
    </row>
    <row r="35" spans="1:13" s="807" customFormat="1" ht="12" customHeight="1">
      <c r="A35" s="807" t="s">
        <v>455</v>
      </c>
      <c r="E35" s="841"/>
      <c r="F35" s="840"/>
      <c r="H35" s="840"/>
      <c r="I35" s="840"/>
      <c r="J35" s="840"/>
      <c r="M35" s="840"/>
    </row>
    <row r="36" spans="1:13" s="807" customFormat="1" ht="12" customHeight="1">
      <c r="A36" s="808" t="s">
        <v>454</v>
      </c>
    </row>
    <row r="39" spans="1:13" ht="12.75" customHeight="1">
      <c r="A39" s="839"/>
    </row>
  </sheetData>
  <mergeCells count="2">
    <mergeCell ref="A1:M1"/>
    <mergeCell ref="A2:M2"/>
  </mergeCells>
  <printOptions horizontalCentered="1"/>
  <pageMargins left="0.70866141732283472" right="0.70866141732283472" top="0.55118110236220474" bottom="0.55118110236220474"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3696-6200-4080-BD93-1EEC503B6620}">
  <sheetPr>
    <tabColor rgb="FF00B050"/>
  </sheetPr>
  <dimension ref="A1:V53"/>
  <sheetViews>
    <sheetView showGridLines="0" zoomScaleNormal="100" workbookViewId="0">
      <selection activeCell="L27" sqref="L27"/>
    </sheetView>
  </sheetViews>
  <sheetFormatPr baseColWidth="10" defaultRowHeight="12.75" customHeight="1"/>
  <cols>
    <col min="1" max="1" width="24.85546875" style="837" customWidth="1"/>
    <col min="2" max="5" width="8.28515625" style="837" hidden="1" customWidth="1"/>
    <col min="6" max="8" width="6.85546875" style="837" hidden="1" customWidth="1"/>
    <col min="9" max="9" width="8.28515625" style="837" hidden="1" customWidth="1"/>
    <col min="10" max="11" width="7.7109375" style="837" hidden="1" customWidth="1"/>
    <col min="12" max="13" width="8" style="837" hidden="1" customWidth="1"/>
    <col min="14" max="19" width="9.7109375" style="837" customWidth="1"/>
    <col min="20" max="22" width="9.7109375" style="857" customWidth="1"/>
    <col min="23" max="16384" width="11.42578125" style="837"/>
  </cols>
  <sheetData>
    <row r="1" spans="1:22" s="887" customFormat="1" ht="15.95" customHeight="1">
      <c r="A1" s="856" t="s">
        <v>530</v>
      </c>
      <c r="B1" s="856"/>
      <c r="C1" s="856"/>
      <c r="D1" s="856"/>
      <c r="E1" s="856"/>
      <c r="F1" s="856"/>
      <c r="G1" s="856"/>
      <c r="H1" s="856"/>
      <c r="I1" s="856"/>
      <c r="J1" s="856"/>
      <c r="K1" s="856"/>
      <c r="L1" s="856"/>
      <c r="M1" s="856"/>
      <c r="N1" s="856"/>
      <c r="O1" s="856"/>
      <c r="P1" s="856"/>
      <c r="Q1" s="856"/>
      <c r="R1" s="856"/>
      <c r="S1" s="856"/>
      <c r="T1" s="856"/>
      <c r="U1" s="856"/>
      <c r="V1" s="856"/>
    </row>
    <row r="2" spans="1:22" s="886" customFormat="1" ht="15.95" customHeight="1">
      <c r="A2" s="855" t="s">
        <v>529</v>
      </c>
      <c r="B2" s="855"/>
      <c r="C2" s="855"/>
      <c r="D2" s="855"/>
      <c r="E2" s="855"/>
      <c r="F2" s="855"/>
      <c r="G2" s="855"/>
      <c r="H2" s="855"/>
      <c r="I2" s="855"/>
      <c r="J2" s="855"/>
      <c r="K2" s="855"/>
      <c r="L2" s="855"/>
      <c r="M2" s="855"/>
      <c r="N2" s="855"/>
      <c r="O2" s="855"/>
      <c r="P2" s="855"/>
      <c r="Q2" s="855"/>
      <c r="R2" s="855"/>
      <c r="S2" s="855"/>
      <c r="T2" s="855"/>
      <c r="U2" s="855"/>
      <c r="V2" s="855"/>
    </row>
    <row r="3" spans="1:22" s="883" customFormat="1" ht="15.95" customHeight="1">
      <c r="A3" s="835"/>
      <c r="B3" s="885"/>
      <c r="C3" s="885"/>
      <c r="D3" s="885"/>
      <c r="E3" s="885"/>
      <c r="F3" s="885"/>
      <c r="G3" s="885"/>
      <c r="H3" s="885"/>
      <c r="I3" s="885"/>
      <c r="J3" s="885"/>
      <c r="K3" s="884"/>
      <c r="L3" s="884"/>
      <c r="M3" s="884"/>
      <c r="N3" s="884"/>
      <c r="O3" s="884"/>
      <c r="P3" s="884"/>
      <c r="Q3" s="884"/>
      <c r="R3" s="884"/>
      <c r="S3" s="884"/>
      <c r="T3" s="884"/>
      <c r="U3" s="884"/>
      <c r="V3" s="884"/>
    </row>
    <row r="4" spans="1:22" ht="32.1" customHeight="1">
      <c r="A4" s="853" t="s">
        <v>304</v>
      </c>
      <c r="B4" s="882" t="s">
        <v>3</v>
      </c>
      <c r="C4" s="882" t="s">
        <v>171</v>
      </c>
      <c r="D4" s="882" t="s">
        <v>172</v>
      </c>
      <c r="E4" s="882" t="s">
        <v>130</v>
      </c>
      <c r="F4" s="881">
        <v>2004</v>
      </c>
      <c r="G4" s="881">
        <v>2005</v>
      </c>
      <c r="H4" s="881">
        <v>2006</v>
      </c>
      <c r="I4" s="881">
        <v>2007</v>
      </c>
      <c r="J4" s="881">
        <v>2008</v>
      </c>
      <c r="K4" s="881">
        <v>2009</v>
      </c>
      <c r="L4" s="881">
        <v>2010</v>
      </c>
      <c r="M4" s="881">
        <v>2011</v>
      </c>
      <c r="N4" s="881">
        <v>2013</v>
      </c>
      <c r="O4" s="881">
        <v>2014</v>
      </c>
      <c r="P4" s="881">
        <v>2015</v>
      </c>
      <c r="Q4" s="881">
        <v>2016</v>
      </c>
      <c r="R4" s="881">
        <v>2017</v>
      </c>
      <c r="S4" s="881">
        <v>2018</v>
      </c>
      <c r="T4" s="881">
        <v>2019</v>
      </c>
      <c r="U4" s="881">
        <v>2020</v>
      </c>
      <c r="V4" s="881">
        <v>2021</v>
      </c>
    </row>
    <row r="5" spans="1:22" ht="4.9000000000000004" hidden="1" customHeight="1">
      <c r="A5" s="880"/>
      <c r="B5" s="879"/>
      <c r="C5" s="879"/>
      <c r="D5" s="879"/>
      <c r="E5" s="879"/>
      <c r="F5" s="878"/>
      <c r="G5" s="878"/>
      <c r="H5" s="878"/>
      <c r="I5" s="878"/>
      <c r="J5" s="878"/>
      <c r="K5" s="878"/>
      <c r="L5" s="878"/>
      <c r="M5" s="878"/>
      <c r="N5" s="878"/>
      <c r="S5" s="857"/>
    </row>
    <row r="6" spans="1:22" s="875" customFormat="1" ht="15.95" customHeight="1">
      <c r="A6" s="818" t="s">
        <v>8</v>
      </c>
      <c r="B6" s="876">
        <v>1411612</v>
      </c>
      <c r="C6" s="876">
        <v>1495521</v>
      </c>
      <c r="D6" s="876">
        <v>1547025</v>
      </c>
      <c r="E6" s="876">
        <v>2156793</v>
      </c>
      <c r="F6" s="876">
        <v>2154308</v>
      </c>
      <c r="G6" s="876">
        <v>1951150</v>
      </c>
      <c r="H6" s="876">
        <v>2086345</v>
      </c>
      <c r="I6" s="876">
        <v>2164669</v>
      </c>
      <c r="J6" s="876">
        <v>2504234</v>
      </c>
      <c r="K6" s="877">
        <v>2617529</v>
      </c>
      <c r="L6" s="876">
        <v>2664798</v>
      </c>
      <c r="M6" s="876">
        <v>2503586</v>
      </c>
      <c r="N6" s="876">
        <v>2759701</v>
      </c>
      <c r="O6" s="876">
        <v>2828128</v>
      </c>
      <c r="P6" s="876">
        <v>2924779</v>
      </c>
      <c r="Q6" s="876">
        <v>3164584</v>
      </c>
      <c r="R6" s="876">
        <v>3276748</v>
      </c>
      <c r="S6" s="876">
        <v>3454688</v>
      </c>
      <c r="T6" s="876">
        <v>3613906.3515258874</v>
      </c>
      <c r="U6" s="876">
        <v>3880894</v>
      </c>
      <c r="V6" s="876">
        <v>3862551</v>
      </c>
    </row>
    <row r="7" spans="1:22" ht="15.95" customHeight="1">
      <c r="A7" s="873" t="s">
        <v>528</v>
      </c>
      <c r="B7" s="872">
        <v>5439</v>
      </c>
      <c r="C7" s="872">
        <v>6802</v>
      </c>
      <c r="D7" s="872">
        <v>6168</v>
      </c>
      <c r="E7" s="872">
        <v>9525</v>
      </c>
      <c r="F7" s="872">
        <v>9777</v>
      </c>
      <c r="G7" s="872">
        <v>12637</v>
      </c>
      <c r="H7" s="872">
        <v>13666</v>
      </c>
      <c r="I7" s="872">
        <v>13917</v>
      </c>
      <c r="J7" s="872">
        <v>11401</v>
      </c>
      <c r="K7" s="872">
        <v>12091</v>
      </c>
      <c r="L7" s="872">
        <v>12451</v>
      </c>
      <c r="M7" s="872">
        <v>6485</v>
      </c>
      <c r="N7" s="872">
        <v>9922</v>
      </c>
      <c r="O7" s="872">
        <v>10319</v>
      </c>
      <c r="P7" s="872">
        <v>10728</v>
      </c>
      <c r="Q7" s="872">
        <v>11151</v>
      </c>
      <c r="R7" s="872">
        <v>12007</v>
      </c>
      <c r="S7" s="871">
        <v>12410</v>
      </c>
      <c r="T7" s="871">
        <v>22549.926363054015</v>
      </c>
      <c r="U7" s="871">
        <v>44140</v>
      </c>
      <c r="V7" s="871">
        <v>15266</v>
      </c>
    </row>
    <row r="8" spans="1:22" ht="15.95" customHeight="1">
      <c r="A8" s="873" t="s">
        <v>527</v>
      </c>
      <c r="B8" s="872">
        <v>91277</v>
      </c>
      <c r="C8" s="872">
        <v>78368</v>
      </c>
      <c r="D8" s="872">
        <v>80053</v>
      </c>
      <c r="E8" s="872">
        <v>111132</v>
      </c>
      <c r="F8" s="872">
        <v>113388</v>
      </c>
      <c r="G8" s="872">
        <v>111819</v>
      </c>
      <c r="H8" s="872">
        <v>118996</v>
      </c>
      <c r="I8" s="872">
        <v>127369</v>
      </c>
      <c r="J8" s="872">
        <v>161453</v>
      </c>
      <c r="K8" s="872">
        <v>171185</v>
      </c>
      <c r="L8" s="872">
        <v>176699</v>
      </c>
      <c r="M8" s="872">
        <v>125757</v>
      </c>
      <c r="N8" s="872">
        <v>152227</v>
      </c>
      <c r="O8" s="872">
        <v>182500</v>
      </c>
      <c r="P8" s="872">
        <v>204400</v>
      </c>
      <c r="Q8" s="872">
        <v>212864</v>
      </c>
      <c r="R8" s="872">
        <v>200750</v>
      </c>
      <c r="S8" s="871">
        <v>207776</v>
      </c>
      <c r="T8" s="871">
        <v>202035.3641018396</v>
      </c>
      <c r="U8" s="871">
        <v>207580</v>
      </c>
      <c r="V8" s="871">
        <v>257831</v>
      </c>
    </row>
    <row r="9" spans="1:22" ht="15.95" customHeight="1">
      <c r="A9" s="873" t="s">
        <v>526</v>
      </c>
      <c r="B9" s="872">
        <v>9180</v>
      </c>
      <c r="C9" s="872">
        <v>10282</v>
      </c>
      <c r="D9" s="872">
        <v>10476</v>
      </c>
      <c r="E9" s="872">
        <v>11987</v>
      </c>
      <c r="F9" s="872">
        <v>12250</v>
      </c>
      <c r="G9" s="872">
        <v>14165</v>
      </c>
      <c r="H9" s="872">
        <v>14413</v>
      </c>
      <c r="I9" s="872">
        <v>20354</v>
      </c>
      <c r="J9" s="872">
        <v>14258</v>
      </c>
      <c r="K9" s="872">
        <v>13898</v>
      </c>
      <c r="L9" s="872">
        <v>13614</v>
      </c>
      <c r="M9" s="872">
        <v>13969</v>
      </c>
      <c r="N9" s="872">
        <v>20219</v>
      </c>
      <c r="O9" s="872">
        <v>19999</v>
      </c>
      <c r="P9" s="872">
        <v>19775</v>
      </c>
      <c r="Q9" s="872">
        <v>26240</v>
      </c>
      <c r="R9" s="872">
        <v>20075</v>
      </c>
      <c r="S9" s="871">
        <v>19924</v>
      </c>
      <c r="T9" s="871">
        <v>25267.664845961346</v>
      </c>
      <c r="U9" s="871">
        <v>22448</v>
      </c>
      <c r="V9" s="871">
        <v>16747</v>
      </c>
    </row>
    <row r="10" spans="1:22" ht="15.95" customHeight="1">
      <c r="A10" s="873" t="s">
        <v>525</v>
      </c>
      <c r="B10" s="872">
        <v>19955</v>
      </c>
      <c r="C10" s="872">
        <v>21309</v>
      </c>
      <c r="D10" s="872">
        <v>21628</v>
      </c>
      <c r="E10" s="872">
        <v>24659</v>
      </c>
      <c r="F10" s="872">
        <v>25117</v>
      </c>
      <c r="G10" s="872">
        <v>20149</v>
      </c>
      <c r="H10" s="872">
        <v>20517</v>
      </c>
      <c r="I10" s="872">
        <v>26293</v>
      </c>
      <c r="J10" s="872">
        <v>32295</v>
      </c>
      <c r="K10" s="872">
        <v>31805</v>
      </c>
      <c r="L10" s="872">
        <v>31345</v>
      </c>
      <c r="M10" s="872">
        <v>32486</v>
      </c>
      <c r="N10" s="872">
        <v>37143</v>
      </c>
      <c r="O10" s="872">
        <v>36978</v>
      </c>
      <c r="P10" s="872">
        <v>36773</v>
      </c>
      <c r="Q10" s="872">
        <v>47602</v>
      </c>
      <c r="R10" s="872">
        <v>47948</v>
      </c>
      <c r="S10" s="871">
        <v>48034</v>
      </c>
      <c r="T10" s="871">
        <v>60330.421745517262</v>
      </c>
      <c r="U10" s="871">
        <v>60958</v>
      </c>
      <c r="V10" s="871">
        <v>36321</v>
      </c>
    </row>
    <row r="11" spans="1:22" ht="15.95" customHeight="1">
      <c r="A11" s="873" t="s">
        <v>524</v>
      </c>
      <c r="B11" s="872">
        <v>20415</v>
      </c>
      <c r="C11" s="872">
        <v>19947</v>
      </c>
      <c r="D11" s="872">
        <v>27126</v>
      </c>
      <c r="E11" s="872">
        <v>35874</v>
      </c>
      <c r="F11" s="872">
        <v>36465</v>
      </c>
      <c r="G11" s="872">
        <v>41339</v>
      </c>
      <c r="H11" s="872">
        <v>44385</v>
      </c>
      <c r="I11" s="872">
        <v>35492</v>
      </c>
      <c r="J11" s="872">
        <v>40063</v>
      </c>
      <c r="K11" s="872">
        <v>43302</v>
      </c>
      <c r="L11" s="872">
        <v>45092</v>
      </c>
      <c r="M11" s="872">
        <v>47034</v>
      </c>
      <c r="N11" s="872">
        <v>82060</v>
      </c>
      <c r="O11" s="872">
        <v>86284</v>
      </c>
      <c r="P11" s="872">
        <v>90692</v>
      </c>
      <c r="Q11" s="872">
        <v>95280</v>
      </c>
      <c r="R11" s="872">
        <v>97779</v>
      </c>
      <c r="S11" s="871">
        <v>71085</v>
      </c>
      <c r="T11" s="871">
        <v>75715.96269574271</v>
      </c>
      <c r="U11" s="871">
        <v>126645</v>
      </c>
      <c r="V11" s="871">
        <v>169412</v>
      </c>
    </row>
    <row r="12" spans="1:22" ht="15.95" customHeight="1">
      <c r="A12" s="873" t="s">
        <v>523</v>
      </c>
      <c r="B12" s="872">
        <v>5724</v>
      </c>
      <c r="C12" s="872">
        <v>5526</v>
      </c>
      <c r="D12" s="872">
        <v>5619</v>
      </c>
      <c r="E12" s="872">
        <v>6862</v>
      </c>
      <c r="F12" s="872">
        <v>6983</v>
      </c>
      <c r="G12" s="872">
        <v>6518</v>
      </c>
      <c r="H12" s="872">
        <v>6753</v>
      </c>
      <c r="I12" s="872">
        <v>7004</v>
      </c>
      <c r="J12" s="872">
        <v>6638</v>
      </c>
      <c r="K12" s="872">
        <v>7279</v>
      </c>
      <c r="L12" s="872">
        <v>7295</v>
      </c>
      <c r="M12" s="872">
        <v>7142</v>
      </c>
      <c r="N12" s="872">
        <v>7319</v>
      </c>
      <c r="O12" s="872">
        <v>8520</v>
      </c>
      <c r="P12" s="872">
        <v>8622</v>
      </c>
      <c r="Q12" s="872">
        <v>8723</v>
      </c>
      <c r="R12" s="872">
        <v>8799</v>
      </c>
      <c r="S12" s="871">
        <v>9056</v>
      </c>
      <c r="T12" s="871">
        <v>9066.5511060298086</v>
      </c>
      <c r="U12" s="871">
        <v>9120</v>
      </c>
      <c r="V12" s="871">
        <v>14367</v>
      </c>
    </row>
    <row r="13" spans="1:22" ht="15.95" customHeight="1">
      <c r="A13" s="873" t="s">
        <v>522</v>
      </c>
      <c r="B13" s="872">
        <v>41168</v>
      </c>
      <c r="C13" s="872">
        <v>42407</v>
      </c>
      <c r="D13" s="872">
        <v>43129</v>
      </c>
      <c r="E13" s="872">
        <v>60074</v>
      </c>
      <c r="F13" s="872">
        <v>60985</v>
      </c>
      <c r="G13" s="872">
        <v>57509</v>
      </c>
      <c r="H13" s="872">
        <v>60004</v>
      </c>
      <c r="I13" s="872">
        <v>55373</v>
      </c>
      <c r="J13" s="872">
        <v>60345</v>
      </c>
      <c r="K13" s="872">
        <v>78204</v>
      </c>
      <c r="L13" s="872">
        <v>79124</v>
      </c>
      <c r="M13" s="872">
        <v>82458</v>
      </c>
      <c r="N13" s="872">
        <v>80189</v>
      </c>
      <c r="O13" s="872">
        <v>80086</v>
      </c>
      <c r="P13" s="872">
        <v>81797</v>
      </c>
      <c r="Q13" s="872">
        <v>83508</v>
      </c>
      <c r="R13" s="872">
        <v>98225</v>
      </c>
      <c r="S13" s="871">
        <v>100796</v>
      </c>
      <c r="T13" s="871">
        <v>104314.35241497686</v>
      </c>
      <c r="U13" s="871">
        <v>98994</v>
      </c>
      <c r="V13" s="871">
        <v>127346</v>
      </c>
    </row>
    <row r="14" spans="1:22" ht="15.95" customHeight="1">
      <c r="A14" s="873" t="s">
        <v>521</v>
      </c>
      <c r="B14" s="872">
        <v>1701</v>
      </c>
      <c r="C14" s="872">
        <v>1763</v>
      </c>
      <c r="D14" s="872">
        <v>1839</v>
      </c>
      <c r="E14" s="872">
        <v>2045</v>
      </c>
      <c r="F14" s="872">
        <v>2662</v>
      </c>
      <c r="G14" s="872">
        <v>2880</v>
      </c>
      <c r="H14" s="872">
        <v>3091</v>
      </c>
      <c r="I14" s="872">
        <v>2977</v>
      </c>
      <c r="J14" s="872">
        <v>4717</v>
      </c>
      <c r="K14" s="872">
        <v>5346</v>
      </c>
      <c r="L14" s="872">
        <v>5727</v>
      </c>
      <c r="M14" s="872">
        <v>7084</v>
      </c>
      <c r="N14" s="872">
        <v>7685</v>
      </c>
      <c r="O14" s="872">
        <v>8315</v>
      </c>
      <c r="P14" s="872">
        <v>8995</v>
      </c>
      <c r="Q14" s="872">
        <v>7765</v>
      </c>
      <c r="R14" s="872">
        <v>7980</v>
      </c>
      <c r="S14" s="871">
        <v>8062</v>
      </c>
      <c r="T14" s="871">
        <v>8434.2953435317322</v>
      </c>
      <c r="U14" s="871">
        <v>10800</v>
      </c>
      <c r="V14" s="871">
        <v>26306</v>
      </c>
    </row>
    <row r="15" spans="1:22" ht="15.95" customHeight="1">
      <c r="A15" s="873" t="s">
        <v>520</v>
      </c>
      <c r="B15" s="872">
        <v>86853</v>
      </c>
      <c r="C15" s="872">
        <v>93231</v>
      </c>
      <c r="D15" s="872">
        <v>94160</v>
      </c>
      <c r="E15" s="872">
        <v>155030</v>
      </c>
      <c r="F15" s="872">
        <v>146862</v>
      </c>
      <c r="G15" s="872">
        <v>123608</v>
      </c>
      <c r="H15" s="872">
        <v>132224</v>
      </c>
      <c r="I15" s="872">
        <v>150637</v>
      </c>
      <c r="J15" s="872">
        <v>148115</v>
      </c>
      <c r="K15" s="872">
        <v>150774</v>
      </c>
      <c r="L15" s="872">
        <v>168378</v>
      </c>
      <c r="M15" s="872">
        <v>155462</v>
      </c>
      <c r="N15" s="872">
        <v>155444</v>
      </c>
      <c r="O15" s="872">
        <v>157763</v>
      </c>
      <c r="P15" s="872">
        <v>160063</v>
      </c>
      <c r="Q15" s="872">
        <v>162323</v>
      </c>
      <c r="R15" s="872">
        <v>169425</v>
      </c>
      <c r="S15" s="871">
        <v>173129</v>
      </c>
      <c r="T15" s="871">
        <v>182175.73494366385</v>
      </c>
      <c r="U15" s="871">
        <v>244889</v>
      </c>
      <c r="V15" s="871">
        <v>253119</v>
      </c>
    </row>
    <row r="16" spans="1:22" ht="15.95" customHeight="1">
      <c r="A16" s="873" t="s">
        <v>519</v>
      </c>
      <c r="B16" s="872">
        <v>22254</v>
      </c>
      <c r="C16" s="872">
        <v>22538</v>
      </c>
      <c r="D16" s="872">
        <v>22745</v>
      </c>
      <c r="E16" s="872">
        <v>42851</v>
      </c>
      <c r="F16" s="872">
        <v>43245</v>
      </c>
      <c r="G16" s="872">
        <v>42266</v>
      </c>
      <c r="H16" s="872">
        <v>43702</v>
      </c>
      <c r="I16" s="872">
        <v>44404</v>
      </c>
      <c r="J16" s="872">
        <v>129283</v>
      </c>
      <c r="K16" s="872">
        <v>131160</v>
      </c>
      <c r="L16" s="872">
        <v>131565</v>
      </c>
      <c r="M16" s="872">
        <v>132844</v>
      </c>
      <c r="N16" s="872">
        <v>136379</v>
      </c>
      <c r="O16" s="872">
        <v>95933</v>
      </c>
      <c r="P16" s="872">
        <v>97140</v>
      </c>
      <c r="Q16" s="872">
        <v>98319</v>
      </c>
      <c r="R16" s="872">
        <v>99323</v>
      </c>
      <c r="S16" s="871">
        <v>102359</v>
      </c>
      <c r="T16" s="871">
        <v>115249.12783185727</v>
      </c>
      <c r="U16" s="871">
        <v>117201</v>
      </c>
      <c r="V16" s="871">
        <v>91256</v>
      </c>
    </row>
    <row r="17" spans="1:22" ht="15.95" customHeight="1">
      <c r="A17" s="873" t="s">
        <v>518</v>
      </c>
      <c r="B17" s="872">
        <v>31169</v>
      </c>
      <c r="C17" s="872">
        <v>32686</v>
      </c>
      <c r="D17" s="872">
        <v>33030</v>
      </c>
      <c r="E17" s="872">
        <v>64795</v>
      </c>
      <c r="F17" s="872">
        <v>61556</v>
      </c>
      <c r="G17" s="872">
        <v>48263</v>
      </c>
      <c r="H17" s="872">
        <v>55844</v>
      </c>
      <c r="I17" s="872">
        <v>59417</v>
      </c>
      <c r="J17" s="872">
        <v>52240</v>
      </c>
      <c r="K17" s="872">
        <v>52808</v>
      </c>
      <c r="L17" s="872">
        <v>52808</v>
      </c>
      <c r="M17" s="872">
        <v>54165</v>
      </c>
      <c r="N17" s="872">
        <v>69599</v>
      </c>
      <c r="O17" s="872">
        <v>70344</v>
      </c>
      <c r="P17" s="872">
        <v>71083</v>
      </c>
      <c r="Q17" s="872">
        <v>69235</v>
      </c>
      <c r="R17" s="872">
        <v>69797</v>
      </c>
      <c r="S17" s="871">
        <v>72646</v>
      </c>
      <c r="T17" s="871">
        <v>74034.542304071627</v>
      </c>
      <c r="U17" s="871">
        <v>74469</v>
      </c>
      <c r="V17" s="871">
        <v>46364</v>
      </c>
    </row>
    <row r="18" spans="1:22" ht="15.95" customHeight="1">
      <c r="A18" s="873" t="s">
        <v>517</v>
      </c>
      <c r="B18" s="872">
        <v>16067</v>
      </c>
      <c r="C18" s="872">
        <v>18757</v>
      </c>
      <c r="D18" s="872">
        <v>19128</v>
      </c>
      <c r="E18" s="872">
        <v>25116</v>
      </c>
      <c r="F18" s="872">
        <v>21878</v>
      </c>
      <c r="G18" s="872">
        <v>24165</v>
      </c>
      <c r="H18" s="872">
        <v>24643</v>
      </c>
      <c r="I18" s="872">
        <v>24596</v>
      </c>
      <c r="J18" s="872">
        <v>26586</v>
      </c>
      <c r="K18" s="872">
        <v>27783</v>
      </c>
      <c r="L18" s="872">
        <v>27813</v>
      </c>
      <c r="M18" s="872">
        <v>26645</v>
      </c>
      <c r="N18" s="872">
        <v>28513</v>
      </c>
      <c r="O18" s="872">
        <v>29534</v>
      </c>
      <c r="P18" s="872">
        <v>29861</v>
      </c>
      <c r="Q18" s="872">
        <v>32492</v>
      </c>
      <c r="R18" s="872">
        <v>32492</v>
      </c>
      <c r="S18" s="871">
        <v>35028</v>
      </c>
      <c r="T18" s="871">
        <v>36090.272318566844</v>
      </c>
      <c r="U18" s="871">
        <v>36704</v>
      </c>
      <c r="V18" s="871">
        <v>31348</v>
      </c>
    </row>
    <row r="19" spans="1:22" ht="15.95" customHeight="1">
      <c r="A19" s="873" t="s">
        <v>516</v>
      </c>
      <c r="B19" s="872">
        <v>44458</v>
      </c>
      <c r="C19" s="872">
        <v>48971</v>
      </c>
      <c r="D19" s="872">
        <v>50125</v>
      </c>
      <c r="E19" s="872">
        <v>46012</v>
      </c>
      <c r="F19" s="872">
        <v>46879</v>
      </c>
      <c r="G19" s="872">
        <v>49066</v>
      </c>
      <c r="H19" s="872">
        <v>53228</v>
      </c>
      <c r="I19" s="872">
        <v>52071</v>
      </c>
      <c r="J19" s="872">
        <v>56221</v>
      </c>
      <c r="K19" s="872">
        <v>59595</v>
      </c>
      <c r="L19" s="872">
        <v>61347</v>
      </c>
      <c r="M19" s="872">
        <v>65463</v>
      </c>
      <c r="N19" s="872">
        <v>62719</v>
      </c>
      <c r="O19" s="872">
        <v>64883</v>
      </c>
      <c r="P19" s="872">
        <v>67420</v>
      </c>
      <c r="Q19" s="872">
        <v>70025</v>
      </c>
      <c r="R19" s="872">
        <v>71671</v>
      </c>
      <c r="S19" s="871">
        <v>71589</v>
      </c>
      <c r="T19" s="871">
        <v>73644.231556114872</v>
      </c>
      <c r="U19" s="871">
        <v>60957</v>
      </c>
      <c r="V19" s="871">
        <v>56393</v>
      </c>
    </row>
    <row r="20" spans="1:22" ht="15.95" customHeight="1">
      <c r="A20" s="873" t="s">
        <v>515</v>
      </c>
      <c r="B20" s="872">
        <v>84417</v>
      </c>
      <c r="C20" s="872">
        <v>94761</v>
      </c>
      <c r="D20" s="872">
        <v>96265</v>
      </c>
      <c r="E20" s="872">
        <v>127479</v>
      </c>
      <c r="F20" s="872">
        <v>130069</v>
      </c>
      <c r="G20" s="872">
        <v>100673</v>
      </c>
      <c r="H20" s="872">
        <v>102153</v>
      </c>
      <c r="I20" s="872">
        <v>109280</v>
      </c>
      <c r="J20" s="872">
        <v>102761</v>
      </c>
      <c r="K20" s="872">
        <v>100339</v>
      </c>
      <c r="L20" s="872">
        <v>98389</v>
      </c>
      <c r="M20" s="872">
        <v>102169</v>
      </c>
      <c r="N20" s="872">
        <v>126997</v>
      </c>
      <c r="O20" s="872">
        <v>125742</v>
      </c>
      <c r="P20" s="872">
        <v>136875</v>
      </c>
      <c r="Q20" s="872">
        <v>143938</v>
      </c>
      <c r="R20" s="872">
        <v>141809</v>
      </c>
      <c r="S20" s="871">
        <v>142453</v>
      </c>
      <c r="T20" s="871">
        <v>165527.56956956419</v>
      </c>
      <c r="U20" s="871">
        <v>195297</v>
      </c>
      <c r="V20" s="871">
        <v>143790</v>
      </c>
    </row>
    <row r="21" spans="1:22" ht="15.95" customHeight="1">
      <c r="A21" s="873" t="s">
        <v>89</v>
      </c>
      <c r="B21" s="872">
        <v>142469</v>
      </c>
      <c r="C21" s="872">
        <v>149363</v>
      </c>
      <c r="D21" s="872">
        <v>150241</v>
      </c>
      <c r="E21" s="872">
        <v>152626</v>
      </c>
      <c r="F21" s="872">
        <v>153805</v>
      </c>
      <c r="G21" s="872">
        <v>166102</v>
      </c>
      <c r="H21" s="872">
        <v>177859</v>
      </c>
      <c r="I21" s="872">
        <v>177573</v>
      </c>
      <c r="J21" s="872">
        <v>177685</v>
      </c>
      <c r="K21" s="872">
        <v>174196</v>
      </c>
      <c r="L21" s="872">
        <v>171216</v>
      </c>
      <c r="M21" s="872">
        <v>197828</v>
      </c>
      <c r="N21" s="872">
        <v>222975</v>
      </c>
      <c r="O21" s="872">
        <v>230065</v>
      </c>
      <c r="P21" s="872">
        <v>244148</v>
      </c>
      <c r="Q21" s="872">
        <v>238335</v>
      </c>
      <c r="R21" s="872">
        <v>243449</v>
      </c>
      <c r="S21" s="871">
        <v>235316</v>
      </c>
      <c r="T21" s="871">
        <v>230672.77</v>
      </c>
      <c r="U21" s="871">
        <v>234524</v>
      </c>
      <c r="V21" s="871">
        <v>207516</v>
      </c>
    </row>
    <row r="22" spans="1:22" ht="15.95" customHeight="1">
      <c r="A22" s="873" t="s">
        <v>514</v>
      </c>
      <c r="B22" s="872">
        <v>15277</v>
      </c>
      <c r="C22" s="872">
        <v>19043</v>
      </c>
      <c r="D22" s="872">
        <v>19427</v>
      </c>
      <c r="E22" s="872">
        <v>15900</v>
      </c>
      <c r="F22" s="872">
        <v>16272</v>
      </c>
      <c r="G22" s="872">
        <v>17123</v>
      </c>
      <c r="H22" s="872">
        <v>24112</v>
      </c>
      <c r="I22" s="872">
        <v>25039</v>
      </c>
      <c r="J22" s="872">
        <v>19831</v>
      </c>
      <c r="K22" s="872">
        <v>21563</v>
      </c>
      <c r="L22" s="872">
        <v>21198</v>
      </c>
      <c r="M22" s="872">
        <v>21171</v>
      </c>
      <c r="N22" s="872">
        <v>22640</v>
      </c>
      <c r="O22" s="872">
        <v>25456</v>
      </c>
      <c r="P22" s="872">
        <v>25261</v>
      </c>
      <c r="Q22" s="872">
        <v>26645</v>
      </c>
      <c r="R22" s="872">
        <v>26339</v>
      </c>
      <c r="S22" s="871">
        <v>26551</v>
      </c>
      <c r="T22" s="871">
        <v>32739.31307897946</v>
      </c>
      <c r="U22" s="871">
        <v>32941</v>
      </c>
      <c r="V22" s="871">
        <v>24962</v>
      </c>
    </row>
    <row r="23" spans="1:22" ht="15.95" customHeight="1">
      <c r="A23" s="873" t="s">
        <v>513</v>
      </c>
      <c r="B23" s="872">
        <v>61186</v>
      </c>
      <c r="C23" s="872">
        <v>67628</v>
      </c>
      <c r="D23" s="872">
        <v>76963</v>
      </c>
      <c r="E23" s="872">
        <v>89305</v>
      </c>
      <c r="F23" s="872">
        <v>84976</v>
      </c>
      <c r="G23" s="872">
        <v>76351</v>
      </c>
      <c r="H23" s="872">
        <v>79887</v>
      </c>
      <c r="I23" s="872">
        <v>82938</v>
      </c>
      <c r="J23" s="872">
        <v>93179</v>
      </c>
      <c r="K23" s="872">
        <v>96521</v>
      </c>
      <c r="L23" s="872">
        <v>98017</v>
      </c>
      <c r="M23" s="872">
        <v>95569</v>
      </c>
      <c r="N23" s="872">
        <v>101255</v>
      </c>
      <c r="O23" s="872">
        <v>103730</v>
      </c>
      <c r="P23" s="872">
        <v>111487</v>
      </c>
      <c r="Q23" s="872">
        <v>114235</v>
      </c>
      <c r="R23" s="872">
        <v>116293</v>
      </c>
      <c r="S23" s="871">
        <v>132104</v>
      </c>
      <c r="T23" s="871">
        <v>128451.08999999998</v>
      </c>
      <c r="U23" s="871">
        <v>129512</v>
      </c>
      <c r="V23" s="871">
        <v>142330</v>
      </c>
    </row>
    <row r="24" spans="1:22" ht="15.95" customHeight="1">
      <c r="A24" s="873" t="s">
        <v>512</v>
      </c>
      <c r="B24" s="872">
        <v>16419</v>
      </c>
      <c r="C24" s="872">
        <v>16778</v>
      </c>
      <c r="D24" s="872">
        <v>17121</v>
      </c>
      <c r="E24" s="872">
        <v>13967</v>
      </c>
      <c r="F24" s="872">
        <v>23727</v>
      </c>
      <c r="G24" s="872">
        <v>16545</v>
      </c>
      <c r="H24" s="872">
        <v>27665</v>
      </c>
      <c r="I24" s="872">
        <v>25104</v>
      </c>
      <c r="J24" s="872">
        <v>31797</v>
      </c>
      <c r="K24" s="872">
        <v>33688</v>
      </c>
      <c r="L24" s="872">
        <v>34670</v>
      </c>
      <c r="M24" s="872">
        <v>22684</v>
      </c>
      <c r="N24" s="872">
        <v>23613</v>
      </c>
      <c r="O24" s="872">
        <v>34200</v>
      </c>
      <c r="P24" s="872">
        <v>35529</v>
      </c>
      <c r="Q24" s="872">
        <v>36893</v>
      </c>
      <c r="R24" s="872">
        <v>37756</v>
      </c>
      <c r="S24" s="871">
        <v>39410</v>
      </c>
      <c r="T24" s="871">
        <v>45873.775212896799</v>
      </c>
      <c r="U24" s="871">
        <v>47799</v>
      </c>
      <c r="V24" s="871">
        <v>58741</v>
      </c>
    </row>
    <row r="25" spans="1:22" ht="15.95" customHeight="1">
      <c r="A25" s="873" t="s">
        <v>511</v>
      </c>
      <c r="B25" s="872">
        <v>10161</v>
      </c>
      <c r="C25" s="872">
        <v>9214</v>
      </c>
      <c r="D25" s="872">
        <v>12631</v>
      </c>
      <c r="E25" s="872">
        <v>20365</v>
      </c>
      <c r="F25" s="872">
        <v>20876</v>
      </c>
      <c r="G25" s="872">
        <v>17360</v>
      </c>
      <c r="H25" s="872">
        <v>18525</v>
      </c>
      <c r="I25" s="872">
        <v>15336</v>
      </c>
      <c r="J25" s="872">
        <v>18434</v>
      </c>
      <c r="K25" s="872">
        <v>19725</v>
      </c>
      <c r="L25" s="872">
        <v>20419</v>
      </c>
      <c r="M25" s="872">
        <v>22197</v>
      </c>
      <c r="N25" s="872">
        <v>25780</v>
      </c>
      <c r="O25" s="872">
        <v>26949</v>
      </c>
      <c r="P25" s="872">
        <v>28161</v>
      </c>
      <c r="Q25" s="872">
        <v>29415</v>
      </c>
      <c r="R25" s="872">
        <v>30149</v>
      </c>
      <c r="S25" s="871">
        <v>31516</v>
      </c>
      <c r="T25" s="871">
        <v>36036.603904101234</v>
      </c>
      <c r="U25" s="871">
        <v>42445</v>
      </c>
      <c r="V25" s="871">
        <v>31970</v>
      </c>
    </row>
    <row r="26" spans="1:22" ht="15.95" customHeight="1">
      <c r="A26" s="873" t="s">
        <v>510</v>
      </c>
      <c r="B26" s="872">
        <v>10266</v>
      </c>
      <c r="C26" s="872">
        <v>11783</v>
      </c>
      <c r="D26" s="872">
        <v>12085</v>
      </c>
      <c r="E26" s="872">
        <v>23888</v>
      </c>
      <c r="F26" s="872">
        <v>24601</v>
      </c>
      <c r="G26" s="872">
        <v>18566</v>
      </c>
      <c r="H26" s="872">
        <v>19080</v>
      </c>
      <c r="I26" s="872">
        <v>17665</v>
      </c>
      <c r="J26" s="872">
        <v>17156</v>
      </c>
      <c r="K26" s="872">
        <v>17777</v>
      </c>
      <c r="L26" s="872">
        <v>19785</v>
      </c>
      <c r="M26" s="872">
        <v>19613</v>
      </c>
      <c r="N26" s="872">
        <v>28226</v>
      </c>
      <c r="O26" s="872">
        <v>28616</v>
      </c>
      <c r="P26" s="872">
        <v>28950</v>
      </c>
      <c r="Q26" s="872">
        <v>29288</v>
      </c>
      <c r="R26" s="872">
        <v>29114</v>
      </c>
      <c r="S26" s="871">
        <v>29478</v>
      </c>
      <c r="T26" s="871">
        <v>34527.946552959998</v>
      </c>
      <c r="U26" s="871">
        <v>28404</v>
      </c>
      <c r="V26" s="871">
        <v>26040</v>
      </c>
    </row>
    <row r="27" spans="1:22" ht="15.95" customHeight="1">
      <c r="A27" s="873" t="s">
        <v>509</v>
      </c>
      <c r="B27" s="872">
        <v>34242</v>
      </c>
      <c r="C27" s="872">
        <v>36373</v>
      </c>
      <c r="D27" s="872">
        <v>37265</v>
      </c>
      <c r="E27" s="872">
        <v>40075</v>
      </c>
      <c r="F27" s="872">
        <v>41957</v>
      </c>
      <c r="G27" s="872">
        <v>41460</v>
      </c>
      <c r="H27" s="872">
        <v>43297</v>
      </c>
      <c r="I27" s="872">
        <v>42763</v>
      </c>
      <c r="J27" s="872">
        <v>44718</v>
      </c>
      <c r="K27" s="872">
        <v>50127</v>
      </c>
      <c r="L27" s="872">
        <v>49649</v>
      </c>
      <c r="M27" s="872">
        <v>51008</v>
      </c>
      <c r="N27" s="872">
        <v>55142</v>
      </c>
      <c r="O27" s="872">
        <v>55151</v>
      </c>
      <c r="P27" s="872">
        <v>55140</v>
      </c>
      <c r="Q27" s="872">
        <v>63062</v>
      </c>
      <c r="R27" s="872">
        <v>59770</v>
      </c>
      <c r="S27" s="871">
        <v>59946</v>
      </c>
      <c r="T27" s="871">
        <v>66056.28</v>
      </c>
      <c r="U27" s="871">
        <v>63354</v>
      </c>
      <c r="V27" s="871">
        <v>65625</v>
      </c>
    </row>
    <row r="28" spans="1:22" ht="15.95" customHeight="1">
      <c r="A28" s="873" t="s">
        <v>508</v>
      </c>
      <c r="B28" s="872">
        <v>6112</v>
      </c>
      <c r="C28" s="872">
        <v>5336</v>
      </c>
      <c r="D28" s="872">
        <v>5485</v>
      </c>
      <c r="E28" s="872">
        <v>3743</v>
      </c>
      <c r="F28" s="872">
        <v>3827</v>
      </c>
      <c r="G28" s="872">
        <v>11993</v>
      </c>
      <c r="H28" s="872">
        <v>13314</v>
      </c>
      <c r="I28" s="872">
        <v>8227</v>
      </c>
      <c r="J28" s="872">
        <v>15934</v>
      </c>
      <c r="K28" s="872">
        <v>18363</v>
      </c>
      <c r="L28" s="872">
        <v>19862</v>
      </c>
      <c r="M28" s="872">
        <v>11012</v>
      </c>
      <c r="N28" s="872">
        <v>13143</v>
      </c>
      <c r="O28" s="872">
        <v>15918</v>
      </c>
      <c r="P28" s="872">
        <v>17377</v>
      </c>
      <c r="Q28" s="872">
        <v>18960</v>
      </c>
      <c r="R28" s="872">
        <v>19487</v>
      </c>
      <c r="S28" s="871">
        <v>30999</v>
      </c>
      <c r="T28" s="871">
        <v>33289.106749661063</v>
      </c>
      <c r="U28" s="871">
        <v>35282</v>
      </c>
      <c r="V28" s="871">
        <v>48063</v>
      </c>
    </row>
    <row r="29" spans="1:22" ht="15.95" customHeight="1">
      <c r="A29" s="873" t="s">
        <v>507</v>
      </c>
      <c r="B29" s="872">
        <v>581</v>
      </c>
      <c r="C29" s="872">
        <v>4446</v>
      </c>
      <c r="D29" s="872">
        <v>620</v>
      </c>
      <c r="E29" s="872">
        <v>506</v>
      </c>
      <c r="F29" s="872">
        <v>516</v>
      </c>
      <c r="G29" s="872">
        <v>1179</v>
      </c>
      <c r="H29" s="872">
        <v>1286</v>
      </c>
      <c r="I29" s="872">
        <v>635</v>
      </c>
      <c r="J29" s="872">
        <v>1717</v>
      </c>
      <c r="K29" s="872">
        <v>1907</v>
      </c>
      <c r="L29" s="872">
        <v>2018</v>
      </c>
      <c r="M29" s="872">
        <v>1956</v>
      </c>
      <c r="N29" s="872">
        <v>4490</v>
      </c>
      <c r="O29" s="872">
        <v>4547</v>
      </c>
      <c r="P29" s="872">
        <v>4857</v>
      </c>
      <c r="Q29" s="872">
        <v>9749</v>
      </c>
      <c r="R29" s="872">
        <v>10021</v>
      </c>
      <c r="S29" s="871">
        <v>8431</v>
      </c>
      <c r="T29" s="871">
        <v>8853.2226236949646</v>
      </c>
      <c r="U29" s="871">
        <v>9175</v>
      </c>
      <c r="V29" s="871">
        <v>5276</v>
      </c>
    </row>
    <row r="30" spans="1:22" ht="15.95" customHeight="1">
      <c r="A30" s="873" t="s">
        <v>506</v>
      </c>
      <c r="B30" s="872">
        <v>14664</v>
      </c>
      <c r="C30" s="872">
        <v>18041</v>
      </c>
      <c r="D30" s="872">
        <v>18338</v>
      </c>
      <c r="E30" s="872">
        <v>25409</v>
      </c>
      <c r="F30" s="872">
        <v>25897</v>
      </c>
      <c r="G30" s="872">
        <v>25191</v>
      </c>
      <c r="H30" s="872">
        <v>27028</v>
      </c>
      <c r="I30" s="872">
        <v>27199</v>
      </c>
      <c r="J30" s="872">
        <v>27570</v>
      </c>
      <c r="K30" s="872">
        <v>28146</v>
      </c>
      <c r="L30" s="872">
        <v>28042</v>
      </c>
      <c r="M30" s="872">
        <v>31801</v>
      </c>
      <c r="N30" s="872">
        <v>32204</v>
      </c>
      <c r="O30" s="872">
        <v>32501</v>
      </c>
      <c r="P30" s="872">
        <v>32695</v>
      </c>
      <c r="Q30" s="872">
        <v>34214</v>
      </c>
      <c r="R30" s="872">
        <v>34218</v>
      </c>
      <c r="S30" s="871">
        <v>34909</v>
      </c>
      <c r="T30" s="871">
        <v>42719.540110510468</v>
      </c>
      <c r="U30" s="871">
        <v>33371</v>
      </c>
      <c r="V30" s="871">
        <v>31275</v>
      </c>
    </row>
    <row r="31" spans="1:22" ht="15.95" customHeight="1">
      <c r="A31" s="873" t="s">
        <v>505</v>
      </c>
      <c r="B31" s="872">
        <v>22881</v>
      </c>
      <c r="C31" s="872">
        <v>20798</v>
      </c>
      <c r="D31" s="872">
        <v>21471</v>
      </c>
      <c r="E31" s="872">
        <v>75797</v>
      </c>
      <c r="F31" s="872">
        <v>77952</v>
      </c>
      <c r="G31" s="872">
        <v>51987</v>
      </c>
      <c r="H31" s="872">
        <v>56280</v>
      </c>
      <c r="I31" s="872">
        <v>50894</v>
      </c>
      <c r="J31" s="872">
        <v>49998</v>
      </c>
      <c r="K31" s="872">
        <v>63404</v>
      </c>
      <c r="L31" s="872">
        <v>66601</v>
      </c>
      <c r="M31" s="872">
        <v>56007</v>
      </c>
      <c r="N31" s="872">
        <v>63044</v>
      </c>
      <c r="O31" s="872">
        <v>59276</v>
      </c>
      <c r="P31" s="872">
        <v>62842</v>
      </c>
      <c r="Q31" s="872">
        <v>93440</v>
      </c>
      <c r="R31" s="872">
        <v>96050</v>
      </c>
      <c r="S31" s="871">
        <v>100643</v>
      </c>
      <c r="T31" s="871">
        <v>100607.29352522879</v>
      </c>
      <c r="U31" s="871">
        <v>118715</v>
      </c>
      <c r="V31" s="871">
        <v>135585</v>
      </c>
    </row>
    <row r="32" spans="1:22" ht="15.95" customHeight="1">
      <c r="A32" s="873" t="s">
        <v>504</v>
      </c>
      <c r="B32" s="872">
        <v>779</v>
      </c>
      <c r="C32" s="872">
        <v>680</v>
      </c>
      <c r="D32" s="872">
        <v>1125</v>
      </c>
      <c r="E32" s="872">
        <v>1937</v>
      </c>
      <c r="F32" s="872">
        <v>1999</v>
      </c>
      <c r="G32" s="872">
        <v>1878</v>
      </c>
      <c r="H32" s="872">
        <v>1983</v>
      </c>
      <c r="I32" s="872">
        <v>1815</v>
      </c>
      <c r="J32" s="872">
        <v>1783</v>
      </c>
      <c r="K32" s="872">
        <v>1898</v>
      </c>
      <c r="L32" s="872">
        <v>1958</v>
      </c>
      <c r="M32" s="872">
        <v>875</v>
      </c>
      <c r="N32" s="872">
        <v>1383</v>
      </c>
      <c r="O32" s="872">
        <v>1441</v>
      </c>
      <c r="P32" s="872">
        <v>1501</v>
      </c>
      <c r="Q32" s="872">
        <v>1563</v>
      </c>
      <c r="R32" s="872">
        <v>1601</v>
      </c>
      <c r="S32" s="871">
        <v>1672</v>
      </c>
      <c r="T32" s="871">
        <v>4096.3227460157768</v>
      </c>
      <c r="U32" s="871">
        <v>4561</v>
      </c>
      <c r="V32" s="871">
        <v>5161</v>
      </c>
    </row>
    <row r="33" spans="1:22" ht="15.95" customHeight="1">
      <c r="A33" s="873" t="s">
        <v>503</v>
      </c>
      <c r="B33" s="872">
        <v>638</v>
      </c>
      <c r="C33" s="872">
        <v>556</v>
      </c>
      <c r="D33" s="872">
        <v>576</v>
      </c>
      <c r="E33" s="872">
        <v>475</v>
      </c>
      <c r="F33" s="872">
        <v>735</v>
      </c>
      <c r="G33" s="872">
        <v>734</v>
      </c>
      <c r="H33" s="872">
        <v>793</v>
      </c>
      <c r="I33" s="872">
        <v>537</v>
      </c>
      <c r="J33" s="872">
        <v>476</v>
      </c>
      <c r="K33" s="872">
        <v>521</v>
      </c>
      <c r="L33" s="872">
        <v>547</v>
      </c>
      <c r="M33" s="872">
        <v>539</v>
      </c>
      <c r="N33" s="872">
        <v>659</v>
      </c>
      <c r="O33" s="872">
        <v>698</v>
      </c>
      <c r="P33" s="872">
        <v>740</v>
      </c>
      <c r="Q33" s="872">
        <v>783</v>
      </c>
      <c r="R33" s="872">
        <v>805</v>
      </c>
      <c r="S33" s="871">
        <v>843</v>
      </c>
      <c r="T33" s="871">
        <v>771.32476586089274</v>
      </c>
      <c r="U33" s="871">
        <v>799</v>
      </c>
      <c r="V33" s="871">
        <v>2271</v>
      </c>
    </row>
    <row r="34" spans="1:22" ht="15.95" customHeight="1">
      <c r="A34" s="873" t="s">
        <v>502</v>
      </c>
      <c r="B34" s="872">
        <v>46189</v>
      </c>
      <c r="C34" s="872">
        <v>51534</v>
      </c>
      <c r="D34" s="872">
        <v>52152</v>
      </c>
      <c r="E34" s="872">
        <v>62594</v>
      </c>
      <c r="F34" s="872">
        <v>59428</v>
      </c>
      <c r="G34" s="872">
        <v>48124</v>
      </c>
      <c r="H34" s="872">
        <v>49204</v>
      </c>
      <c r="I34" s="872">
        <v>55804</v>
      </c>
      <c r="J34" s="872">
        <v>66812</v>
      </c>
      <c r="K34" s="872">
        <v>65940</v>
      </c>
      <c r="L34" s="872">
        <v>65072</v>
      </c>
      <c r="M34" s="872">
        <v>66414</v>
      </c>
      <c r="N34" s="872">
        <v>62966</v>
      </c>
      <c r="O34" s="872">
        <v>64620</v>
      </c>
      <c r="P34" s="872">
        <v>64369</v>
      </c>
      <c r="Q34" s="872">
        <v>79176</v>
      </c>
      <c r="R34" s="872">
        <v>78697</v>
      </c>
      <c r="S34" s="871">
        <v>79782</v>
      </c>
      <c r="T34" s="871">
        <v>89528.031793253511</v>
      </c>
      <c r="U34" s="871">
        <v>89711</v>
      </c>
      <c r="V34" s="871">
        <v>83095</v>
      </c>
    </row>
    <row r="35" spans="1:22" ht="15.95" customHeight="1">
      <c r="A35" s="873" t="s">
        <v>501</v>
      </c>
      <c r="B35" s="872">
        <v>490</v>
      </c>
      <c r="C35" s="872">
        <v>475</v>
      </c>
      <c r="D35" s="872">
        <v>483</v>
      </c>
      <c r="E35" s="872">
        <v>393</v>
      </c>
      <c r="F35" s="872">
        <v>400</v>
      </c>
      <c r="G35" s="872">
        <v>1046</v>
      </c>
      <c r="H35" s="872">
        <v>1122</v>
      </c>
      <c r="I35" s="872">
        <v>419</v>
      </c>
      <c r="J35" s="872">
        <v>1528</v>
      </c>
      <c r="K35" s="872">
        <v>1627</v>
      </c>
      <c r="L35" s="872">
        <v>1680</v>
      </c>
      <c r="M35" s="872">
        <v>1728</v>
      </c>
      <c r="N35" s="872">
        <v>1879</v>
      </c>
      <c r="O35" s="872">
        <v>1933</v>
      </c>
      <c r="P35" s="872">
        <v>2015</v>
      </c>
      <c r="Q35" s="872">
        <v>1931</v>
      </c>
      <c r="R35" s="872">
        <v>1977</v>
      </c>
      <c r="S35" s="871">
        <v>2065</v>
      </c>
      <c r="T35" s="871">
        <v>2130.1559033416675</v>
      </c>
      <c r="U35" s="871">
        <v>2201</v>
      </c>
      <c r="V35" s="871">
        <v>3170</v>
      </c>
    </row>
    <row r="36" spans="1:22" ht="15.95" customHeight="1">
      <c r="A36" s="873" t="s">
        <v>500</v>
      </c>
      <c r="B36" s="872">
        <v>32607</v>
      </c>
      <c r="C36" s="872">
        <v>37394</v>
      </c>
      <c r="D36" s="872">
        <v>44270</v>
      </c>
      <c r="E36" s="872">
        <v>31094</v>
      </c>
      <c r="F36" s="872">
        <v>29234</v>
      </c>
      <c r="G36" s="872">
        <v>31132</v>
      </c>
      <c r="H36" s="872">
        <v>39008</v>
      </c>
      <c r="I36" s="872">
        <v>36548</v>
      </c>
      <c r="J36" s="872">
        <v>35905</v>
      </c>
      <c r="K36" s="872">
        <v>36938</v>
      </c>
      <c r="L36" s="872">
        <v>36978</v>
      </c>
      <c r="M36" s="872">
        <v>37123</v>
      </c>
      <c r="N36" s="872">
        <v>34890</v>
      </c>
      <c r="O36" s="872">
        <v>35179</v>
      </c>
      <c r="P36" s="872">
        <v>38567</v>
      </c>
      <c r="Q36" s="872">
        <v>39232</v>
      </c>
      <c r="R36" s="872">
        <v>40906</v>
      </c>
      <c r="S36" s="871">
        <v>38815</v>
      </c>
      <c r="T36" s="871">
        <v>43017.06</v>
      </c>
      <c r="U36" s="871">
        <v>43676</v>
      </c>
      <c r="V36" s="871">
        <v>40787</v>
      </c>
    </row>
    <row r="37" spans="1:22" ht="15.95" customHeight="1">
      <c r="A37" s="873" t="s">
        <v>499</v>
      </c>
      <c r="B37" s="872">
        <v>25660</v>
      </c>
      <c r="C37" s="872">
        <v>29123</v>
      </c>
      <c r="D37" s="872">
        <v>29976</v>
      </c>
      <c r="E37" s="872">
        <v>32267</v>
      </c>
      <c r="F37" s="872">
        <v>32018</v>
      </c>
      <c r="G37" s="872">
        <v>33713</v>
      </c>
      <c r="H37" s="872">
        <v>42970</v>
      </c>
      <c r="I37" s="872">
        <v>45242</v>
      </c>
      <c r="J37" s="872">
        <v>49049</v>
      </c>
      <c r="K37" s="872">
        <v>48388</v>
      </c>
      <c r="L37" s="872">
        <v>47734</v>
      </c>
      <c r="M37" s="872">
        <v>45265</v>
      </c>
      <c r="N37" s="872">
        <v>49471</v>
      </c>
      <c r="O37" s="872">
        <v>52859</v>
      </c>
      <c r="P37" s="872">
        <v>52635</v>
      </c>
      <c r="Q37" s="872">
        <v>53483</v>
      </c>
      <c r="R37" s="872">
        <v>55667</v>
      </c>
      <c r="S37" s="871">
        <v>59987</v>
      </c>
      <c r="T37" s="871">
        <v>61522.593026902119</v>
      </c>
      <c r="U37" s="871">
        <v>62282</v>
      </c>
      <c r="V37" s="871">
        <v>42104</v>
      </c>
    </row>
    <row r="38" spans="1:22" ht="15.95" customHeight="1">
      <c r="A38" s="873" t="s">
        <v>498</v>
      </c>
      <c r="B38" s="872">
        <v>100157</v>
      </c>
      <c r="C38" s="872">
        <v>101902</v>
      </c>
      <c r="D38" s="872">
        <v>103415</v>
      </c>
      <c r="E38" s="872">
        <v>195692</v>
      </c>
      <c r="F38" s="872">
        <v>198302</v>
      </c>
      <c r="G38" s="872">
        <v>175006</v>
      </c>
      <c r="H38" s="872">
        <v>184538</v>
      </c>
      <c r="I38" s="872">
        <v>191831</v>
      </c>
      <c r="J38" s="872">
        <v>327241</v>
      </c>
      <c r="K38" s="872">
        <v>340792</v>
      </c>
      <c r="L38" s="872">
        <v>348065</v>
      </c>
      <c r="M38" s="872">
        <v>212687</v>
      </c>
      <c r="N38" s="872">
        <v>246504</v>
      </c>
      <c r="O38" s="872">
        <v>259820</v>
      </c>
      <c r="P38" s="872">
        <v>267889</v>
      </c>
      <c r="Q38" s="872">
        <v>301418</v>
      </c>
      <c r="R38" s="872">
        <v>307876</v>
      </c>
      <c r="S38" s="871">
        <v>345483</v>
      </c>
      <c r="T38" s="871">
        <v>357745.47867043928</v>
      </c>
      <c r="U38" s="871">
        <v>365622</v>
      </c>
      <c r="V38" s="871">
        <v>413557</v>
      </c>
    </row>
    <row r="39" spans="1:22" ht="15.95" customHeight="1">
      <c r="A39" s="873" t="s">
        <v>497</v>
      </c>
      <c r="B39" s="872">
        <v>51687</v>
      </c>
      <c r="C39" s="872">
        <v>57238</v>
      </c>
      <c r="D39" s="872">
        <v>58626</v>
      </c>
      <c r="E39" s="872">
        <v>96014</v>
      </c>
      <c r="F39" s="872">
        <v>91211</v>
      </c>
      <c r="G39" s="872">
        <v>79535</v>
      </c>
      <c r="H39" s="872">
        <v>82843</v>
      </c>
      <c r="I39" s="872">
        <v>89966</v>
      </c>
      <c r="J39" s="872">
        <v>80341</v>
      </c>
      <c r="K39" s="872">
        <v>85869</v>
      </c>
      <c r="L39" s="872">
        <v>86675</v>
      </c>
      <c r="M39" s="872">
        <v>89633</v>
      </c>
      <c r="N39" s="872">
        <v>97170</v>
      </c>
      <c r="O39" s="872">
        <v>99044</v>
      </c>
      <c r="P39" s="872">
        <v>100921</v>
      </c>
      <c r="Q39" s="872">
        <v>102788</v>
      </c>
      <c r="R39" s="872">
        <v>104285</v>
      </c>
      <c r="S39" s="871">
        <v>163874</v>
      </c>
      <c r="T39" s="871">
        <v>167791.93890559545</v>
      </c>
      <c r="U39" s="871">
        <v>164758</v>
      </c>
      <c r="V39" s="871">
        <v>191784</v>
      </c>
    </row>
    <row r="40" spans="1:22" ht="15.95" customHeight="1">
      <c r="A40" s="873" t="s">
        <v>496</v>
      </c>
      <c r="B40" s="872">
        <v>10667</v>
      </c>
      <c r="C40" s="872">
        <v>14217</v>
      </c>
      <c r="D40" s="872">
        <v>14589</v>
      </c>
      <c r="E40" s="872">
        <v>22218</v>
      </c>
      <c r="F40" s="872">
        <v>22838</v>
      </c>
      <c r="G40" s="872">
        <v>16884</v>
      </c>
      <c r="H40" s="872">
        <v>22307</v>
      </c>
      <c r="I40" s="872">
        <v>22124</v>
      </c>
      <c r="J40" s="872">
        <v>21130</v>
      </c>
      <c r="K40" s="872">
        <v>21459</v>
      </c>
      <c r="L40" s="872">
        <v>19239</v>
      </c>
      <c r="M40" s="872">
        <v>21923</v>
      </c>
      <c r="N40" s="872">
        <v>21451</v>
      </c>
      <c r="O40" s="872">
        <v>23758</v>
      </c>
      <c r="P40" s="872">
        <v>24027</v>
      </c>
      <c r="Q40" s="872">
        <v>24297</v>
      </c>
      <c r="R40" s="872">
        <v>24476</v>
      </c>
      <c r="S40" s="871">
        <v>25156</v>
      </c>
      <c r="T40" s="871">
        <v>24170.072951319104</v>
      </c>
      <c r="U40" s="871">
        <v>24216</v>
      </c>
      <c r="V40" s="871">
        <v>29505</v>
      </c>
    </row>
    <row r="41" spans="1:22" ht="15.95" customHeight="1">
      <c r="A41" s="873" t="s">
        <v>495</v>
      </c>
      <c r="B41" s="872">
        <v>79708</v>
      </c>
      <c r="C41" s="872">
        <v>92161</v>
      </c>
      <c r="D41" s="872">
        <v>94267</v>
      </c>
      <c r="E41" s="872">
        <v>154232</v>
      </c>
      <c r="F41" s="872">
        <v>157654</v>
      </c>
      <c r="G41" s="872">
        <v>122501</v>
      </c>
      <c r="H41" s="872">
        <v>121191</v>
      </c>
      <c r="I41" s="872">
        <v>167921</v>
      </c>
      <c r="J41" s="872">
        <v>152336</v>
      </c>
      <c r="K41" s="872">
        <v>158459</v>
      </c>
      <c r="L41" s="872">
        <v>161725</v>
      </c>
      <c r="M41" s="872">
        <v>153300</v>
      </c>
      <c r="N41" s="872">
        <v>156950</v>
      </c>
      <c r="O41" s="872">
        <v>161773</v>
      </c>
      <c r="P41" s="872">
        <v>166680</v>
      </c>
      <c r="Q41" s="872">
        <v>208966</v>
      </c>
      <c r="R41" s="872">
        <v>213376</v>
      </c>
      <c r="S41" s="871">
        <v>267666</v>
      </c>
      <c r="T41" s="871">
        <v>276687.62471675815</v>
      </c>
      <c r="U41" s="871">
        <v>293358</v>
      </c>
      <c r="V41" s="871">
        <v>299245</v>
      </c>
    </row>
    <row r="42" spans="1:22" ht="15.95" customHeight="1">
      <c r="A42" s="873" t="s">
        <v>494</v>
      </c>
      <c r="B42" s="872">
        <v>29981</v>
      </c>
      <c r="C42" s="872">
        <v>29882</v>
      </c>
      <c r="D42" s="872">
        <v>30227</v>
      </c>
      <c r="E42" s="872">
        <v>39158</v>
      </c>
      <c r="F42" s="872">
        <v>39630</v>
      </c>
      <c r="G42" s="872">
        <v>33736</v>
      </c>
      <c r="H42" s="872">
        <v>34857</v>
      </c>
      <c r="I42" s="872">
        <v>35863</v>
      </c>
      <c r="J42" s="872">
        <v>37086</v>
      </c>
      <c r="K42" s="872">
        <v>42223</v>
      </c>
      <c r="L42" s="872">
        <v>42266</v>
      </c>
      <c r="M42" s="872">
        <v>56575</v>
      </c>
      <c r="N42" s="872">
        <v>59527</v>
      </c>
      <c r="O42" s="872">
        <v>60164</v>
      </c>
      <c r="P42" s="872">
        <v>60829</v>
      </c>
      <c r="Q42" s="872">
        <v>75497</v>
      </c>
      <c r="R42" s="872">
        <v>58400</v>
      </c>
      <c r="S42" s="871">
        <v>59364</v>
      </c>
      <c r="T42" s="871">
        <v>73479.047140411087</v>
      </c>
      <c r="U42" s="871">
        <v>75227</v>
      </c>
      <c r="V42" s="871">
        <v>55955</v>
      </c>
    </row>
    <row r="43" spans="1:22" ht="15.95" customHeight="1">
      <c r="A43" s="873" t="s">
        <v>493</v>
      </c>
      <c r="B43" s="872">
        <v>19834</v>
      </c>
      <c r="C43" s="872">
        <v>20609</v>
      </c>
      <c r="D43" s="872">
        <v>22536</v>
      </c>
      <c r="E43" s="872">
        <v>51946</v>
      </c>
      <c r="F43" s="872">
        <v>53188</v>
      </c>
      <c r="G43" s="872">
        <v>45774</v>
      </c>
      <c r="H43" s="872">
        <v>48167</v>
      </c>
      <c r="I43" s="872">
        <v>55067</v>
      </c>
      <c r="J43" s="872">
        <v>66549</v>
      </c>
      <c r="K43" s="872">
        <v>69828</v>
      </c>
      <c r="L43" s="872">
        <v>71453</v>
      </c>
      <c r="M43" s="872">
        <v>75282</v>
      </c>
      <c r="N43" s="872">
        <v>74578</v>
      </c>
      <c r="O43" s="872">
        <v>73651</v>
      </c>
      <c r="P43" s="872">
        <v>75683</v>
      </c>
      <c r="Q43" s="872">
        <v>78489</v>
      </c>
      <c r="R43" s="872">
        <v>80170</v>
      </c>
      <c r="S43" s="871">
        <v>83525</v>
      </c>
      <c r="T43" s="871">
        <v>75736.949398964513</v>
      </c>
      <c r="U43" s="871">
        <v>91597</v>
      </c>
      <c r="V43" s="871">
        <v>97160</v>
      </c>
    </row>
    <row r="44" spans="1:22" ht="15.95" customHeight="1">
      <c r="A44" s="873" t="s">
        <v>492</v>
      </c>
      <c r="B44" s="874">
        <v>55</v>
      </c>
      <c r="C44" s="872">
        <v>144</v>
      </c>
      <c r="D44" s="872">
        <v>154</v>
      </c>
      <c r="E44" s="872">
        <v>361</v>
      </c>
      <c r="F44" s="872">
        <v>437</v>
      </c>
      <c r="G44" s="872">
        <v>432</v>
      </c>
      <c r="H44" s="872">
        <v>378</v>
      </c>
      <c r="I44" s="872">
        <v>419</v>
      </c>
      <c r="J44" s="872">
        <v>466</v>
      </c>
      <c r="K44" s="872">
        <v>556</v>
      </c>
      <c r="L44" s="872">
        <v>610</v>
      </c>
      <c r="M44" s="872">
        <v>571</v>
      </c>
      <c r="N44" s="872">
        <v>675</v>
      </c>
      <c r="O44" s="872">
        <v>748</v>
      </c>
      <c r="P44" s="872">
        <v>828</v>
      </c>
      <c r="Q44" s="872">
        <v>917</v>
      </c>
      <c r="R44" s="872">
        <v>941</v>
      </c>
      <c r="S44" s="871">
        <v>841</v>
      </c>
      <c r="T44" s="871">
        <v>880.4568509840675</v>
      </c>
      <c r="U44" s="871">
        <v>909</v>
      </c>
      <c r="V44" s="871">
        <v>1006</v>
      </c>
    </row>
    <row r="45" spans="1:22" ht="15.95" customHeight="1">
      <c r="A45" s="873" t="s">
        <v>491</v>
      </c>
      <c r="B45" s="872">
        <v>794</v>
      </c>
      <c r="C45" s="872">
        <v>911</v>
      </c>
      <c r="D45" s="872">
        <v>1076</v>
      </c>
      <c r="E45" s="872">
        <v>1740</v>
      </c>
      <c r="F45" s="872">
        <v>1786</v>
      </c>
      <c r="G45" s="872">
        <v>1452</v>
      </c>
      <c r="H45" s="872">
        <v>1507</v>
      </c>
      <c r="I45" s="872">
        <v>1474</v>
      </c>
      <c r="J45" s="872">
        <v>1351</v>
      </c>
      <c r="K45" s="872">
        <v>1523</v>
      </c>
      <c r="L45" s="872">
        <v>1626</v>
      </c>
      <c r="M45" s="872">
        <v>2019</v>
      </c>
      <c r="N45" s="872">
        <v>2746</v>
      </c>
      <c r="O45" s="872">
        <v>2962</v>
      </c>
      <c r="P45" s="872">
        <v>3195</v>
      </c>
      <c r="Q45" s="872">
        <v>3445</v>
      </c>
      <c r="R45" s="872">
        <v>3540</v>
      </c>
      <c r="S45" s="871">
        <v>3711</v>
      </c>
      <c r="T45" s="871">
        <v>6089.2026610904732</v>
      </c>
      <c r="U45" s="871">
        <v>6723</v>
      </c>
      <c r="V45" s="871">
        <v>5851</v>
      </c>
    </row>
    <row r="46" spans="1:22" ht="15.95" customHeight="1">
      <c r="A46" s="873" t="s">
        <v>490</v>
      </c>
      <c r="B46" s="872">
        <v>81399</v>
      </c>
      <c r="C46" s="872">
        <v>87487</v>
      </c>
      <c r="D46" s="872">
        <v>93046</v>
      </c>
      <c r="E46" s="872">
        <v>98663</v>
      </c>
      <c r="F46" s="872">
        <v>93199</v>
      </c>
      <c r="G46" s="872">
        <v>94555</v>
      </c>
      <c r="H46" s="872">
        <v>99526</v>
      </c>
      <c r="I46" s="872">
        <v>99435</v>
      </c>
      <c r="J46" s="872">
        <v>126141</v>
      </c>
      <c r="K46" s="872">
        <v>131207</v>
      </c>
      <c r="L46" s="872">
        <v>133560</v>
      </c>
      <c r="M46" s="872">
        <v>136537</v>
      </c>
      <c r="N46" s="872">
        <v>147978</v>
      </c>
      <c r="O46" s="872">
        <v>152107</v>
      </c>
      <c r="P46" s="872">
        <v>144306</v>
      </c>
      <c r="Q46" s="872">
        <v>172743</v>
      </c>
      <c r="R46" s="872">
        <v>176062</v>
      </c>
      <c r="S46" s="871">
        <v>139073</v>
      </c>
      <c r="T46" s="871">
        <v>144804.58028572763</v>
      </c>
      <c r="U46" s="871">
        <v>195337</v>
      </c>
      <c r="V46" s="871">
        <v>170521</v>
      </c>
    </row>
    <row r="47" spans="1:22" ht="15.95" customHeight="1">
      <c r="A47" s="873" t="s">
        <v>489</v>
      </c>
      <c r="B47" s="872">
        <v>22436</v>
      </c>
      <c r="C47" s="872">
        <v>26751</v>
      </c>
      <c r="D47" s="872">
        <v>27141</v>
      </c>
      <c r="E47" s="872">
        <v>29429</v>
      </c>
      <c r="F47" s="872">
        <v>31794</v>
      </c>
      <c r="G47" s="872">
        <v>27045</v>
      </c>
      <c r="H47" s="872">
        <v>27711</v>
      </c>
      <c r="I47" s="872">
        <v>31254</v>
      </c>
      <c r="J47" s="872">
        <v>27491</v>
      </c>
      <c r="K47" s="872">
        <v>28256</v>
      </c>
      <c r="L47" s="872">
        <v>28159</v>
      </c>
      <c r="M47" s="872">
        <v>28168</v>
      </c>
      <c r="N47" s="872">
        <v>32392</v>
      </c>
      <c r="O47" s="872">
        <v>38744</v>
      </c>
      <c r="P47" s="872">
        <v>38993</v>
      </c>
      <c r="Q47" s="872">
        <v>39237</v>
      </c>
      <c r="R47" s="872">
        <v>39264</v>
      </c>
      <c r="S47" s="871">
        <v>40081</v>
      </c>
      <c r="T47" s="871">
        <v>44145.039712671845</v>
      </c>
      <c r="U47" s="871">
        <v>43745</v>
      </c>
      <c r="V47" s="871">
        <v>43802</v>
      </c>
    </row>
    <row r="48" spans="1:22" ht="15.95" customHeight="1">
      <c r="A48" s="873" t="s">
        <v>488</v>
      </c>
      <c r="B48" s="872">
        <v>48598</v>
      </c>
      <c r="C48" s="872">
        <v>44187</v>
      </c>
      <c r="D48" s="872">
        <v>45188</v>
      </c>
      <c r="E48" s="872">
        <v>80048</v>
      </c>
      <c r="F48" s="872">
        <v>75479</v>
      </c>
      <c r="G48" s="872">
        <v>73763</v>
      </c>
      <c r="H48" s="872">
        <v>77986</v>
      </c>
      <c r="I48" s="872">
        <v>60243</v>
      </c>
      <c r="J48" s="872">
        <v>83149</v>
      </c>
      <c r="K48" s="872">
        <v>86863</v>
      </c>
      <c r="L48" s="872">
        <v>88653</v>
      </c>
      <c r="M48" s="872">
        <v>97918</v>
      </c>
      <c r="N48" s="872">
        <v>107624</v>
      </c>
      <c r="O48" s="872">
        <v>110918</v>
      </c>
      <c r="P48" s="872">
        <v>114273</v>
      </c>
      <c r="Q48" s="872">
        <v>117678</v>
      </c>
      <c r="R48" s="872">
        <v>120074</v>
      </c>
      <c r="S48" s="871">
        <v>145718</v>
      </c>
      <c r="T48" s="871">
        <v>148906.47522139814</v>
      </c>
      <c r="U48" s="871">
        <v>150185</v>
      </c>
      <c r="V48" s="871">
        <v>134549</v>
      </c>
    </row>
    <row r="49" spans="1:22" ht="15.95" customHeight="1">
      <c r="A49" s="870" t="s">
        <v>487</v>
      </c>
      <c r="B49" s="869">
        <v>45598</v>
      </c>
      <c r="C49" s="869">
        <v>44119</v>
      </c>
      <c r="D49" s="869">
        <v>45040</v>
      </c>
      <c r="E49" s="869">
        <v>73510</v>
      </c>
      <c r="F49" s="869">
        <v>72454</v>
      </c>
      <c r="G49" s="869">
        <v>64926</v>
      </c>
      <c r="H49" s="869">
        <v>68302</v>
      </c>
      <c r="I49" s="869">
        <v>66150</v>
      </c>
      <c r="J49" s="869">
        <v>81005</v>
      </c>
      <c r="K49" s="869">
        <v>84196</v>
      </c>
      <c r="L49" s="869">
        <v>85674</v>
      </c>
      <c r="M49" s="869">
        <v>87020</v>
      </c>
      <c r="N49" s="869">
        <v>91931</v>
      </c>
      <c r="O49" s="869">
        <v>94100</v>
      </c>
      <c r="P49" s="869">
        <v>96657</v>
      </c>
      <c r="Q49" s="869">
        <v>99240</v>
      </c>
      <c r="R49" s="869">
        <v>187905</v>
      </c>
      <c r="S49" s="868">
        <v>193382</v>
      </c>
      <c r="T49" s="868">
        <v>178141.03787662898</v>
      </c>
      <c r="U49" s="868">
        <v>180263</v>
      </c>
      <c r="V49" s="868">
        <v>179779</v>
      </c>
    </row>
    <row r="50" spans="1:22" s="860" customFormat="1" ht="12" customHeight="1">
      <c r="A50" s="867" t="s">
        <v>486</v>
      </c>
      <c r="B50" s="866"/>
      <c r="C50" s="866"/>
      <c r="D50" s="866"/>
      <c r="E50" s="866"/>
      <c r="F50" s="866"/>
      <c r="G50" s="866"/>
      <c r="H50" s="866"/>
      <c r="I50" s="866"/>
      <c r="J50" s="866"/>
      <c r="K50" s="866"/>
      <c r="L50" s="866"/>
      <c r="M50" s="866"/>
      <c r="N50" s="866"/>
      <c r="O50" s="866"/>
      <c r="P50" s="866"/>
      <c r="Q50" s="866"/>
      <c r="R50" s="866"/>
      <c r="S50" s="866"/>
      <c r="T50" s="866"/>
      <c r="U50" s="866"/>
      <c r="V50" s="866"/>
    </row>
    <row r="51" spans="1:22" s="860" customFormat="1" ht="12" customHeight="1">
      <c r="A51" s="865" t="s">
        <v>485</v>
      </c>
      <c r="B51" s="863"/>
      <c r="C51" s="862"/>
      <c r="D51" s="862"/>
      <c r="E51" s="862"/>
      <c r="F51" s="862"/>
      <c r="T51" s="861"/>
      <c r="U51" s="861"/>
      <c r="V51" s="861"/>
    </row>
    <row r="52" spans="1:22" s="860" customFormat="1" ht="12" customHeight="1">
      <c r="A52" s="864" t="s">
        <v>484</v>
      </c>
      <c r="B52" s="863"/>
      <c r="C52" s="862"/>
      <c r="D52" s="862"/>
      <c r="E52" s="862"/>
      <c r="F52" s="862"/>
      <c r="T52" s="861"/>
      <c r="U52" s="861"/>
      <c r="V52" s="861"/>
    </row>
    <row r="53" spans="1:22" ht="12.75" customHeight="1">
      <c r="J53" s="859"/>
      <c r="K53" s="859"/>
      <c r="L53" s="859"/>
      <c r="M53" s="859"/>
      <c r="N53" s="859"/>
      <c r="O53" s="859"/>
      <c r="P53" s="859"/>
      <c r="Q53" s="859"/>
      <c r="R53" s="859"/>
      <c r="S53" s="859"/>
      <c r="T53" s="858"/>
      <c r="U53" s="858"/>
      <c r="V53" s="858"/>
    </row>
  </sheetData>
  <mergeCells count="3">
    <mergeCell ref="A1:V1"/>
    <mergeCell ref="A2:V2"/>
    <mergeCell ref="A50:V50"/>
  </mergeCells>
  <printOptions horizontalCentered="1"/>
  <pageMargins left="0.70866141732283472" right="0.70866141732283472" top="0.74803149606299213" bottom="0.35433070866141736" header="0.31496062992125984" footer="0.31496062992125984"/>
  <pageSetup paperSize="9" scale="8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3586-A7C3-4BCE-B6A1-621F8CA5D076}">
  <sheetPr>
    <tabColor rgb="FF00B050"/>
  </sheetPr>
  <dimension ref="A1:S50"/>
  <sheetViews>
    <sheetView showGridLines="0" zoomScaleNormal="100" workbookViewId="0">
      <selection activeCell="L27" sqref="L27"/>
    </sheetView>
  </sheetViews>
  <sheetFormatPr baseColWidth="10" defaultRowHeight="12.75" customHeight="1"/>
  <cols>
    <col min="1" max="1" width="23.140625" style="888" customWidth="1"/>
    <col min="2" max="2" width="9.140625" style="889" hidden="1" customWidth="1"/>
    <col min="3" max="9" width="8.7109375" style="889" customWidth="1"/>
    <col min="10" max="10" width="7" style="888" customWidth="1"/>
    <col min="11" max="211" width="11.42578125" style="888"/>
    <col min="212" max="212" width="17" style="888" customWidth="1"/>
    <col min="213" max="213" width="0" style="888" hidden="1" customWidth="1"/>
    <col min="214" max="214" width="11.28515625" style="888" customWidth="1"/>
    <col min="215" max="215" width="11.140625" style="888" customWidth="1"/>
    <col min="216" max="216" width="11.7109375" style="888" customWidth="1"/>
    <col min="217" max="217" width="0.85546875" style="888" customWidth="1"/>
    <col min="218" max="219" width="11.7109375" style="888" customWidth="1"/>
    <col min="220" max="220" width="0.85546875" style="888" customWidth="1"/>
    <col min="221" max="221" width="11.7109375" style="888" customWidth="1"/>
    <col min="222" max="222" width="9.7109375" style="888" customWidth="1"/>
    <col min="223" max="224" width="11.7109375" style="888" customWidth="1"/>
    <col min="225" max="225" width="1.7109375" style="888" customWidth="1"/>
    <col min="226" max="228" width="11.7109375" style="888" customWidth="1"/>
    <col min="229" max="467" width="11.42578125" style="888"/>
    <col min="468" max="468" width="17" style="888" customWidth="1"/>
    <col min="469" max="469" width="0" style="888" hidden="1" customWidth="1"/>
    <col min="470" max="470" width="11.28515625" style="888" customWidth="1"/>
    <col min="471" max="471" width="11.140625" style="888" customWidth="1"/>
    <col min="472" max="472" width="11.7109375" style="888" customWidth="1"/>
    <col min="473" max="473" width="0.85546875" style="888" customWidth="1"/>
    <col min="474" max="475" width="11.7109375" style="888" customWidth="1"/>
    <col min="476" max="476" width="0.85546875" style="888" customWidth="1"/>
    <col min="477" max="477" width="11.7109375" style="888" customWidth="1"/>
    <col min="478" max="478" width="9.7109375" style="888" customWidth="1"/>
    <col min="479" max="480" width="11.7109375" style="888" customWidth="1"/>
    <col min="481" max="481" width="1.7109375" style="888" customWidth="1"/>
    <col min="482" max="484" width="11.7109375" style="888" customWidth="1"/>
    <col min="485" max="723" width="11.42578125" style="888"/>
    <col min="724" max="724" width="17" style="888" customWidth="1"/>
    <col min="725" max="725" width="0" style="888" hidden="1" customWidth="1"/>
    <col min="726" max="726" width="11.28515625" style="888" customWidth="1"/>
    <col min="727" max="727" width="11.140625" style="888" customWidth="1"/>
    <col min="728" max="728" width="11.7109375" style="888" customWidth="1"/>
    <col min="729" max="729" width="0.85546875" style="888" customWidth="1"/>
    <col min="730" max="731" width="11.7109375" style="888" customWidth="1"/>
    <col min="732" max="732" width="0.85546875" style="888" customWidth="1"/>
    <col min="733" max="733" width="11.7109375" style="888" customWidth="1"/>
    <col min="734" max="734" width="9.7109375" style="888" customWidth="1"/>
    <col min="735" max="736" width="11.7109375" style="888" customWidth="1"/>
    <col min="737" max="737" width="1.7109375" style="888" customWidth="1"/>
    <col min="738" max="740" width="11.7109375" style="888" customWidth="1"/>
    <col min="741" max="979" width="11.42578125" style="888"/>
    <col min="980" max="980" width="17" style="888" customWidth="1"/>
    <col min="981" max="981" width="0" style="888" hidden="1" customWidth="1"/>
    <col min="982" max="982" width="11.28515625" style="888" customWidth="1"/>
    <col min="983" max="983" width="11.140625" style="888" customWidth="1"/>
    <col min="984" max="984" width="11.7109375" style="888" customWidth="1"/>
    <col min="985" max="985" width="0.85546875" style="888" customWidth="1"/>
    <col min="986" max="987" width="11.7109375" style="888" customWidth="1"/>
    <col min="988" max="988" width="0.85546875" style="888" customWidth="1"/>
    <col min="989" max="989" width="11.7109375" style="888" customWidth="1"/>
    <col min="990" max="990" width="9.7109375" style="888" customWidth="1"/>
    <col min="991" max="992" width="11.7109375" style="888" customWidth="1"/>
    <col min="993" max="993" width="1.7109375" style="888" customWidth="1"/>
    <col min="994" max="996" width="11.7109375" style="888" customWidth="1"/>
    <col min="997" max="1235" width="11.42578125" style="888"/>
    <col min="1236" max="1236" width="17" style="888" customWidth="1"/>
    <col min="1237" max="1237" width="0" style="888" hidden="1" customWidth="1"/>
    <col min="1238" max="1238" width="11.28515625" style="888" customWidth="1"/>
    <col min="1239" max="1239" width="11.140625" style="888" customWidth="1"/>
    <col min="1240" max="1240" width="11.7109375" style="888" customWidth="1"/>
    <col min="1241" max="1241" width="0.85546875" style="888" customWidth="1"/>
    <col min="1242" max="1243" width="11.7109375" style="888" customWidth="1"/>
    <col min="1244" max="1244" width="0.85546875" style="888" customWidth="1"/>
    <col min="1245" max="1245" width="11.7109375" style="888" customWidth="1"/>
    <col min="1246" max="1246" width="9.7109375" style="888" customWidth="1"/>
    <col min="1247" max="1248" width="11.7109375" style="888" customWidth="1"/>
    <col min="1249" max="1249" width="1.7109375" style="888" customWidth="1"/>
    <col min="1250" max="1252" width="11.7109375" style="888" customWidth="1"/>
    <col min="1253" max="1491" width="11.42578125" style="888"/>
    <col min="1492" max="1492" width="17" style="888" customWidth="1"/>
    <col min="1493" max="1493" width="0" style="888" hidden="1" customWidth="1"/>
    <col min="1494" max="1494" width="11.28515625" style="888" customWidth="1"/>
    <col min="1495" max="1495" width="11.140625" style="888" customWidth="1"/>
    <col min="1496" max="1496" width="11.7109375" style="888" customWidth="1"/>
    <col min="1497" max="1497" width="0.85546875" style="888" customWidth="1"/>
    <col min="1498" max="1499" width="11.7109375" style="888" customWidth="1"/>
    <col min="1500" max="1500" width="0.85546875" style="888" customWidth="1"/>
    <col min="1501" max="1501" width="11.7109375" style="888" customWidth="1"/>
    <col min="1502" max="1502" width="9.7109375" style="888" customWidth="1"/>
    <col min="1503" max="1504" width="11.7109375" style="888" customWidth="1"/>
    <col min="1505" max="1505" width="1.7109375" style="888" customWidth="1"/>
    <col min="1506" max="1508" width="11.7109375" style="888" customWidth="1"/>
    <col min="1509" max="1747" width="11.42578125" style="888"/>
    <col min="1748" max="1748" width="17" style="888" customWidth="1"/>
    <col min="1749" max="1749" width="0" style="888" hidden="1" customWidth="1"/>
    <col min="1750" max="1750" width="11.28515625" style="888" customWidth="1"/>
    <col min="1751" max="1751" width="11.140625" style="888" customWidth="1"/>
    <col min="1752" max="1752" width="11.7109375" style="888" customWidth="1"/>
    <col min="1753" max="1753" width="0.85546875" style="888" customWidth="1"/>
    <col min="1754" max="1755" width="11.7109375" style="888" customWidth="1"/>
    <col min="1756" max="1756" width="0.85546875" style="888" customWidth="1"/>
    <col min="1757" max="1757" width="11.7109375" style="888" customWidth="1"/>
    <col min="1758" max="1758" width="9.7109375" style="888" customWidth="1"/>
    <col min="1759" max="1760" width="11.7109375" style="888" customWidth="1"/>
    <col min="1761" max="1761" width="1.7109375" style="888" customWidth="1"/>
    <col min="1762" max="1764" width="11.7109375" style="888" customWidth="1"/>
    <col min="1765" max="2003" width="11.42578125" style="888"/>
    <col min="2004" max="2004" width="17" style="888" customWidth="1"/>
    <col min="2005" max="2005" width="0" style="888" hidden="1" customWidth="1"/>
    <col min="2006" max="2006" width="11.28515625" style="888" customWidth="1"/>
    <col min="2007" max="2007" width="11.140625" style="888" customWidth="1"/>
    <col min="2008" max="2008" width="11.7109375" style="888" customWidth="1"/>
    <col min="2009" max="2009" width="0.85546875" style="888" customWidth="1"/>
    <col min="2010" max="2011" width="11.7109375" style="888" customWidth="1"/>
    <col min="2012" max="2012" width="0.85546875" style="888" customWidth="1"/>
    <col min="2013" max="2013" width="11.7109375" style="888" customWidth="1"/>
    <col min="2014" max="2014" width="9.7109375" style="888" customWidth="1"/>
    <col min="2015" max="2016" width="11.7109375" style="888" customWidth="1"/>
    <col min="2017" max="2017" width="1.7109375" style="888" customWidth="1"/>
    <col min="2018" max="2020" width="11.7109375" style="888" customWidth="1"/>
    <col min="2021" max="2259" width="11.42578125" style="888"/>
    <col min="2260" max="2260" width="17" style="888" customWidth="1"/>
    <col min="2261" max="2261" width="0" style="888" hidden="1" customWidth="1"/>
    <col min="2262" max="2262" width="11.28515625" style="888" customWidth="1"/>
    <col min="2263" max="2263" width="11.140625" style="888" customWidth="1"/>
    <col min="2264" max="2264" width="11.7109375" style="888" customWidth="1"/>
    <col min="2265" max="2265" width="0.85546875" style="888" customWidth="1"/>
    <col min="2266" max="2267" width="11.7109375" style="888" customWidth="1"/>
    <col min="2268" max="2268" width="0.85546875" style="888" customWidth="1"/>
    <col min="2269" max="2269" width="11.7109375" style="888" customWidth="1"/>
    <col min="2270" max="2270" width="9.7109375" style="888" customWidth="1"/>
    <col min="2271" max="2272" width="11.7109375" style="888" customWidth="1"/>
    <col min="2273" max="2273" width="1.7109375" style="888" customWidth="1"/>
    <col min="2274" max="2276" width="11.7109375" style="888" customWidth="1"/>
    <col min="2277" max="2515" width="11.42578125" style="888"/>
    <col min="2516" max="2516" width="17" style="888" customWidth="1"/>
    <col min="2517" max="2517" width="0" style="888" hidden="1" customWidth="1"/>
    <col min="2518" max="2518" width="11.28515625" style="888" customWidth="1"/>
    <col min="2519" max="2519" width="11.140625" style="888" customWidth="1"/>
    <col min="2520" max="2520" width="11.7109375" style="888" customWidth="1"/>
    <col min="2521" max="2521" width="0.85546875" style="888" customWidth="1"/>
    <col min="2522" max="2523" width="11.7109375" style="888" customWidth="1"/>
    <col min="2524" max="2524" width="0.85546875" style="888" customWidth="1"/>
    <col min="2525" max="2525" width="11.7109375" style="888" customWidth="1"/>
    <col min="2526" max="2526" width="9.7109375" style="888" customWidth="1"/>
    <col min="2527" max="2528" width="11.7109375" style="888" customWidth="1"/>
    <col min="2529" max="2529" width="1.7109375" style="888" customWidth="1"/>
    <col min="2530" max="2532" width="11.7109375" style="888" customWidth="1"/>
    <col min="2533" max="2771" width="11.42578125" style="888"/>
    <col min="2772" max="2772" width="17" style="888" customWidth="1"/>
    <col min="2773" max="2773" width="0" style="888" hidden="1" customWidth="1"/>
    <col min="2774" max="2774" width="11.28515625" style="888" customWidth="1"/>
    <col min="2775" max="2775" width="11.140625" style="888" customWidth="1"/>
    <col min="2776" max="2776" width="11.7109375" style="888" customWidth="1"/>
    <col min="2777" max="2777" width="0.85546875" style="888" customWidth="1"/>
    <col min="2778" max="2779" width="11.7109375" style="888" customWidth="1"/>
    <col min="2780" max="2780" width="0.85546875" style="888" customWidth="1"/>
    <col min="2781" max="2781" width="11.7109375" style="888" customWidth="1"/>
    <col min="2782" max="2782" width="9.7109375" style="888" customWidth="1"/>
    <col min="2783" max="2784" width="11.7109375" style="888" customWidth="1"/>
    <col min="2785" max="2785" width="1.7109375" style="888" customWidth="1"/>
    <col min="2786" max="2788" width="11.7109375" style="888" customWidth="1"/>
    <col min="2789" max="3027" width="11.42578125" style="888"/>
    <col min="3028" max="3028" width="17" style="888" customWidth="1"/>
    <col min="3029" max="3029" width="0" style="888" hidden="1" customWidth="1"/>
    <col min="3030" max="3030" width="11.28515625" style="888" customWidth="1"/>
    <col min="3031" max="3031" width="11.140625" style="888" customWidth="1"/>
    <col min="3032" max="3032" width="11.7109375" style="888" customWidth="1"/>
    <col min="3033" max="3033" width="0.85546875" style="888" customWidth="1"/>
    <col min="3034" max="3035" width="11.7109375" style="888" customWidth="1"/>
    <col min="3036" max="3036" width="0.85546875" style="888" customWidth="1"/>
    <col min="3037" max="3037" width="11.7109375" style="888" customWidth="1"/>
    <col min="3038" max="3038" width="9.7109375" style="888" customWidth="1"/>
    <col min="3039" max="3040" width="11.7109375" style="888" customWidth="1"/>
    <col min="3041" max="3041" width="1.7109375" style="888" customWidth="1"/>
    <col min="3042" max="3044" width="11.7109375" style="888" customWidth="1"/>
    <col min="3045" max="3283" width="11.42578125" style="888"/>
    <col min="3284" max="3284" width="17" style="888" customWidth="1"/>
    <col min="3285" max="3285" width="0" style="888" hidden="1" customWidth="1"/>
    <col min="3286" max="3286" width="11.28515625" style="888" customWidth="1"/>
    <col min="3287" max="3287" width="11.140625" style="888" customWidth="1"/>
    <col min="3288" max="3288" width="11.7109375" style="888" customWidth="1"/>
    <col min="3289" max="3289" width="0.85546875" style="888" customWidth="1"/>
    <col min="3290" max="3291" width="11.7109375" style="888" customWidth="1"/>
    <col min="3292" max="3292" width="0.85546875" style="888" customWidth="1"/>
    <col min="3293" max="3293" width="11.7109375" style="888" customWidth="1"/>
    <col min="3294" max="3294" width="9.7109375" style="888" customWidth="1"/>
    <col min="3295" max="3296" width="11.7109375" style="888" customWidth="1"/>
    <col min="3297" max="3297" width="1.7109375" style="888" customWidth="1"/>
    <col min="3298" max="3300" width="11.7109375" style="888" customWidth="1"/>
    <col min="3301" max="3539" width="11.42578125" style="888"/>
    <col min="3540" max="3540" width="17" style="888" customWidth="1"/>
    <col min="3541" max="3541" width="0" style="888" hidden="1" customWidth="1"/>
    <col min="3542" max="3542" width="11.28515625" style="888" customWidth="1"/>
    <col min="3543" max="3543" width="11.140625" style="888" customWidth="1"/>
    <col min="3544" max="3544" width="11.7109375" style="888" customWidth="1"/>
    <col min="3545" max="3545" width="0.85546875" style="888" customWidth="1"/>
    <col min="3546" max="3547" width="11.7109375" style="888" customWidth="1"/>
    <col min="3548" max="3548" width="0.85546875" style="888" customWidth="1"/>
    <col min="3549" max="3549" width="11.7109375" style="888" customWidth="1"/>
    <col min="3550" max="3550" width="9.7109375" style="888" customWidth="1"/>
    <col min="3551" max="3552" width="11.7109375" style="888" customWidth="1"/>
    <col min="3553" max="3553" width="1.7109375" style="888" customWidth="1"/>
    <col min="3554" max="3556" width="11.7109375" style="888" customWidth="1"/>
    <col min="3557" max="3795" width="11.42578125" style="888"/>
    <col min="3796" max="3796" width="17" style="888" customWidth="1"/>
    <col min="3797" max="3797" width="0" style="888" hidden="1" customWidth="1"/>
    <col min="3798" max="3798" width="11.28515625" style="888" customWidth="1"/>
    <col min="3799" max="3799" width="11.140625" style="888" customWidth="1"/>
    <col min="3800" max="3800" width="11.7109375" style="888" customWidth="1"/>
    <col min="3801" max="3801" width="0.85546875" style="888" customWidth="1"/>
    <col min="3802" max="3803" width="11.7109375" style="888" customWidth="1"/>
    <col min="3804" max="3804" width="0.85546875" style="888" customWidth="1"/>
    <col min="3805" max="3805" width="11.7109375" style="888" customWidth="1"/>
    <col min="3806" max="3806" width="9.7109375" style="888" customWidth="1"/>
    <col min="3807" max="3808" width="11.7109375" style="888" customWidth="1"/>
    <col min="3809" max="3809" width="1.7109375" style="888" customWidth="1"/>
    <col min="3810" max="3812" width="11.7109375" style="888" customWidth="1"/>
    <col min="3813" max="4051" width="11.42578125" style="888"/>
    <col min="4052" max="4052" width="17" style="888" customWidth="1"/>
    <col min="4053" max="4053" width="0" style="888" hidden="1" customWidth="1"/>
    <col min="4054" max="4054" width="11.28515625" style="888" customWidth="1"/>
    <col min="4055" max="4055" width="11.140625" style="888" customWidth="1"/>
    <col min="4056" max="4056" width="11.7109375" style="888" customWidth="1"/>
    <col min="4057" max="4057" width="0.85546875" style="888" customWidth="1"/>
    <col min="4058" max="4059" width="11.7109375" style="888" customWidth="1"/>
    <col min="4060" max="4060" width="0.85546875" style="888" customWidth="1"/>
    <col min="4061" max="4061" width="11.7109375" style="888" customWidth="1"/>
    <col min="4062" max="4062" width="9.7109375" style="888" customWidth="1"/>
    <col min="4063" max="4064" width="11.7109375" style="888" customWidth="1"/>
    <col min="4065" max="4065" width="1.7109375" style="888" customWidth="1"/>
    <col min="4066" max="4068" width="11.7109375" style="888" customWidth="1"/>
    <col min="4069" max="4307" width="11.42578125" style="888"/>
    <col min="4308" max="4308" width="17" style="888" customWidth="1"/>
    <col min="4309" max="4309" width="0" style="888" hidden="1" customWidth="1"/>
    <col min="4310" max="4310" width="11.28515625" style="888" customWidth="1"/>
    <col min="4311" max="4311" width="11.140625" style="888" customWidth="1"/>
    <col min="4312" max="4312" width="11.7109375" style="888" customWidth="1"/>
    <col min="4313" max="4313" width="0.85546875" style="888" customWidth="1"/>
    <col min="4314" max="4315" width="11.7109375" style="888" customWidth="1"/>
    <col min="4316" max="4316" width="0.85546875" style="888" customWidth="1"/>
    <col min="4317" max="4317" width="11.7109375" style="888" customWidth="1"/>
    <col min="4318" max="4318" width="9.7109375" style="888" customWidth="1"/>
    <col min="4319" max="4320" width="11.7109375" style="888" customWidth="1"/>
    <col min="4321" max="4321" width="1.7109375" style="888" customWidth="1"/>
    <col min="4322" max="4324" width="11.7109375" style="888" customWidth="1"/>
    <col min="4325" max="4563" width="11.42578125" style="888"/>
    <col min="4564" max="4564" width="17" style="888" customWidth="1"/>
    <col min="4565" max="4565" width="0" style="888" hidden="1" customWidth="1"/>
    <col min="4566" max="4566" width="11.28515625" style="888" customWidth="1"/>
    <col min="4567" max="4567" width="11.140625" style="888" customWidth="1"/>
    <col min="4568" max="4568" width="11.7109375" style="888" customWidth="1"/>
    <col min="4569" max="4569" width="0.85546875" style="888" customWidth="1"/>
    <col min="4570" max="4571" width="11.7109375" style="888" customWidth="1"/>
    <col min="4572" max="4572" width="0.85546875" style="888" customWidth="1"/>
    <col min="4573" max="4573" width="11.7109375" style="888" customWidth="1"/>
    <col min="4574" max="4574" width="9.7109375" style="888" customWidth="1"/>
    <col min="4575" max="4576" width="11.7109375" style="888" customWidth="1"/>
    <col min="4577" max="4577" width="1.7109375" style="888" customWidth="1"/>
    <col min="4578" max="4580" width="11.7109375" style="888" customWidth="1"/>
    <col min="4581" max="4819" width="11.42578125" style="888"/>
    <col min="4820" max="4820" width="17" style="888" customWidth="1"/>
    <col min="4821" max="4821" width="0" style="888" hidden="1" customWidth="1"/>
    <col min="4822" max="4822" width="11.28515625" style="888" customWidth="1"/>
    <col min="4823" max="4823" width="11.140625" style="888" customWidth="1"/>
    <col min="4824" max="4824" width="11.7109375" style="888" customWidth="1"/>
    <col min="4825" max="4825" width="0.85546875" style="888" customWidth="1"/>
    <col min="4826" max="4827" width="11.7109375" style="888" customWidth="1"/>
    <col min="4828" max="4828" width="0.85546875" style="888" customWidth="1"/>
    <col min="4829" max="4829" width="11.7109375" style="888" customWidth="1"/>
    <col min="4830" max="4830" width="9.7109375" style="888" customWidth="1"/>
    <col min="4831" max="4832" width="11.7109375" style="888" customWidth="1"/>
    <col min="4833" max="4833" width="1.7109375" style="888" customWidth="1"/>
    <col min="4834" max="4836" width="11.7109375" style="888" customWidth="1"/>
    <col min="4837" max="5075" width="11.42578125" style="888"/>
    <col min="5076" max="5076" width="17" style="888" customWidth="1"/>
    <col min="5077" max="5077" width="0" style="888" hidden="1" customWidth="1"/>
    <col min="5078" max="5078" width="11.28515625" style="888" customWidth="1"/>
    <col min="5079" max="5079" width="11.140625" style="888" customWidth="1"/>
    <col min="5080" max="5080" width="11.7109375" style="888" customWidth="1"/>
    <col min="5081" max="5081" width="0.85546875" style="888" customWidth="1"/>
    <col min="5082" max="5083" width="11.7109375" style="888" customWidth="1"/>
    <col min="5084" max="5084" width="0.85546875" style="888" customWidth="1"/>
    <col min="5085" max="5085" width="11.7109375" style="888" customWidth="1"/>
    <col min="5086" max="5086" width="9.7109375" style="888" customWidth="1"/>
    <col min="5087" max="5088" width="11.7109375" style="888" customWidth="1"/>
    <col min="5089" max="5089" width="1.7109375" style="888" customWidth="1"/>
    <col min="5090" max="5092" width="11.7109375" style="888" customWidth="1"/>
    <col min="5093" max="5331" width="11.42578125" style="888"/>
    <col min="5332" max="5332" width="17" style="888" customWidth="1"/>
    <col min="5333" max="5333" width="0" style="888" hidden="1" customWidth="1"/>
    <col min="5334" max="5334" width="11.28515625" style="888" customWidth="1"/>
    <col min="5335" max="5335" width="11.140625" style="888" customWidth="1"/>
    <col min="5336" max="5336" width="11.7109375" style="888" customWidth="1"/>
    <col min="5337" max="5337" width="0.85546875" style="888" customWidth="1"/>
    <col min="5338" max="5339" width="11.7109375" style="888" customWidth="1"/>
    <col min="5340" max="5340" width="0.85546875" style="888" customWidth="1"/>
    <col min="5341" max="5341" width="11.7109375" style="888" customWidth="1"/>
    <col min="5342" max="5342" width="9.7109375" style="888" customWidth="1"/>
    <col min="5343" max="5344" width="11.7109375" style="888" customWidth="1"/>
    <col min="5345" max="5345" width="1.7109375" style="888" customWidth="1"/>
    <col min="5346" max="5348" width="11.7109375" style="888" customWidth="1"/>
    <col min="5349" max="5587" width="11.42578125" style="888"/>
    <col min="5588" max="5588" width="17" style="888" customWidth="1"/>
    <col min="5589" max="5589" width="0" style="888" hidden="1" customWidth="1"/>
    <col min="5590" max="5590" width="11.28515625" style="888" customWidth="1"/>
    <col min="5591" max="5591" width="11.140625" style="888" customWidth="1"/>
    <col min="5592" max="5592" width="11.7109375" style="888" customWidth="1"/>
    <col min="5593" max="5593" width="0.85546875" style="888" customWidth="1"/>
    <col min="5594" max="5595" width="11.7109375" style="888" customWidth="1"/>
    <col min="5596" max="5596" width="0.85546875" style="888" customWidth="1"/>
    <col min="5597" max="5597" width="11.7109375" style="888" customWidth="1"/>
    <col min="5598" max="5598" width="9.7109375" style="888" customWidth="1"/>
    <col min="5599" max="5600" width="11.7109375" style="888" customWidth="1"/>
    <col min="5601" max="5601" width="1.7109375" style="888" customWidth="1"/>
    <col min="5602" max="5604" width="11.7109375" style="888" customWidth="1"/>
    <col min="5605" max="5843" width="11.42578125" style="888"/>
    <col min="5844" max="5844" width="17" style="888" customWidth="1"/>
    <col min="5845" max="5845" width="0" style="888" hidden="1" customWidth="1"/>
    <col min="5846" max="5846" width="11.28515625" style="888" customWidth="1"/>
    <col min="5847" max="5847" width="11.140625" style="888" customWidth="1"/>
    <col min="5848" max="5848" width="11.7109375" style="888" customWidth="1"/>
    <col min="5849" max="5849" width="0.85546875" style="888" customWidth="1"/>
    <col min="5850" max="5851" width="11.7109375" style="888" customWidth="1"/>
    <col min="5852" max="5852" width="0.85546875" style="888" customWidth="1"/>
    <col min="5853" max="5853" width="11.7109375" style="888" customWidth="1"/>
    <col min="5854" max="5854" width="9.7109375" style="888" customWidth="1"/>
    <col min="5855" max="5856" width="11.7109375" style="888" customWidth="1"/>
    <col min="5857" max="5857" width="1.7109375" style="888" customWidth="1"/>
    <col min="5858" max="5860" width="11.7109375" style="888" customWidth="1"/>
    <col min="5861" max="6099" width="11.42578125" style="888"/>
    <col min="6100" max="6100" width="17" style="888" customWidth="1"/>
    <col min="6101" max="6101" width="0" style="888" hidden="1" customWidth="1"/>
    <col min="6102" max="6102" width="11.28515625" style="888" customWidth="1"/>
    <col min="6103" max="6103" width="11.140625" style="888" customWidth="1"/>
    <col min="6104" max="6104" width="11.7109375" style="888" customWidth="1"/>
    <col min="6105" max="6105" width="0.85546875" style="888" customWidth="1"/>
    <col min="6106" max="6107" width="11.7109375" style="888" customWidth="1"/>
    <col min="6108" max="6108" width="0.85546875" style="888" customWidth="1"/>
    <col min="6109" max="6109" width="11.7109375" style="888" customWidth="1"/>
    <col min="6110" max="6110" width="9.7109375" style="888" customWidth="1"/>
    <col min="6111" max="6112" width="11.7109375" style="888" customWidth="1"/>
    <col min="6113" max="6113" width="1.7109375" style="888" customWidth="1"/>
    <col min="6114" max="6116" width="11.7109375" style="888" customWidth="1"/>
    <col min="6117" max="6355" width="11.42578125" style="888"/>
    <col min="6356" max="6356" width="17" style="888" customWidth="1"/>
    <col min="6357" max="6357" width="0" style="888" hidden="1" customWidth="1"/>
    <col min="6358" max="6358" width="11.28515625" style="888" customWidth="1"/>
    <col min="6359" max="6359" width="11.140625" style="888" customWidth="1"/>
    <col min="6360" max="6360" width="11.7109375" style="888" customWidth="1"/>
    <col min="6361" max="6361" width="0.85546875" style="888" customWidth="1"/>
    <col min="6362" max="6363" width="11.7109375" style="888" customWidth="1"/>
    <col min="6364" max="6364" width="0.85546875" style="888" customWidth="1"/>
    <col min="6365" max="6365" width="11.7109375" style="888" customWidth="1"/>
    <col min="6366" max="6366" width="9.7109375" style="888" customWidth="1"/>
    <col min="6367" max="6368" width="11.7109375" style="888" customWidth="1"/>
    <col min="6369" max="6369" width="1.7109375" style="888" customWidth="1"/>
    <col min="6370" max="6372" width="11.7109375" style="888" customWidth="1"/>
    <col min="6373" max="6611" width="11.42578125" style="888"/>
    <col min="6612" max="6612" width="17" style="888" customWidth="1"/>
    <col min="6613" max="6613" width="0" style="888" hidden="1" customWidth="1"/>
    <col min="6614" max="6614" width="11.28515625" style="888" customWidth="1"/>
    <col min="6615" max="6615" width="11.140625" style="888" customWidth="1"/>
    <col min="6616" max="6616" width="11.7109375" style="888" customWidth="1"/>
    <col min="6617" max="6617" width="0.85546875" style="888" customWidth="1"/>
    <col min="6618" max="6619" width="11.7109375" style="888" customWidth="1"/>
    <col min="6620" max="6620" width="0.85546875" style="888" customWidth="1"/>
    <col min="6621" max="6621" width="11.7109375" style="888" customWidth="1"/>
    <col min="6622" max="6622" width="9.7109375" style="888" customWidth="1"/>
    <col min="6623" max="6624" width="11.7109375" style="888" customWidth="1"/>
    <col min="6625" max="6625" width="1.7109375" style="888" customWidth="1"/>
    <col min="6626" max="6628" width="11.7109375" style="888" customWidth="1"/>
    <col min="6629" max="6867" width="11.42578125" style="888"/>
    <col min="6868" max="6868" width="17" style="888" customWidth="1"/>
    <col min="6869" max="6869" width="0" style="888" hidden="1" customWidth="1"/>
    <col min="6870" max="6870" width="11.28515625" style="888" customWidth="1"/>
    <col min="6871" max="6871" width="11.140625" style="888" customWidth="1"/>
    <col min="6872" max="6872" width="11.7109375" style="888" customWidth="1"/>
    <col min="6873" max="6873" width="0.85546875" style="888" customWidth="1"/>
    <col min="6874" max="6875" width="11.7109375" style="888" customWidth="1"/>
    <col min="6876" max="6876" width="0.85546875" style="888" customWidth="1"/>
    <col min="6877" max="6877" width="11.7109375" style="888" customWidth="1"/>
    <col min="6878" max="6878" width="9.7109375" style="888" customWidth="1"/>
    <col min="6879" max="6880" width="11.7109375" style="888" customWidth="1"/>
    <col min="6881" max="6881" width="1.7109375" style="888" customWidth="1"/>
    <col min="6882" max="6884" width="11.7109375" style="888" customWidth="1"/>
    <col min="6885" max="7123" width="11.42578125" style="888"/>
    <col min="7124" max="7124" width="17" style="888" customWidth="1"/>
    <col min="7125" max="7125" width="0" style="888" hidden="1" customWidth="1"/>
    <col min="7126" max="7126" width="11.28515625" style="888" customWidth="1"/>
    <col min="7127" max="7127" width="11.140625" style="888" customWidth="1"/>
    <col min="7128" max="7128" width="11.7109375" style="888" customWidth="1"/>
    <col min="7129" max="7129" width="0.85546875" style="888" customWidth="1"/>
    <col min="7130" max="7131" width="11.7109375" style="888" customWidth="1"/>
    <col min="7132" max="7132" width="0.85546875" style="888" customWidth="1"/>
    <col min="7133" max="7133" width="11.7109375" style="888" customWidth="1"/>
    <col min="7134" max="7134" width="9.7109375" style="888" customWidth="1"/>
    <col min="7135" max="7136" width="11.7109375" style="888" customWidth="1"/>
    <col min="7137" max="7137" width="1.7109375" style="888" customWidth="1"/>
    <col min="7138" max="7140" width="11.7109375" style="888" customWidth="1"/>
    <col min="7141" max="7379" width="11.42578125" style="888"/>
    <col min="7380" max="7380" width="17" style="888" customWidth="1"/>
    <col min="7381" max="7381" width="0" style="888" hidden="1" customWidth="1"/>
    <col min="7382" max="7382" width="11.28515625" style="888" customWidth="1"/>
    <col min="7383" max="7383" width="11.140625" style="888" customWidth="1"/>
    <col min="7384" max="7384" width="11.7109375" style="888" customWidth="1"/>
    <col min="7385" max="7385" width="0.85546875" style="888" customWidth="1"/>
    <col min="7386" max="7387" width="11.7109375" style="888" customWidth="1"/>
    <col min="7388" max="7388" width="0.85546875" style="888" customWidth="1"/>
    <col min="7389" max="7389" width="11.7109375" style="888" customWidth="1"/>
    <col min="7390" max="7390" width="9.7109375" style="888" customWidth="1"/>
    <col min="7391" max="7392" width="11.7109375" style="888" customWidth="1"/>
    <col min="7393" max="7393" width="1.7109375" style="888" customWidth="1"/>
    <col min="7394" max="7396" width="11.7109375" style="888" customWidth="1"/>
    <col min="7397" max="7635" width="11.42578125" style="888"/>
    <col min="7636" max="7636" width="17" style="888" customWidth="1"/>
    <col min="7637" max="7637" width="0" style="888" hidden="1" customWidth="1"/>
    <col min="7638" max="7638" width="11.28515625" style="888" customWidth="1"/>
    <col min="7639" max="7639" width="11.140625" style="888" customWidth="1"/>
    <col min="7640" max="7640" width="11.7109375" style="888" customWidth="1"/>
    <col min="7641" max="7641" width="0.85546875" style="888" customWidth="1"/>
    <col min="7642" max="7643" width="11.7109375" style="888" customWidth="1"/>
    <col min="7644" max="7644" width="0.85546875" style="888" customWidth="1"/>
    <col min="7645" max="7645" width="11.7109375" style="888" customWidth="1"/>
    <col min="7646" max="7646" width="9.7109375" style="888" customWidth="1"/>
    <col min="7647" max="7648" width="11.7109375" style="888" customWidth="1"/>
    <col min="7649" max="7649" width="1.7109375" style="888" customWidth="1"/>
    <col min="7650" max="7652" width="11.7109375" style="888" customWidth="1"/>
    <col min="7653" max="7891" width="11.42578125" style="888"/>
    <col min="7892" max="7892" width="17" style="888" customWidth="1"/>
    <col min="7893" max="7893" width="0" style="888" hidden="1" customWidth="1"/>
    <col min="7894" max="7894" width="11.28515625" style="888" customWidth="1"/>
    <col min="7895" max="7895" width="11.140625" style="888" customWidth="1"/>
    <col min="7896" max="7896" width="11.7109375" style="888" customWidth="1"/>
    <col min="7897" max="7897" width="0.85546875" style="888" customWidth="1"/>
    <col min="7898" max="7899" width="11.7109375" style="888" customWidth="1"/>
    <col min="7900" max="7900" width="0.85546875" style="888" customWidth="1"/>
    <col min="7901" max="7901" width="11.7109375" style="888" customWidth="1"/>
    <col min="7902" max="7902" width="9.7109375" style="888" customWidth="1"/>
    <col min="7903" max="7904" width="11.7109375" style="888" customWidth="1"/>
    <col min="7905" max="7905" width="1.7109375" style="888" customWidth="1"/>
    <col min="7906" max="7908" width="11.7109375" style="888" customWidth="1"/>
    <col min="7909" max="8147" width="11.42578125" style="888"/>
    <col min="8148" max="8148" width="17" style="888" customWidth="1"/>
    <col min="8149" max="8149" width="0" style="888" hidden="1" customWidth="1"/>
    <col min="8150" max="8150" width="11.28515625" style="888" customWidth="1"/>
    <col min="8151" max="8151" width="11.140625" style="888" customWidth="1"/>
    <col min="8152" max="8152" width="11.7109375" style="888" customWidth="1"/>
    <col min="8153" max="8153" width="0.85546875" style="888" customWidth="1"/>
    <col min="8154" max="8155" width="11.7109375" style="888" customWidth="1"/>
    <col min="8156" max="8156" width="0.85546875" style="888" customWidth="1"/>
    <col min="8157" max="8157" width="11.7109375" style="888" customWidth="1"/>
    <col min="8158" max="8158" width="9.7109375" style="888" customWidth="1"/>
    <col min="8159" max="8160" width="11.7109375" style="888" customWidth="1"/>
    <col min="8161" max="8161" width="1.7109375" style="888" customWidth="1"/>
    <col min="8162" max="8164" width="11.7109375" style="888" customWidth="1"/>
    <col min="8165" max="8403" width="11.42578125" style="888"/>
    <col min="8404" max="8404" width="17" style="888" customWidth="1"/>
    <col min="8405" max="8405" width="0" style="888" hidden="1" customWidth="1"/>
    <col min="8406" max="8406" width="11.28515625" style="888" customWidth="1"/>
    <col min="8407" max="8407" width="11.140625" style="888" customWidth="1"/>
    <col min="8408" max="8408" width="11.7109375" style="888" customWidth="1"/>
    <col min="8409" max="8409" width="0.85546875" style="888" customWidth="1"/>
    <col min="8410" max="8411" width="11.7109375" style="888" customWidth="1"/>
    <col min="8412" max="8412" width="0.85546875" style="888" customWidth="1"/>
    <col min="8413" max="8413" width="11.7109375" style="888" customWidth="1"/>
    <col min="8414" max="8414" width="9.7109375" style="888" customWidth="1"/>
    <col min="8415" max="8416" width="11.7109375" style="888" customWidth="1"/>
    <col min="8417" max="8417" width="1.7109375" style="888" customWidth="1"/>
    <col min="8418" max="8420" width="11.7109375" style="888" customWidth="1"/>
    <col min="8421" max="8659" width="11.42578125" style="888"/>
    <col min="8660" max="8660" width="17" style="888" customWidth="1"/>
    <col min="8661" max="8661" width="0" style="888" hidden="1" customWidth="1"/>
    <col min="8662" max="8662" width="11.28515625" style="888" customWidth="1"/>
    <col min="8663" max="8663" width="11.140625" style="888" customWidth="1"/>
    <col min="8664" max="8664" width="11.7109375" style="888" customWidth="1"/>
    <col min="8665" max="8665" width="0.85546875" style="888" customWidth="1"/>
    <col min="8666" max="8667" width="11.7109375" style="888" customWidth="1"/>
    <col min="8668" max="8668" width="0.85546875" style="888" customWidth="1"/>
    <col min="8669" max="8669" width="11.7109375" style="888" customWidth="1"/>
    <col min="8670" max="8670" width="9.7109375" style="888" customWidth="1"/>
    <col min="8671" max="8672" width="11.7109375" style="888" customWidth="1"/>
    <col min="8673" max="8673" width="1.7109375" style="888" customWidth="1"/>
    <col min="8674" max="8676" width="11.7109375" style="888" customWidth="1"/>
    <col min="8677" max="8915" width="11.42578125" style="888"/>
    <col min="8916" max="8916" width="17" style="888" customWidth="1"/>
    <col min="8917" max="8917" width="0" style="888" hidden="1" customWidth="1"/>
    <col min="8918" max="8918" width="11.28515625" style="888" customWidth="1"/>
    <col min="8919" max="8919" width="11.140625" style="888" customWidth="1"/>
    <col min="8920" max="8920" width="11.7109375" style="888" customWidth="1"/>
    <col min="8921" max="8921" width="0.85546875" style="888" customWidth="1"/>
    <col min="8922" max="8923" width="11.7109375" style="888" customWidth="1"/>
    <col min="8924" max="8924" width="0.85546875" style="888" customWidth="1"/>
    <col min="8925" max="8925" width="11.7109375" style="888" customWidth="1"/>
    <col min="8926" max="8926" width="9.7109375" style="888" customWidth="1"/>
    <col min="8927" max="8928" width="11.7109375" style="888" customWidth="1"/>
    <col min="8929" max="8929" width="1.7109375" style="888" customWidth="1"/>
    <col min="8930" max="8932" width="11.7109375" style="888" customWidth="1"/>
    <col min="8933" max="9171" width="11.42578125" style="888"/>
    <col min="9172" max="9172" width="17" style="888" customWidth="1"/>
    <col min="9173" max="9173" width="0" style="888" hidden="1" customWidth="1"/>
    <col min="9174" max="9174" width="11.28515625" style="888" customWidth="1"/>
    <col min="9175" max="9175" width="11.140625" style="888" customWidth="1"/>
    <col min="9176" max="9176" width="11.7109375" style="888" customWidth="1"/>
    <col min="9177" max="9177" width="0.85546875" style="888" customWidth="1"/>
    <col min="9178" max="9179" width="11.7109375" style="888" customWidth="1"/>
    <col min="9180" max="9180" width="0.85546875" style="888" customWidth="1"/>
    <col min="9181" max="9181" width="11.7109375" style="888" customWidth="1"/>
    <col min="9182" max="9182" width="9.7109375" style="888" customWidth="1"/>
    <col min="9183" max="9184" width="11.7109375" style="888" customWidth="1"/>
    <col min="9185" max="9185" width="1.7109375" style="888" customWidth="1"/>
    <col min="9186" max="9188" width="11.7109375" style="888" customWidth="1"/>
    <col min="9189" max="9427" width="11.42578125" style="888"/>
    <col min="9428" max="9428" width="17" style="888" customWidth="1"/>
    <col min="9429" max="9429" width="0" style="888" hidden="1" customWidth="1"/>
    <col min="9430" max="9430" width="11.28515625" style="888" customWidth="1"/>
    <col min="9431" max="9431" width="11.140625" style="888" customWidth="1"/>
    <col min="9432" max="9432" width="11.7109375" style="888" customWidth="1"/>
    <col min="9433" max="9433" width="0.85546875" style="888" customWidth="1"/>
    <col min="9434" max="9435" width="11.7109375" style="888" customWidth="1"/>
    <col min="9436" max="9436" width="0.85546875" style="888" customWidth="1"/>
    <col min="9437" max="9437" width="11.7109375" style="888" customWidth="1"/>
    <col min="9438" max="9438" width="9.7109375" style="888" customWidth="1"/>
    <col min="9439" max="9440" width="11.7109375" style="888" customWidth="1"/>
    <col min="9441" max="9441" width="1.7109375" style="888" customWidth="1"/>
    <col min="9442" max="9444" width="11.7109375" style="888" customWidth="1"/>
    <col min="9445" max="9683" width="11.42578125" style="888"/>
    <col min="9684" max="9684" width="17" style="888" customWidth="1"/>
    <col min="9685" max="9685" width="0" style="888" hidden="1" customWidth="1"/>
    <col min="9686" max="9686" width="11.28515625" style="888" customWidth="1"/>
    <col min="9687" max="9687" width="11.140625" style="888" customWidth="1"/>
    <col min="9688" max="9688" width="11.7109375" style="888" customWidth="1"/>
    <col min="9689" max="9689" width="0.85546875" style="888" customWidth="1"/>
    <col min="9690" max="9691" width="11.7109375" style="888" customWidth="1"/>
    <col min="9692" max="9692" width="0.85546875" style="888" customWidth="1"/>
    <col min="9693" max="9693" width="11.7109375" style="888" customWidth="1"/>
    <col min="9694" max="9694" width="9.7109375" style="888" customWidth="1"/>
    <col min="9695" max="9696" width="11.7109375" style="888" customWidth="1"/>
    <col min="9697" max="9697" width="1.7109375" style="888" customWidth="1"/>
    <col min="9698" max="9700" width="11.7109375" style="888" customWidth="1"/>
    <col min="9701" max="9939" width="11.42578125" style="888"/>
    <col min="9940" max="9940" width="17" style="888" customWidth="1"/>
    <col min="9941" max="9941" width="0" style="888" hidden="1" customWidth="1"/>
    <col min="9942" max="9942" width="11.28515625" style="888" customWidth="1"/>
    <col min="9943" max="9943" width="11.140625" style="888" customWidth="1"/>
    <col min="9944" max="9944" width="11.7109375" style="888" customWidth="1"/>
    <col min="9945" max="9945" width="0.85546875" style="888" customWidth="1"/>
    <col min="9946" max="9947" width="11.7109375" style="888" customWidth="1"/>
    <col min="9948" max="9948" width="0.85546875" style="888" customWidth="1"/>
    <col min="9949" max="9949" width="11.7109375" style="888" customWidth="1"/>
    <col min="9950" max="9950" width="9.7109375" style="888" customWidth="1"/>
    <col min="9951" max="9952" width="11.7109375" style="888" customWidth="1"/>
    <col min="9953" max="9953" width="1.7109375" style="888" customWidth="1"/>
    <col min="9954" max="9956" width="11.7109375" style="888" customWidth="1"/>
    <col min="9957" max="10195" width="11.42578125" style="888"/>
    <col min="10196" max="10196" width="17" style="888" customWidth="1"/>
    <col min="10197" max="10197" width="0" style="888" hidden="1" customWidth="1"/>
    <col min="10198" max="10198" width="11.28515625" style="888" customWidth="1"/>
    <col min="10199" max="10199" width="11.140625" style="888" customWidth="1"/>
    <col min="10200" max="10200" width="11.7109375" style="888" customWidth="1"/>
    <col min="10201" max="10201" width="0.85546875" style="888" customWidth="1"/>
    <col min="10202" max="10203" width="11.7109375" style="888" customWidth="1"/>
    <col min="10204" max="10204" width="0.85546875" style="888" customWidth="1"/>
    <col min="10205" max="10205" width="11.7109375" style="888" customWidth="1"/>
    <col min="10206" max="10206" width="9.7109375" style="888" customWidth="1"/>
    <col min="10207" max="10208" width="11.7109375" style="888" customWidth="1"/>
    <col min="10209" max="10209" width="1.7109375" style="888" customWidth="1"/>
    <col min="10210" max="10212" width="11.7109375" style="888" customWidth="1"/>
    <col min="10213" max="10451" width="11.42578125" style="888"/>
    <col min="10452" max="10452" width="17" style="888" customWidth="1"/>
    <col min="10453" max="10453" width="0" style="888" hidden="1" customWidth="1"/>
    <col min="10454" max="10454" width="11.28515625" style="888" customWidth="1"/>
    <col min="10455" max="10455" width="11.140625" style="888" customWidth="1"/>
    <col min="10456" max="10456" width="11.7109375" style="888" customWidth="1"/>
    <col min="10457" max="10457" width="0.85546875" style="888" customWidth="1"/>
    <col min="10458" max="10459" width="11.7109375" style="888" customWidth="1"/>
    <col min="10460" max="10460" width="0.85546875" style="888" customWidth="1"/>
    <col min="10461" max="10461" width="11.7109375" style="888" customWidth="1"/>
    <col min="10462" max="10462" width="9.7109375" style="888" customWidth="1"/>
    <col min="10463" max="10464" width="11.7109375" style="888" customWidth="1"/>
    <col min="10465" max="10465" width="1.7109375" style="888" customWidth="1"/>
    <col min="10466" max="10468" width="11.7109375" style="888" customWidth="1"/>
    <col min="10469" max="10707" width="11.42578125" style="888"/>
    <col min="10708" max="10708" width="17" style="888" customWidth="1"/>
    <col min="10709" max="10709" width="0" style="888" hidden="1" customWidth="1"/>
    <col min="10710" max="10710" width="11.28515625" style="888" customWidth="1"/>
    <col min="10711" max="10711" width="11.140625" style="888" customWidth="1"/>
    <col min="10712" max="10712" width="11.7109375" style="888" customWidth="1"/>
    <col min="10713" max="10713" width="0.85546875" style="888" customWidth="1"/>
    <col min="10714" max="10715" width="11.7109375" style="888" customWidth="1"/>
    <col min="10716" max="10716" width="0.85546875" style="888" customWidth="1"/>
    <col min="10717" max="10717" width="11.7109375" style="888" customWidth="1"/>
    <col min="10718" max="10718" width="9.7109375" style="888" customWidth="1"/>
    <col min="10719" max="10720" width="11.7109375" style="888" customWidth="1"/>
    <col min="10721" max="10721" width="1.7109375" style="888" customWidth="1"/>
    <col min="10722" max="10724" width="11.7109375" style="888" customWidth="1"/>
    <col min="10725" max="10963" width="11.42578125" style="888"/>
    <col min="10964" max="10964" width="17" style="888" customWidth="1"/>
    <col min="10965" max="10965" width="0" style="888" hidden="1" customWidth="1"/>
    <col min="10966" max="10966" width="11.28515625" style="888" customWidth="1"/>
    <col min="10967" max="10967" width="11.140625" style="888" customWidth="1"/>
    <col min="10968" max="10968" width="11.7109375" style="888" customWidth="1"/>
    <col min="10969" max="10969" width="0.85546875" style="888" customWidth="1"/>
    <col min="10970" max="10971" width="11.7109375" style="888" customWidth="1"/>
    <col min="10972" max="10972" width="0.85546875" style="888" customWidth="1"/>
    <col min="10973" max="10973" width="11.7109375" style="888" customWidth="1"/>
    <col min="10974" max="10974" width="9.7109375" style="888" customWidth="1"/>
    <col min="10975" max="10976" width="11.7109375" style="888" customWidth="1"/>
    <col min="10977" max="10977" width="1.7109375" style="888" customWidth="1"/>
    <col min="10978" max="10980" width="11.7109375" style="888" customWidth="1"/>
    <col min="10981" max="11219" width="11.42578125" style="888"/>
    <col min="11220" max="11220" width="17" style="888" customWidth="1"/>
    <col min="11221" max="11221" width="0" style="888" hidden="1" customWidth="1"/>
    <col min="11222" max="11222" width="11.28515625" style="888" customWidth="1"/>
    <col min="11223" max="11223" width="11.140625" style="888" customWidth="1"/>
    <col min="11224" max="11224" width="11.7109375" style="888" customWidth="1"/>
    <col min="11225" max="11225" width="0.85546875" style="888" customWidth="1"/>
    <col min="11226" max="11227" width="11.7109375" style="888" customWidth="1"/>
    <col min="11228" max="11228" width="0.85546875" style="888" customWidth="1"/>
    <col min="11229" max="11229" width="11.7109375" style="888" customWidth="1"/>
    <col min="11230" max="11230" width="9.7109375" style="888" customWidth="1"/>
    <col min="11231" max="11232" width="11.7109375" style="888" customWidth="1"/>
    <col min="11233" max="11233" width="1.7109375" style="888" customWidth="1"/>
    <col min="11234" max="11236" width="11.7109375" style="888" customWidth="1"/>
    <col min="11237" max="11475" width="11.42578125" style="888"/>
    <col min="11476" max="11476" width="17" style="888" customWidth="1"/>
    <col min="11477" max="11477" width="0" style="888" hidden="1" customWidth="1"/>
    <col min="11478" max="11478" width="11.28515625" style="888" customWidth="1"/>
    <col min="11479" max="11479" width="11.140625" style="888" customWidth="1"/>
    <col min="11480" max="11480" width="11.7109375" style="888" customWidth="1"/>
    <col min="11481" max="11481" width="0.85546875" style="888" customWidth="1"/>
    <col min="11482" max="11483" width="11.7109375" style="888" customWidth="1"/>
    <col min="11484" max="11484" width="0.85546875" style="888" customWidth="1"/>
    <col min="11485" max="11485" width="11.7109375" style="888" customWidth="1"/>
    <col min="11486" max="11486" width="9.7109375" style="888" customWidth="1"/>
    <col min="11487" max="11488" width="11.7109375" style="888" customWidth="1"/>
    <col min="11489" max="11489" width="1.7109375" style="888" customWidth="1"/>
    <col min="11490" max="11492" width="11.7109375" style="888" customWidth="1"/>
    <col min="11493" max="11731" width="11.42578125" style="888"/>
    <col min="11732" max="11732" width="17" style="888" customWidth="1"/>
    <col min="11733" max="11733" width="0" style="888" hidden="1" customWidth="1"/>
    <col min="11734" max="11734" width="11.28515625" style="888" customWidth="1"/>
    <col min="11735" max="11735" width="11.140625" style="888" customWidth="1"/>
    <col min="11736" max="11736" width="11.7109375" style="888" customWidth="1"/>
    <col min="11737" max="11737" width="0.85546875" style="888" customWidth="1"/>
    <col min="11738" max="11739" width="11.7109375" style="888" customWidth="1"/>
    <col min="11740" max="11740" width="0.85546875" style="888" customWidth="1"/>
    <col min="11741" max="11741" width="11.7109375" style="888" customWidth="1"/>
    <col min="11742" max="11742" width="9.7109375" style="888" customWidth="1"/>
    <col min="11743" max="11744" width="11.7109375" style="888" customWidth="1"/>
    <col min="11745" max="11745" width="1.7109375" style="888" customWidth="1"/>
    <col min="11746" max="11748" width="11.7109375" style="888" customWidth="1"/>
    <col min="11749" max="11987" width="11.42578125" style="888"/>
    <col min="11988" max="11988" width="17" style="888" customWidth="1"/>
    <col min="11989" max="11989" width="0" style="888" hidden="1" customWidth="1"/>
    <col min="11990" max="11990" width="11.28515625" style="888" customWidth="1"/>
    <col min="11991" max="11991" width="11.140625" style="888" customWidth="1"/>
    <col min="11992" max="11992" width="11.7109375" style="888" customWidth="1"/>
    <col min="11993" max="11993" width="0.85546875" style="888" customWidth="1"/>
    <col min="11994" max="11995" width="11.7109375" style="888" customWidth="1"/>
    <col min="11996" max="11996" width="0.85546875" style="888" customWidth="1"/>
    <col min="11997" max="11997" width="11.7109375" style="888" customWidth="1"/>
    <col min="11998" max="11998" width="9.7109375" style="888" customWidth="1"/>
    <col min="11999" max="12000" width="11.7109375" style="888" customWidth="1"/>
    <col min="12001" max="12001" width="1.7109375" style="888" customWidth="1"/>
    <col min="12002" max="12004" width="11.7109375" style="888" customWidth="1"/>
    <col min="12005" max="12243" width="11.42578125" style="888"/>
    <col min="12244" max="12244" width="17" style="888" customWidth="1"/>
    <col min="12245" max="12245" width="0" style="888" hidden="1" customWidth="1"/>
    <col min="12246" max="12246" width="11.28515625" style="888" customWidth="1"/>
    <col min="12247" max="12247" width="11.140625" style="888" customWidth="1"/>
    <col min="12248" max="12248" width="11.7109375" style="888" customWidth="1"/>
    <col min="12249" max="12249" width="0.85546875" style="888" customWidth="1"/>
    <col min="12250" max="12251" width="11.7109375" style="888" customWidth="1"/>
    <col min="12252" max="12252" width="0.85546875" style="888" customWidth="1"/>
    <col min="12253" max="12253" width="11.7109375" style="888" customWidth="1"/>
    <col min="12254" max="12254" width="9.7109375" style="888" customWidth="1"/>
    <col min="12255" max="12256" width="11.7109375" style="888" customWidth="1"/>
    <col min="12257" max="12257" width="1.7109375" style="888" customWidth="1"/>
    <col min="12258" max="12260" width="11.7109375" style="888" customWidth="1"/>
    <col min="12261" max="12499" width="11.42578125" style="888"/>
    <col min="12500" max="12500" width="17" style="888" customWidth="1"/>
    <col min="12501" max="12501" width="0" style="888" hidden="1" customWidth="1"/>
    <col min="12502" max="12502" width="11.28515625" style="888" customWidth="1"/>
    <col min="12503" max="12503" width="11.140625" style="888" customWidth="1"/>
    <col min="12504" max="12504" width="11.7109375" style="888" customWidth="1"/>
    <col min="12505" max="12505" width="0.85546875" style="888" customWidth="1"/>
    <col min="12506" max="12507" width="11.7109375" style="888" customWidth="1"/>
    <col min="12508" max="12508" width="0.85546875" style="888" customWidth="1"/>
    <col min="12509" max="12509" width="11.7109375" style="888" customWidth="1"/>
    <col min="12510" max="12510" width="9.7109375" style="888" customWidth="1"/>
    <col min="12511" max="12512" width="11.7109375" style="888" customWidth="1"/>
    <col min="12513" max="12513" width="1.7109375" style="888" customWidth="1"/>
    <col min="12514" max="12516" width="11.7109375" style="888" customWidth="1"/>
    <col min="12517" max="12755" width="11.42578125" style="888"/>
    <col min="12756" max="12756" width="17" style="888" customWidth="1"/>
    <col min="12757" max="12757" width="0" style="888" hidden="1" customWidth="1"/>
    <col min="12758" max="12758" width="11.28515625" style="888" customWidth="1"/>
    <col min="12759" max="12759" width="11.140625" style="888" customWidth="1"/>
    <col min="12760" max="12760" width="11.7109375" style="888" customWidth="1"/>
    <col min="12761" max="12761" width="0.85546875" style="888" customWidth="1"/>
    <col min="12762" max="12763" width="11.7109375" style="888" customWidth="1"/>
    <col min="12764" max="12764" width="0.85546875" style="888" customWidth="1"/>
    <col min="12765" max="12765" width="11.7109375" style="888" customWidth="1"/>
    <col min="12766" max="12766" width="9.7109375" style="888" customWidth="1"/>
    <col min="12767" max="12768" width="11.7109375" style="888" customWidth="1"/>
    <col min="12769" max="12769" width="1.7109375" style="888" customWidth="1"/>
    <col min="12770" max="12772" width="11.7109375" style="888" customWidth="1"/>
    <col min="12773" max="13011" width="11.42578125" style="888"/>
    <col min="13012" max="13012" width="17" style="888" customWidth="1"/>
    <col min="13013" max="13013" width="0" style="888" hidden="1" customWidth="1"/>
    <col min="13014" max="13014" width="11.28515625" style="888" customWidth="1"/>
    <col min="13015" max="13015" width="11.140625" style="888" customWidth="1"/>
    <col min="13016" max="13016" width="11.7109375" style="888" customWidth="1"/>
    <col min="13017" max="13017" width="0.85546875" style="888" customWidth="1"/>
    <col min="13018" max="13019" width="11.7109375" style="888" customWidth="1"/>
    <col min="13020" max="13020" width="0.85546875" style="888" customWidth="1"/>
    <col min="13021" max="13021" width="11.7109375" style="888" customWidth="1"/>
    <col min="13022" max="13022" width="9.7109375" style="888" customWidth="1"/>
    <col min="13023" max="13024" width="11.7109375" style="888" customWidth="1"/>
    <col min="13025" max="13025" width="1.7109375" style="888" customWidth="1"/>
    <col min="13026" max="13028" width="11.7109375" style="888" customWidth="1"/>
    <col min="13029" max="13267" width="11.42578125" style="888"/>
    <col min="13268" max="13268" width="17" style="888" customWidth="1"/>
    <col min="13269" max="13269" width="0" style="888" hidden="1" customWidth="1"/>
    <col min="13270" max="13270" width="11.28515625" style="888" customWidth="1"/>
    <col min="13271" max="13271" width="11.140625" style="888" customWidth="1"/>
    <col min="13272" max="13272" width="11.7109375" style="888" customWidth="1"/>
    <col min="13273" max="13273" width="0.85546875" style="888" customWidth="1"/>
    <col min="13274" max="13275" width="11.7109375" style="888" customWidth="1"/>
    <col min="13276" max="13276" width="0.85546875" style="888" customWidth="1"/>
    <col min="13277" max="13277" width="11.7109375" style="888" customWidth="1"/>
    <col min="13278" max="13278" width="9.7109375" style="888" customWidth="1"/>
    <col min="13279" max="13280" width="11.7109375" style="888" customWidth="1"/>
    <col min="13281" max="13281" width="1.7109375" style="888" customWidth="1"/>
    <col min="13282" max="13284" width="11.7109375" style="888" customWidth="1"/>
    <col min="13285" max="13523" width="11.42578125" style="888"/>
    <col min="13524" max="13524" width="17" style="888" customWidth="1"/>
    <col min="13525" max="13525" width="0" style="888" hidden="1" customWidth="1"/>
    <col min="13526" max="13526" width="11.28515625" style="888" customWidth="1"/>
    <col min="13527" max="13527" width="11.140625" style="888" customWidth="1"/>
    <col min="13528" max="13528" width="11.7109375" style="888" customWidth="1"/>
    <col min="13529" max="13529" width="0.85546875" style="888" customWidth="1"/>
    <col min="13530" max="13531" width="11.7109375" style="888" customWidth="1"/>
    <col min="13532" max="13532" width="0.85546875" style="888" customWidth="1"/>
    <col min="13533" max="13533" width="11.7109375" style="888" customWidth="1"/>
    <col min="13534" max="13534" width="9.7109375" style="888" customWidth="1"/>
    <col min="13535" max="13536" width="11.7109375" style="888" customWidth="1"/>
    <col min="13537" max="13537" width="1.7109375" style="888" customWidth="1"/>
    <col min="13538" max="13540" width="11.7109375" style="888" customWidth="1"/>
    <col min="13541" max="13779" width="11.42578125" style="888"/>
    <col min="13780" max="13780" width="17" style="888" customWidth="1"/>
    <col min="13781" max="13781" width="0" style="888" hidden="1" customWidth="1"/>
    <col min="13782" max="13782" width="11.28515625" style="888" customWidth="1"/>
    <col min="13783" max="13783" width="11.140625" style="888" customWidth="1"/>
    <col min="13784" max="13784" width="11.7109375" style="888" customWidth="1"/>
    <col min="13785" max="13785" width="0.85546875" style="888" customWidth="1"/>
    <col min="13786" max="13787" width="11.7109375" style="888" customWidth="1"/>
    <col min="13788" max="13788" width="0.85546875" style="888" customWidth="1"/>
    <col min="13789" max="13789" width="11.7109375" style="888" customWidth="1"/>
    <col min="13790" max="13790" width="9.7109375" style="888" customWidth="1"/>
    <col min="13791" max="13792" width="11.7109375" style="888" customWidth="1"/>
    <col min="13793" max="13793" width="1.7109375" style="888" customWidth="1"/>
    <col min="13794" max="13796" width="11.7109375" style="888" customWidth="1"/>
    <col min="13797" max="14035" width="11.42578125" style="888"/>
    <col min="14036" max="14036" width="17" style="888" customWidth="1"/>
    <col min="14037" max="14037" width="0" style="888" hidden="1" customWidth="1"/>
    <col min="14038" max="14038" width="11.28515625" style="888" customWidth="1"/>
    <col min="14039" max="14039" width="11.140625" style="888" customWidth="1"/>
    <col min="14040" max="14040" width="11.7109375" style="888" customWidth="1"/>
    <col min="14041" max="14041" width="0.85546875" style="888" customWidth="1"/>
    <col min="14042" max="14043" width="11.7109375" style="888" customWidth="1"/>
    <col min="14044" max="14044" width="0.85546875" style="888" customWidth="1"/>
    <col min="14045" max="14045" width="11.7109375" style="888" customWidth="1"/>
    <col min="14046" max="14046" width="9.7109375" style="888" customWidth="1"/>
    <col min="14047" max="14048" width="11.7109375" style="888" customWidth="1"/>
    <col min="14049" max="14049" width="1.7109375" style="888" customWidth="1"/>
    <col min="14050" max="14052" width="11.7109375" style="888" customWidth="1"/>
    <col min="14053" max="14291" width="11.42578125" style="888"/>
    <col min="14292" max="14292" width="17" style="888" customWidth="1"/>
    <col min="14293" max="14293" width="0" style="888" hidden="1" customWidth="1"/>
    <col min="14294" max="14294" width="11.28515625" style="888" customWidth="1"/>
    <col min="14295" max="14295" width="11.140625" style="888" customWidth="1"/>
    <col min="14296" max="14296" width="11.7109375" style="888" customWidth="1"/>
    <col min="14297" max="14297" width="0.85546875" style="888" customWidth="1"/>
    <col min="14298" max="14299" width="11.7109375" style="888" customWidth="1"/>
    <col min="14300" max="14300" width="0.85546875" style="888" customWidth="1"/>
    <col min="14301" max="14301" width="11.7109375" style="888" customWidth="1"/>
    <col min="14302" max="14302" width="9.7109375" style="888" customWidth="1"/>
    <col min="14303" max="14304" width="11.7109375" style="888" customWidth="1"/>
    <col min="14305" max="14305" width="1.7109375" style="888" customWidth="1"/>
    <col min="14306" max="14308" width="11.7109375" style="888" customWidth="1"/>
    <col min="14309" max="14547" width="11.42578125" style="888"/>
    <col min="14548" max="14548" width="17" style="888" customWidth="1"/>
    <col min="14549" max="14549" width="0" style="888" hidden="1" customWidth="1"/>
    <col min="14550" max="14550" width="11.28515625" style="888" customWidth="1"/>
    <col min="14551" max="14551" width="11.140625" style="888" customWidth="1"/>
    <col min="14552" max="14552" width="11.7109375" style="888" customWidth="1"/>
    <col min="14553" max="14553" width="0.85546875" style="888" customWidth="1"/>
    <col min="14554" max="14555" width="11.7109375" style="888" customWidth="1"/>
    <col min="14556" max="14556" width="0.85546875" style="888" customWidth="1"/>
    <col min="14557" max="14557" width="11.7109375" style="888" customWidth="1"/>
    <col min="14558" max="14558" width="9.7109375" style="888" customWidth="1"/>
    <col min="14559" max="14560" width="11.7109375" style="888" customWidth="1"/>
    <col min="14561" max="14561" width="1.7109375" style="888" customWidth="1"/>
    <col min="14562" max="14564" width="11.7109375" style="888" customWidth="1"/>
    <col min="14565" max="14803" width="11.42578125" style="888"/>
    <col min="14804" max="14804" width="17" style="888" customWidth="1"/>
    <col min="14805" max="14805" width="0" style="888" hidden="1" customWidth="1"/>
    <col min="14806" max="14806" width="11.28515625" style="888" customWidth="1"/>
    <col min="14807" max="14807" width="11.140625" style="888" customWidth="1"/>
    <col min="14808" max="14808" width="11.7109375" style="888" customWidth="1"/>
    <col min="14809" max="14809" width="0.85546875" style="888" customWidth="1"/>
    <col min="14810" max="14811" width="11.7109375" style="888" customWidth="1"/>
    <col min="14812" max="14812" width="0.85546875" style="888" customWidth="1"/>
    <col min="14813" max="14813" width="11.7109375" style="888" customWidth="1"/>
    <col min="14814" max="14814" width="9.7109375" style="888" customWidth="1"/>
    <col min="14815" max="14816" width="11.7109375" style="888" customWidth="1"/>
    <col min="14817" max="14817" width="1.7109375" style="888" customWidth="1"/>
    <col min="14818" max="14820" width="11.7109375" style="888" customWidth="1"/>
    <col min="14821" max="15059" width="11.42578125" style="888"/>
    <col min="15060" max="15060" width="17" style="888" customWidth="1"/>
    <col min="15061" max="15061" width="0" style="888" hidden="1" customWidth="1"/>
    <col min="15062" max="15062" width="11.28515625" style="888" customWidth="1"/>
    <col min="15063" max="15063" width="11.140625" style="888" customWidth="1"/>
    <col min="15064" max="15064" width="11.7109375" style="888" customWidth="1"/>
    <col min="15065" max="15065" width="0.85546875" style="888" customWidth="1"/>
    <col min="15066" max="15067" width="11.7109375" style="888" customWidth="1"/>
    <col min="15068" max="15068" width="0.85546875" style="888" customWidth="1"/>
    <col min="15069" max="15069" width="11.7109375" style="888" customWidth="1"/>
    <col min="15070" max="15070" width="9.7109375" style="888" customWidth="1"/>
    <col min="15071" max="15072" width="11.7109375" style="888" customWidth="1"/>
    <col min="15073" max="15073" width="1.7109375" style="888" customWidth="1"/>
    <col min="15074" max="15076" width="11.7109375" style="888" customWidth="1"/>
    <col min="15077" max="15315" width="11.42578125" style="888"/>
    <col min="15316" max="15316" width="17" style="888" customWidth="1"/>
    <col min="15317" max="15317" width="0" style="888" hidden="1" customWidth="1"/>
    <col min="15318" max="15318" width="11.28515625" style="888" customWidth="1"/>
    <col min="15319" max="15319" width="11.140625" style="888" customWidth="1"/>
    <col min="15320" max="15320" width="11.7109375" style="888" customWidth="1"/>
    <col min="15321" max="15321" width="0.85546875" style="888" customWidth="1"/>
    <col min="15322" max="15323" width="11.7109375" style="888" customWidth="1"/>
    <col min="15324" max="15324" width="0.85546875" style="888" customWidth="1"/>
    <col min="15325" max="15325" width="11.7109375" style="888" customWidth="1"/>
    <col min="15326" max="15326" width="9.7109375" style="888" customWidth="1"/>
    <col min="15327" max="15328" width="11.7109375" style="888" customWidth="1"/>
    <col min="15329" max="15329" width="1.7109375" style="888" customWidth="1"/>
    <col min="15330" max="15332" width="11.7109375" style="888" customWidth="1"/>
    <col min="15333" max="15571" width="11.42578125" style="888"/>
    <col min="15572" max="15572" width="17" style="888" customWidth="1"/>
    <col min="15573" max="15573" width="0" style="888" hidden="1" customWidth="1"/>
    <col min="15574" max="15574" width="11.28515625" style="888" customWidth="1"/>
    <col min="15575" max="15575" width="11.140625" style="888" customWidth="1"/>
    <col min="15576" max="15576" width="11.7109375" style="888" customWidth="1"/>
    <col min="15577" max="15577" width="0.85546875" style="888" customWidth="1"/>
    <col min="15578" max="15579" width="11.7109375" style="888" customWidth="1"/>
    <col min="15580" max="15580" width="0.85546875" style="888" customWidth="1"/>
    <col min="15581" max="15581" width="11.7109375" style="888" customWidth="1"/>
    <col min="15582" max="15582" width="9.7109375" style="888" customWidth="1"/>
    <col min="15583" max="15584" width="11.7109375" style="888" customWidth="1"/>
    <col min="15585" max="15585" width="1.7109375" style="888" customWidth="1"/>
    <col min="15586" max="15588" width="11.7109375" style="888" customWidth="1"/>
    <col min="15589" max="15827" width="11.42578125" style="888"/>
    <col min="15828" max="15828" width="17" style="888" customWidth="1"/>
    <col min="15829" max="15829" width="0" style="888" hidden="1" customWidth="1"/>
    <col min="15830" max="15830" width="11.28515625" style="888" customWidth="1"/>
    <col min="15831" max="15831" width="11.140625" style="888" customWidth="1"/>
    <col min="15832" max="15832" width="11.7109375" style="888" customWidth="1"/>
    <col min="15833" max="15833" width="0.85546875" style="888" customWidth="1"/>
    <col min="15834" max="15835" width="11.7109375" style="888" customWidth="1"/>
    <col min="15836" max="15836" width="0.85546875" style="888" customWidth="1"/>
    <col min="15837" max="15837" width="11.7109375" style="888" customWidth="1"/>
    <col min="15838" max="15838" width="9.7109375" style="888" customWidth="1"/>
    <col min="15839" max="15840" width="11.7109375" style="888" customWidth="1"/>
    <col min="15841" max="15841" width="1.7109375" style="888" customWidth="1"/>
    <col min="15842" max="15844" width="11.7109375" style="888" customWidth="1"/>
    <col min="15845" max="16083" width="11.42578125" style="888"/>
    <col min="16084" max="16084" width="17" style="888" customWidth="1"/>
    <col min="16085" max="16085" width="0" style="888" hidden="1" customWidth="1"/>
    <col min="16086" max="16086" width="11.28515625" style="888" customWidth="1"/>
    <col min="16087" max="16087" width="11.140625" style="888" customWidth="1"/>
    <col min="16088" max="16088" width="11.7109375" style="888" customWidth="1"/>
    <col min="16089" max="16089" width="0.85546875" style="888" customWidth="1"/>
    <col min="16090" max="16091" width="11.7109375" style="888" customWidth="1"/>
    <col min="16092" max="16092" width="0.85546875" style="888" customWidth="1"/>
    <col min="16093" max="16093" width="11.7109375" style="888" customWidth="1"/>
    <col min="16094" max="16094" width="9.7109375" style="888" customWidth="1"/>
    <col min="16095" max="16096" width="11.7109375" style="888" customWidth="1"/>
    <col min="16097" max="16097" width="1.7109375" style="888" customWidth="1"/>
    <col min="16098" max="16100" width="11.7109375" style="888" customWidth="1"/>
    <col min="16101" max="16359" width="11.42578125" style="888"/>
    <col min="16360" max="16384" width="11.28515625" style="888" customWidth="1"/>
  </cols>
  <sheetData>
    <row r="1" spans="1:19" s="911" customFormat="1" ht="32.1" customHeight="1">
      <c r="A1" s="914" t="s">
        <v>563</v>
      </c>
      <c r="B1" s="913"/>
      <c r="C1" s="913"/>
      <c r="D1" s="913"/>
      <c r="E1" s="913"/>
      <c r="F1" s="913"/>
      <c r="G1" s="913"/>
      <c r="H1" s="913"/>
      <c r="I1" s="913"/>
    </row>
    <row r="2" spans="1:19" s="911" customFormat="1" ht="15.95" customHeight="1">
      <c r="A2" s="912" t="s">
        <v>562</v>
      </c>
      <c r="B2" s="912"/>
      <c r="C2" s="912"/>
      <c r="D2" s="912"/>
      <c r="E2" s="912"/>
      <c r="F2" s="912"/>
      <c r="G2" s="912"/>
      <c r="H2" s="912"/>
      <c r="I2" s="912"/>
    </row>
    <row r="3" spans="1:19" ht="15.95" customHeight="1">
      <c r="A3" s="910"/>
      <c r="C3" s="909"/>
      <c r="D3" s="909"/>
      <c r="E3" s="909"/>
      <c r="F3" s="909"/>
      <c r="G3" s="909"/>
      <c r="H3" s="909"/>
      <c r="I3" s="909"/>
    </row>
    <row r="4" spans="1:19" ht="20.100000000000001" customHeight="1">
      <c r="A4" s="908" t="s">
        <v>304</v>
      </c>
      <c r="B4" s="907">
        <v>2013</v>
      </c>
      <c r="C4" s="907">
        <v>2015</v>
      </c>
      <c r="D4" s="907">
        <v>2016</v>
      </c>
      <c r="E4" s="907">
        <v>2017</v>
      </c>
      <c r="F4" s="907">
        <v>2018</v>
      </c>
      <c r="G4" s="907">
        <v>2019</v>
      </c>
      <c r="H4" s="907">
        <v>2020</v>
      </c>
      <c r="I4" s="907">
        <v>2021</v>
      </c>
    </row>
    <row r="5" spans="1:19" ht="3" customHeight="1">
      <c r="A5" s="906"/>
      <c r="B5" s="905"/>
      <c r="C5" s="905"/>
      <c r="D5" s="905"/>
      <c r="E5" s="905"/>
      <c r="F5" s="905"/>
      <c r="G5" s="905"/>
      <c r="H5" s="905"/>
      <c r="I5" s="905"/>
    </row>
    <row r="6" spans="1:19" s="901" customFormat="1" ht="15.95" customHeight="1">
      <c r="A6" s="904" t="s">
        <v>8</v>
      </c>
      <c r="B6" s="903">
        <v>0.89145792000000001</v>
      </c>
      <c r="C6" s="902">
        <v>1.01</v>
      </c>
      <c r="D6" s="902">
        <v>1.1000000000000001</v>
      </c>
      <c r="E6" s="902">
        <v>1.1220000000000001</v>
      </c>
      <c r="F6" s="902">
        <v>1.1319999999999999</v>
      </c>
      <c r="G6" s="902">
        <v>1.1484176540266289</v>
      </c>
      <c r="H6" s="902">
        <v>1.2685697156373295</v>
      </c>
      <c r="I6" s="902">
        <v>1.2</v>
      </c>
      <c r="K6" s="888"/>
      <c r="L6" s="888"/>
      <c r="M6" s="888"/>
      <c r="N6" s="888"/>
      <c r="O6" s="888"/>
      <c r="P6" s="888"/>
      <c r="Q6" s="888"/>
      <c r="R6" s="888"/>
      <c r="S6" s="888"/>
    </row>
    <row r="7" spans="1:19" ht="15.95" customHeight="1">
      <c r="A7" s="899" t="s">
        <v>561</v>
      </c>
      <c r="B7" s="898">
        <v>0.68400000000000005</v>
      </c>
      <c r="C7" s="898">
        <v>0.69699999999999995</v>
      </c>
      <c r="D7" s="898">
        <v>0.70399999999999996</v>
      </c>
      <c r="E7" s="900">
        <v>0.81200000000000006</v>
      </c>
      <c r="F7" s="897">
        <v>0.82</v>
      </c>
      <c r="G7" s="896">
        <v>0.80910224567165712</v>
      </c>
      <c r="H7" s="424">
        <v>1.4627108862828293</v>
      </c>
      <c r="I7" s="424">
        <v>0.7</v>
      </c>
    </row>
    <row r="8" spans="1:19" ht="15.95" customHeight="1">
      <c r="A8" s="899" t="s">
        <v>527</v>
      </c>
      <c r="B8" s="898">
        <v>0.72699999999999998</v>
      </c>
      <c r="C8" s="898">
        <v>0.91600000000000004</v>
      </c>
      <c r="D8" s="898">
        <v>0.92600000000000005</v>
      </c>
      <c r="E8" s="897">
        <v>0.85199999999999998</v>
      </c>
      <c r="F8" s="897">
        <v>0.86</v>
      </c>
      <c r="G8" s="896">
        <v>0.8477891644731077</v>
      </c>
      <c r="H8" s="424">
        <v>0.85626705611783882</v>
      </c>
      <c r="I8" s="424">
        <v>0.9</v>
      </c>
    </row>
    <row r="9" spans="1:19" ht="15.95" customHeight="1">
      <c r="A9" s="899" t="s">
        <v>560</v>
      </c>
      <c r="B9" s="898">
        <v>1.7330000000000001</v>
      </c>
      <c r="C9" s="898">
        <v>1.768</v>
      </c>
      <c r="D9" s="898">
        <v>2.3980000000000001</v>
      </c>
      <c r="E9" s="897">
        <v>1.8660000000000001</v>
      </c>
      <c r="F9" s="897">
        <v>1.8839999999999999</v>
      </c>
      <c r="G9" s="896">
        <v>1.9366758715913017</v>
      </c>
      <c r="H9" s="424">
        <v>1.71237644438257</v>
      </c>
      <c r="I9" s="424">
        <v>0.5</v>
      </c>
    </row>
    <row r="10" spans="1:19" ht="15.95" customHeight="1">
      <c r="A10" s="899" t="s">
        <v>559</v>
      </c>
      <c r="B10" s="898">
        <v>1.2809999999999999</v>
      </c>
      <c r="C10" s="898">
        <v>1.306</v>
      </c>
      <c r="D10" s="898">
        <v>1.718</v>
      </c>
      <c r="E10" s="897">
        <v>1.744</v>
      </c>
      <c r="F10" s="897">
        <v>1.7609999999999999</v>
      </c>
      <c r="G10" s="896">
        <v>1.7936347888842175</v>
      </c>
      <c r="H10" s="424">
        <v>1.8115711367730596</v>
      </c>
      <c r="I10" s="424">
        <v>1.2</v>
      </c>
    </row>
    <row r="11" spans="1:19" ht="15.95" customHeight="1">
      <c r="A11" s="899" t="s">
        <v>558</v>
      </c>
      <c r="B11" s="898">
        <v>0.83899999999999997</v>
      </c>
      <c r="C11" s="898">
        <v>0.85599999999999998</v>
      </c>
      <c r="D11" s="898">
        <v>0.86399999999999999</v>
      </c>
      <c r="E11" s="897">
        <v>0.873</v>
      </c>
      <c r="F11" s="897">
        <v>0.61299999999999999</v>
      </c>
      <c r="G11" s="896">
        <v>0.54462179024643942</v>
      </c>
      <c r="H11" s="424">
        <v>0.86653259082329237</v>
      </c>
      <c r="I11" s="424">
        <v>1.2</v>
      </c>
    </row>
    <row r="12" spans="1:19" ht="15.95" customHeight="1">
      <c r="A12" s="899" t="s">
        <v>557</v>
      </c>
      <c r="B12" s="898">
        <v>0.46400000000000002</v>
      </c>
      <c r="C12" s="898">
        <v>0.54500000000000004</v>
      </c>
      <c r="D12" s="898">
        <v>0.55000000000000004</v>
      </c>
      <c r="E12" s="897">
        <v>0.55600000000000005</v>
      </c>
      <c r="F12" s="897">
        <v>0.56100000000000005</v>
      </c>
      <c r="G12" s="896">
        <v>0.56586705341862276</v>
      </c>
      <c r="H12" s="424">
        <v>0.57152572395280898</v>
      </c>
      <c r="I12" s="424">
        <v>1.1000000000000001</v>
      </c>
    </row>
    <row r="13" spans="1:19" ht="15.95" customHeight="1">
      <c r="A13" s="899" t="s">
        <v>297</v>
      </c>
      <c r="B13" s="898">
        <v>0.69799999999999995</v>
      </c>
      <c r="C13" s="898">
        <v>0.69599999999999995</v>
      </c>
      <c r="D13" s="898">
        <v>0.70299999999999996</v>
      </c>
      <c r="E13" s="897">
        <v>0.81399999999999995</v>
      </c>
      <c r="F13" s="897">
        <v>0.82199999999999995</v>
      </c>
      <c r="G13" s="896">
        <v>0.81688912933187285</v>
      </c>
      <c r="H13" s="424">
        <v>0.76189193467935568</v>
      </c>
      <c r="I13" s="424">
        <v>0.7</v>
      </c>
    </row>
    <row r="14" spans="1:19" ht="15.95" customHeight="1">
      <c r="A14" s="899" t="s">
        <v>556</v>
      </c>
      <c r="B14" s="898">
        <v>0.54900000000000004</v>
      </c>
      <c r="C14" s="898">
        <v>0.56000000000000005</v>
      </c>
      <c r="D14" s="898">
        <v>0.45200000000000001</v>
      </c>
      <c r="E14" s="897">
        <v>0.45600000000000002</v>
      </c>
      <c r="F14" s="897">
        <v>0.44400000000000001</v>
      </c>
      <c r="G14" s="896">
        <v>0.61107122769878097</v>
      </c>
      <c r="H14" s="424">
        <v>0.75762491603867388</v>
      </c>
      <c r="I14" s="424">
        <v>0.6</v>
      </c>
    </row>
    <row r="15" spans="1:19" ht="15.95" customHeight="1">
      <c r="A15" s="899" t="s">
        <v>555</v>
      </c>
      <c r="B15" s="898">
        <v>0.82199999999999995</v>
      </c>
      <c r="C15" s="898">
        <v>0.83899999999999997</v>
      </c>
      <c r="D15" s="898">
        <v>0.84699999999999998</v>
      </c>
      <c r="E15" s="897">
        <v>0.874</v>
      </c>
      <c r="F15" s="897">
        <v>0.88300000000000001</v>
      </c>
      <c r="G15" s="896">
        <v>0.88133368164195192</v>
      </c>
      <c r="H15" s="424">
        <v>1.1690993731442838</v>
      </c>
      <c r="I15" s="424">
        <v>0.6</v>
      </c>
    </row>
    <row r="16" spans="1:19" ht="15.95" customHeight="1">
      <c r="A16" s="899" t="s">
        <v>289</v>
      </c>
      <c r="B16" s="898">
        <v>1.9670000000000001</v>
      </c>
      <c r="C16" s="898">
        <v>1.3939999999999999</v>
      </c>
      <c r="D16" s="898">
        <v>1.4079999999999999</v>
      </c>
      <c r="E16" s="897">
        <v>1.4219999999999999</v>
      </c>
      <c r="F16" s="897">
        <v>1.4359999999999999</v>
      </c>
      <c r="G16" s="896">
        <v>1.4465611821482491</v>
      </c>
      <c r="H16" s="424">
        <v>1.4610267939697317</v>
      </c>
      <c r="I16" s="424">
        <v>1.4</v>
      </c>
    </row>
    <row r="17" spans="1:9" ht="15.95" customHeight="1">
      <c r="A17" s="899" t="s">
        <v>554</v>
      </c>
      <c r="B17" s="898">
        <v>0.88100000000000001</v>
      </c>
      <c r="C17" s="898">
        <v>0.89800000000000002</v>
      </c>
      <c r="D17" s="898">
        <v>0.875</v>
      </c>
      <c r="E17" s="897">
        <v>0.88400000000000001</v>
      </c>
      <c r="F17" s="897">
        <v>0.90300000000000002</v>
      </c>
      <c r="G17" s="896">
        <v>0.91551995918280005</v>
      </c>
      <c r="H17" s="424">
        <v>0.92467515877462803</v>
      </c>
      <c r="I17" s="424">
        <v>0.6</v>
      </c>
    </row>
    <row r="18" spans="1:9" ht="15.95" customHeight="1">
      <c r="A18" s="899" t="s">
        <v>553</v>
      </c>
      <c r="B18" s="898">
        <v>1.095</v>
      </c>
      <c r="C18" s="898">
        <v>1.1439999999999999</v>
      </c>
      <c r="D18" s="898">
        <v>1.2430000000000001</v>
      </c>
      <c r="E18" s="897">
        <v>1.2430000000000001</v>
      </c>
      <c r="F18" s="897">
        <v>1.339</v>
      </c>
      <c r="G18" s="896">
        <v>1.2301710490194018</v>
      </c>
      <c r="H18" s="424">
        <v>1.2424727595095959</v>
      </c>
      <c r="I18" s="424">
        <v>0.5</v>
      </c>
    </row>
    <row r="19" spans="1:9" ht="15.95" customHeight="1">
      <c r="A19" s="899" t="s">
        <v>552</v>
      </c>
      <c r="B19" s="898">
        <v>1.0900000000000001</v>
      </c>
      <c r="C19" s="898">
        <v>1.107</v>
      </c>
      <c r="D19" s="898">
        <v>1.1180000000000001</v>
      </c>
      <c r="E19" s="897">
        <v>1.129</v>
      </c>
      <c r="F19" s="897">
        <v>1.091</v>
      </c>
      <c r="G19" s="896">
        <v>1.2784502468759253</v>
      </c>
      <c r="H19" s="424">
        <v>1.0421923347716651</v>
      </c>
      <c r="I19" s="424">
        <v>0.9</v>
      </c>
    </row>
    <row r="20" spans="1:9" ht="15.95" customHeight="1">
      <c r="A20" s="899" t="s">
        <v>515</v>
      </c>
      <c r="B20" s="898">
        <v>1.9059999999999999</v>
      </c>
      <c r="C20" s="898">
        <v>2.1379999999999999</v>
      </c>
      <c r="D20" s="898">
        <v>2.2959999999999998</v>
      </c>
      <c r="E20" s="897">
        <v>2.319</v>
      </c>
      <c r="F20" s="897">
        <v>2.3420000000000001</v>
      </c>
      <c r="G20" s="896">
        <v>2.4007421418821902</v>
      </c>
      <c r="H20" s="424">
        <v>2.8367242016540262</v>
      </c>
      <c r="I20" s="424">
        <v>2.1</v>
      </c>
    </row>
    <row r="21" spans="1:9" ht="15.95" customHeight="1">
      <c r="A21" s="899" t="s">
        <v>89</v>
      </c>
      <c r="B21" s="898">
        <v>2.13</v>
      </c>
      <c r="C21" s="898">
        <v>2.4159999999999999</v>
      </c>
      <c r="D21" s="898">
        <v>2.4020000000000001</v>
      </c>
      <c r="E21" s="897">
        <v>2.4820000000000002</v>
      </c>
      <c r="F21" s="897">
        <v>2.4260000000000002</v>
      </c>
      <c r="G21" s="896">
        <v>2.3426716627218913</v>
      </c>
      <c r="H21" s="424">
        <v>2.4030757838124908</v>
      </c>
      <c r="I21" s="424">
        <v>0.7</v>
      </c>
    </row>
    <row r="22" spans="1:9" ht="15.95" customHeight="1">
      <c r="A22" s="899" t="s">
        <v>551</v>
      </c>
      <c r="B22" s="898">
        <v>1.171</v>
      </c>
      <c r="C22" s="898">
        <v>1.353</v>
      </c>
      <c r="D22" s="898">
        <v>1.4530000000000001</v>
      </c>
      <c r="E22" s="897">
        <v>1.468</v>
      </c>
      <c r="F22" s="897">
        <v>1.4830000000000001</v>
      </c>
      <c r="G22" s="896">
        <v>1.5148151277859179</v>
      </c>
      <c r="H22" s="424">
        <v>1.5299632790637772</v>
      </c>
      <c r="I22" s="424">
        <v>0.6</v>
      </c>
    </row>
    <row r="23" spans="1:9" ht="15.95" customHeight="1">
      <c r="A23" s="899" t="s">
        <v>513</v>
      </c>
      <c r="B23" s="898">
        <v>0.78100000000000003</v>
      </c>
      <c r="C23" s="898">
        <v>0.83499999999999996</v>
      </c>
      <c r="D23" s="898">
        <v>0.84299999999999997</v>
      </c>
      <c r="E23" s="897">
        <v>0.85199999999999998</v>
      </c>
      <c r="F23" s="897">
        <v>0.94099999999999995</v>
      </c>
      <c r="G23" s="896">
        <v>1.0080801905486907</v>
      </c>
      <c r="H23" s="424">
        <v>2.7383690556154887</v>
      </c>
      <c r="I23" s="424">
        <v>0.7</v>
      </c>
    </row>
    <row r="24" spans="1:9" ht="15.95" customHeight="1">
      <c r="A24" s="899" t="s">
        <v>550</v>
      </c>
      <c r="B24" s="898">
        <v>0.32100000000000001</v>
      </c>
      <c r="C24" s="898">
        <v>0.45700000000000002</v>
      </c>
      <c r="D24" s="898">
        <v>0.46200000000000002</v>
      </c>
      <c r="E24" s="897">
        <v>0.46600000000000003</v>
      </c>
      <c r="F24" s="897">
        <v>0.47099999999999997</v>
      </c>
      <c r="G24" s="896">
        <v>0.46236719590667663</v>
      </c>
      <c r="H24" s="424">
        <v>0.4669908678657434</v>
      </c>
      <c r="I24" s="424">
        <v>0.6</v>
      </c>
    </row>
    <row r="25" spans="1:9" ht="15.95" customHeight="1">
      <c r="A25" s="899" t="s">
        <v>549</v>
      </c>
      <c r="B25" s="898">
        <v>0.91900000000000004</v>
      </c>
      <c r="C25" s="898">
        <v>0.93700000000000006</v>
      </c>
      <c r="D25" s="898">
        <v>0.94699999999999995</v>
      </c>
      <c r="E25" s="897">
        <v>0.95599999999999996</v>
      </c>
      <c r="F25" s="897">
        <v>0.96599999999999997</v>
      </c>
      <c r="G25" s="896">
        <v>0.94235393390352074</v>
      </c>
      <c r="H25" s="424">
        <v>1.0619354315732745</v>
      </c>
      <c r="I25" s="424">
        <v>0.7</v>
      </c>
    </row>
    <row r="26" spans="1:9" ht="15.95" customHeight="1">
      <c r="A26" s="899" t="s">
        <v>548</v>
      </c>
      <c r="B26" s="898">
        <v>1.4219999999999999</v>
      </c>
      <c r="C26" s="898">
        <v>1.454</v>
      </c>
      <c r="D26" s="898">
        <v>1.468</v>
      </c>
      <c r="E26" s="897">
        <v>1.456</v>
      </c>
      <c r="F26" s="897">
        <v>1.47</v>
      </c>
      <c r="G26" s="896">
        <v>1.4814130832455217</v>
      </c>
      <c r="H26" s="424">
        <v>1.1946768417464275</v>
      </c>
      <c r="I26" s="424">
        <v>1.1000000000000001</v>
      </c>
    </row>
    <row r="27" spans="1:9" ht="15.95" customHeight="1">
      <c r="A27" s="899" t="s">
        <v>547</v>
      </c>
      <c r="B27" s="898">
        <v>1.788</v>
      </c>
      <c r="C27" s="898">
        <v>1.8240000000000001</v>
      </c>
      <c r="D27" s="898">
        <v>2.109</v>
      </c>
      <c r="E27" s="897">
        <v>2.0019999999999998</v>
      </c>
      <c r="F27" s="897">
        <v>2.012</v>
      </c>
      <c r="G27" s="896">
        <v>1.6955648061932926</v>
      </c>
      <c r="H27" s="424">
        <v>1.5945177794011514</v>
      </c>
      <c r="I27" s="424">
        <v>1.6</v>
      </c>
    </row>
    <row r="28" spans="1:9" ht="15.95" customHeight="1">
      <c r="A28" s="899" t="s">
        <v>290</v>
      </c>
      <c r="B28" s="898">
        <v>0.35099999999999998</v>
      </c>
      <c r="C28" s="898">
        <v>0.39700000000000002</v>
      </c>
      <c r="D28" s="898">
        <v>0.40100000000000002</v>
      </c>
      <c r="E28" s="897">
        <v>0.40500000000000003</v>
      </c>
      <c r="F28" s="897">
        <v>0.62</v>
      </c>
      <c r="G28" s="896">
        <v>0.680091810765169</v>
      </c>
      <c r="H28" s="424">
        <v>0.68008557294735228</v>
      </c>
      <c r="I28" s="424">
        <v>0.6</v>
      </c>
    </row>
    <row r="29" spans="1:9" ht="15.95" customHeight="1">
      <c r="A29" s="899" t="s">
        <v>191</v>
      </c>
      <c r="B29" s="898">
        <v>0.85399999999999998</v>
      </c>
      <c r="C29" s="898">
        <v>0.82599999999999996</v>
      </c>
      <c r="D29" s="898">
        <v>1.5669999999999999</v>
      </c>
      <c r="E29" s="897">
        <v>1.583</v>
      </c>
      <c r="F29" s="897">
        <v>1.2829999999999999</v>
      </c>
      <c r="G29" s="896">
        <v>1.5129369042215164</v>
      </c>
      <c r="H29" s="424">
        <v>1.5280662732637316</v>
      </c>
      <c r="I29" s="424">
        <v>0.7</v>
      </c>
    </row>
    <row r="30" spans="1:9" ht="15.95" customHeight="1">
      <c r="A30" s="899" t="s">
        <v>546</v>
      </c>
      <c r="B30" s="898">
        <v>1.145</v>
      </c>
      <c r="C30" s="898">
        <v>1.1719999999999999</v>
      </c>
      <c r="D30" s="898">
        <v>1.232</v>
      </c>
      <c r="E30" s="897">
        <v>1.244</v>
      </c>
      <c r="F30" s="897">
        <v>1.256</v>
      </c>
      <c r="G30" s="896">
        <v>1.2687245086092873</v>
      </c>
      <c r="H30" s="424">
        <v>0.97252172240493207</v>
      </c>
      <c r="I30" s="424">
        <v>1</v>
      </c>
    </row>
    <row r="31" spans="1:9" ht="15.95" customHeight="1">
      <c r="A31" s="899" t="s">
        <v>199</v>
      </c>
      <c r="B31" s="898">
        <v>0.56499999999999995</v>
      </c>
      <c r="C31" s="898">
        <v>0.51100000000000001</v>
      </c>
      <c r="D31" s="898">
        <v>0.72499999999999998</v>
      </c>
      <c r="E31" s="897">
        <v>0.73199999999999998</v>
      </c>
      <c r="F31" s="897">
        <v>0.73899999999999999</v>
      </c>
      <c r="G31" s="896">
        <v>0.72621899780546739</v>
      </c>
      <c r="H31" s="424">
        <v>0.82170365194247674</v>
      </c>
      <c r="I31" s="424">
        <v>1</v>
      </c>
    </row>
    <row r="32" spans="1:9" ht="15.95" customHeight="1">
      <c r="A32" s="899" t="s">
        <v>378</v>
      </c>
      <c r="B32" s="898">
        <v>0.54600000000000004</v>
      </c>
      <c r="C32" s="898">
        <v>0.55700000000000005</v>
      </c>
      <c r="D32" s="898">
        <v>0.56299999999999994</v>
      </c>
      <c r="E32" s="897">
        <v>0.56899999999999995</v>
      </c>
      <c r="F32" s="897">
        <v>0.57399999999999995</v>
      </c>
      <c r="G32" s="896">
        <v>0.56209566482414308</v>
      </c>
      <c r="H32" s="424">
        <v>0.56771662147238455</v>
      </c>
      <c r="I32" s="424">
        <v>0.6</v>
      </c>
    </row>
    <row r="33" spans="1:9" ht="15.95" customHeight="1">
      <c r="A33" s="899" t="s">
        <v>545</v>
      </c>
      <c r="B33" s="898">
        <v>0.26300000000000001</v>
      </c>
      <c r="C33" s="898">
        <v>0.26800000000000002</v>
      </c>
      <c r="D33" s="898">
        <v>0.27</v>
      </c>
      <c r="E33" s="897">
        <v>0.27300000000000002</v>
      </c>
      <c r="F33" s="897">
        <v>0.27600000000000002</v>
      </c>
      <c r="G33" s="896">
        <v>0.26564657908299</v>
      </c>
      <c r="H33" s="424">
        <v>0.2683030448738199</v>
      </c>
      <c r="I33" s="424">
        <v>0.7</v>
      </c>
    </row>
    <row r="34" spans="1:9" ht="15.95" customHeight="1">
      <c r="A34" s="899" t="s">
        <v>544</v>
      </c>
      <c r="B34" s="898">
        <v>1.0029999999999999</v>
      </c>
      <c r="C34" s="898">
        <v>1.054</v>
      </c>
      <c r="D34" s="898">
        <v>1.3149999999999999</v>
      </c>
      <c r="E34" s="897">
        <v>1.329</v>
      </c>
      <c r="F34" s="897">
        <v>1.3420000000000001</v>
      </c>
      <c r="G34" s="896">
        <v>1.3634974255977257</v>
      </c>
      <c r="H34" s="424">
        <v>1.3771323998537031</v>
      </c>
      <c r="I34" s="424">
        <v>0.6</v>
      </c>
    </row>
    <row r="35" spans="1:9" ht="15.95" customHeight="1">
      <c r="A35" s="899" t="s">
        <v>193</v>
      </c>
      <c r="B35" s="898">
        <v>0.73399999999999999</v>
      </c>
      <c r="C35" s="898">
        <v>0.74</v>
      </c>
      <c r="D35" s="898">
        <v>0.68700000000000006</v>
      </c>
      <c r="E35" s="897">
        <v>0.69399999999999995</v>
      </c>
      <c r="F35" s="897">
        <v>0.70099999999999996</v>
      </c>
      <c r="G35" s="896">
        <v>0.69131053906646389</v>
      </c>
      <c r="H35" s="424">
        <v>0.69822364445712859</v>
      </c>
      <c r="I35" s="424">
        <v>0.9</v>
      </c>
    </row>
    <row r="36" spans="1:9" ht="15.95" customHeight="1">
      <c r="A36" s="899" t="s">
        <v>500</v>
      </c>
      <c r="B36" s="898">
        <v>0.85699999999999998</v>
      </c>
      <c r="C36" s="898">
        <v>0.94499999999999995</v>
      </c>
      <c r="D36" s="898">
        <v>0.96</v>
      </c>
      <c r="E36" s="897">
        <v>0.998</v>
      </c>
      <c r="F36" s="897">
        <v>0.94399999999999995</v>
      </c>
      <c r="G36" s="896">
        <v>0.94146137178458411</v>
      </c>
      <c r="H36" s="424">
        <v>2.7383690556154887</v>
      </c>
      <c r="I36" s="424">
        <v>1</v>
      </c>
    </row>
    <row r="37" spans="1:9" ht="15.95" customHeight="1">
      <c r="A37" s="899" t="s">
        <v>543</v>
      </c>
      <c r="B37" s="898">
        <v>2.3959999999999999</v>
      </c>
      <c r="C37" s="898">
        <v>2.6219999999999999</v>
      </c>
      <c r="D37" s="898">
        <v>2.7029999999999998</v>
      </c>
      <c r="E37" s="897">
        <v>2.8330000000000002</v>
      </c>
      <c r="F37" s="897">
        <v>3.0739999999999998</v>
      </c>
      <c r="G37" s="896">
        <v>2.5203362748403499</v>
      </c>
      <c r="H37" s="424">
        <v>2.5455396375887536</v>
      </c>
      <c r="I37" s="424">
        <v>0.7</v>
      </c>
    </row>
    <row r="38" spans="1:9" ht="15.95" customHeight="1">
      <c r="A38" s="899" t="s">
        <v>542</v>
      </c>
      <c r="B38" s="898">
        <v>0.65800000000000003</v>
      </c>
      <c r="C38" s="898">
        <v>0.68600000000000005</v>
      </c>
      <c r="D38" s="898">
        <v>0.75700000000000001</v>
      </c>
      <c r="E38" s="897">
        <v>0.76400000000000001</v>
      </c>
      <c r="F38" s="897">
        <v>0.83099999999999996</v>
      </c>
      <c r="G38" s="896">
        <v>0.85061210171428103</v>
      </c>
      <c r="H38" s="424">
        <v>0.8591182227314238</v>
      </c>
      <c r="I38" s="424">
        <v>1</v>
      </c>
    </row>
    <row r="39" spans="1:9" ht="15.95" customHeight="1">
      <c r="A39" s="899" t="s">
        <v>541</v>
      </c>
      <c r="B39" s="898">
        <v>0.67700000000000005</v>
      </c>
      <c r="C39" s="898">
        <v>0.69</v>
      </c>
      <c r="D39" s="898">
        <v>0.69699999999999995</v>
      </c>
      <c r="E39" s="897">
        <v>0.70399999999999996</v>
      </c>
      <c r="F39" s="897">
        <v>1.08</v>
      </c>
      <c r="G39" s="896">
        <v>1.1252415741182236</v>
      </c>
      <c r="H39" s="424">
        <v>1.0933130319390281</v>
      </c>
      <c r="I39" s="424">
        <v>1.5</v>
      </c>
    </row>
    <row r="40" spans="1:9" ht="15.95" customHeight="1">
      <c r="A40" s="899" t="s">
        <v>540</v>
      </c>
      <c r="B40" s="898">
        <v>1.024</v>
      </c>
      <c r="C40" s="898">
        <v>1.1439999999999999</v>
      </c>
      <c r="D40" s="898">
        <v>1.1559999999999999</v>
      </c>
      <c r="E40" s="897">
        <v>1.167</v>
      </c>
      <c r="F40" s="897">
        <v>1.179</v>
      </c>
      <c r="G40" s="896">
        <v>1.1891139554090551</v>
      </c>
      <c r="H40" s="424">
        <v>1.2010050949631457</v>
      </c>
      <c r="I40" s="424">
        <v>1.6</v>
      </c>
    </row>
    <row r="41" spans="1:9" ht="15.95" customHeight="1">
      <c r="A41" s="899" t="s">
        <v>539</v>
      </c>
      <c r="B41" s="898">
        <v>0.65200000000000002</v>
      </c>
      <c r="C41" s="898">
        <v>0.66500000000000004</v>
      </c>
      <c r="D41" s="898">
        <v>0.81799999999999995</v>
      </c>
      <c r="E41" s="897">
        <v>0.82599999999999996</v>
      </c>
      <c r="F41" s="897">
        <v>1.0049999999999999</v>
      </c>
      <c r="G41" s="896">
        <v>1.0394646232869504</v>
      </c>
      <c r="H41" s="424">
        <v>1.0801973280260846</v>
      </c>
      <c r="I41" s="424">
        <v>0.8</v>
      </c>
    </row>
    <row r="42" spans="1:9" ht="15.95" customHeight="1">
      <c r="A42" s="899" t="s">
        <v>538</v>
      </c>
      <c r="B42" s="898">
        <v>1.2070000000000001</v>
      </c>
      <c r="C42" s="898">
        <v>1.2310000000000001</v>
      </c>
      <c r="D42" s="898">
        <v>1.526</v>
      </c>
      <c r="E42" s="897">
        <v>1.173</v>
      </c>
      <c r="F42" s="897">
        <v>1.1850000000000001</v>
      </c>
      <c r="G42" s="896">
        <v>1.1892136075834081</v>
      </c>
      <c r="H42" s="424">
        <v>1.2011057436592423</v>
      </c>
      <c r="I42" s="424">
        <v>0.6</v>
      </c>
    </row>
    <row r="43" spans="1:9" ht="15.95" customHeight="1">
      <c r="A43" s="899" t="s">
        <v>493</v>
      </c>
      <c r="B43" s="898">
        <v>0.95699999999999996</v>
      </c>
      <c r="C43" s="898">
        <v>0.92800000000000005</v>
      </c>
      <c r="D43" s="898">
        <v>0.94099999999999995</v>
      </c>
      <c r="E43" s="897">
        <v>0.95099999999999996</v>
      </c>
      <c r="F43" s="897">
        <v>0.96</v>
      </c>
      <c r="G43" s="896">
        <v>0.94958900346894182</v>
      </c>
      <c r="H43" s="424">
        <v>1.1315444288844327</v>
      </c>
      <c r="I43" s="424">
        <v>0.6</v>
      </c>
    </row>
    <row r="44" spans="1:9" ht="15.95" customHeight="1">
      <c r="A44" s="899" t="s">
        <v>537</v>
      </c>
      <c r="B44" s="898">
        <v>1.516</v>
      </c>
      <c r="C44" s="898">
        <v>1.5469999999999999</v>
      </c>
      <c r="D44" s="898">
        <v>1.5620000000000001</v>
      </c>
      <c r="E44" s="897">
        <v>1.5780000000000001</v>
      </c>
      <c r="F44" s="897">
        <v>1.36</v>
      </c>
      <c r="G44" s="896">
        <v>2.1810221976865107</v>
      </c>
      <c r="H44" s="424">
        <v>2.202832419663376</v>
      </c>
      <c r="I44" s="424">
        <v>0.8</v>
      </c>
    </row>
    <row r="45" spans="1:9" ht="15.95" customHeight="1">
      <c r="A45" s="899" t="s">
        <v>536</v>
      </c>
      <c r="B45" s="898">
        <v>0.48899999999999999</v>
      </c>
      <c r="C45" s="898">
        <v>0.498</v>
      </c>
      <c r="D45" s="898">
        <v>0.503</v>
      </c>
      <c r="E45" s="897">
        <v>0.50800000000000001</v>
      </c>
      <c r="F45" s="897">
        <v>0.51300000000000001</v>
      </c>
      <c r="G45" s="896">
        <v>0.48551401346544704</v>
      </c>
      <c r="H45" s="424">
        <v>0.49036915360010153</v>
      </c>
      <c r="I45" s="424">
        <v>0.7</v>
      </c>
    </row>
    <row r="46" spans="1:9" ht="15.95" customHeight="1">
      <c r="A46" s="899" t="s">
        <v>535</v>
      </c>
      <c r="B46" s="898">
        <v>1.24</v>
      </c>
      <c r="C46" s="898">
        <v>1.1679999999999999</v>
      </c>
      <c r="D46" s="898">
        <v>1.375</v>
      </c>
      <c r="E46" s="897">
        <v>1.389</v>
      </c>
      <c r="F46" s="897">
        <v>1.0660000000000001</v>
      </c>
      <c r="G46" s="896">
        <v>0.99910063285453432</v>
      </c>
      <c r="H46" s="424">
        <v>1.3114126024604402</v>
      </c>
      <c r="I46" s="424">
        <v>0.7</v>
      </c>
    </row>
    <row r="47" spans="1:9" ht="15.95" customHeight="1">
      <c r="A47" s="899" t="s">
        <v>534</v>
      </c>
      <c r="B47" s="898">
        <v>0.96099999999999997</v>
      </c>
      <c r="C47" s="898">
        <v>1.165</v>
      </c>
      <c r="D47" s="898">
        <v>1.177</v>
      </c>
      <c r="E47" s="897">
        <v>1.1890000000000001</v>
      </c>
      <c r="F47" s="897">
        <v>1.2</v>
      </c>
      <c r="G47" s="896">
        <v>1.2167903888577394</v>
      </c>
      <c r="H47" s="424">
        <v>1.1944535422179088</v>
      </c>
      <c r="I47" s="424">
        <v>0.7</v>
      </c>
    </row>
    <row r="48" spans="1:9" ht="15.95" customHeight="1">
      <c r="A48" s="899" t="s">
        <v>533</v>
      </c>
      <c r="B48" s="898">
        <v>0.67600000000000005</v>
      </c>
      <c r="C48" s="898">
        <v>0.68899999999999995</v>
      </c>
      <c r="D48" s="898">
        <v>0.69599999999999995</v>
      </c>
      <c r="E48" s="897">
        <v>0.70299999999999996</v>
      </c>
      <c r="F48" s="897">
        <v>0.82799999999999996</v>
      </c>
      <c r="G48" s="896">
        <v>0.97069783765043549</v>
      </c>
      <c r="H48" s="424">
        <v>0.98040481602693985</v>
      </c>
      <c r="I48" s="424">
        <v>0.9</v>
      </c>
    </row>
    <row r="49" spans="1:9" ht="15.95" customHeight="1">
      <c r="A49" s="895" t="s">
        <v>532</v>
      </c>
      <c r="B49" s="894">
        <v>0.59099999999999997</v>
      </c>
      <c r="C49" s="894">
        <v>0.6</v>
      </c>
      <c r="D49" s="894">
        <v>0.60599999999999998</v>
      </c>
      <c r="E49" s="893">
        <v>1.1259999999999999</v>
      </c>
      <c r="F49" s="893">
        <v>1.1379999999999999</v>
      </c>
      <c r="G49" s="892">
        <v>1.12758357807978</v>
      </c>
      <c r="H49" s="444">
        <v>1.1388594138605779</v>
      </c>
      <c r="I49" s="444">
        <v>1.1000000000000001</v>
      </c>
    </row>
    <row r="50" spans="1:9" s="890" customFormat="1" ht="24" customHeight="1">
      <c r="A50" s="891" t="s">
        <v>531</v>
      </c>
      <c r="B50" s="749"/>
      <c r="C50" s="749"/>
      <c r="D50" s="749"/>
      <c r="E50" s="749"/>
      <c r="F50" s="749"/>
      <c r="G50" s="749"/>
      <c r="H50" s="749"/>
      <c r="I50" s="749"/>
    </row>
  </sheetData>
  <mergeCells count="3">
    <mergeCell ref="A1:I1"/>
    <mergeCell ref="A2:I2"/>
    <mergeCell ref="A50:I50"/>
  </mergeCells>
  <printOptions horizontalCentered="1"/>
  <pageMargins left="0.70866141732283472" right="0.70866141732283472" top="0.55118110236220474" bottom="0.35433070866141736" header="0.31496062992125984" footer="0.31496062992125984"/>
  <pageSetup paperSize="9" scale="9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65AB-828B-4A6F-9772-A44D71609E0F}">
  <sheetPr>
    <tabColor rgb="FF00B050"/>
  </sheetPr>
  <dimension ref="A1:Q50"/>
  <sheetViews>
    <sheetView topLeftCell="A7" zoomScaleNormal="100" workbookViewId="0">
      <selection activeCell="L27" sqref="L27"/>
    </sheetView>
  </sheetViews>
  <sheetFormatPr baseColWidth="10" defaultRowHeight="12.75" customHeight="1"/>
  <cols>
    <col min="1" max="1" width="22.28515625" style="888" customWidth="1"/>
    <col min="2" max="2" width="8.7109375" style="889" hidden="1" customWidth="1"/>
    <col min="3" max="9" width="9.42578125" style="889" customWidth="1"/>
    <col min="10" max="211" width="11.42578125" style="888"/>
    <col min="212" max="212" width="17" style="888" customWidth="1"/>
    <col min="213" max="213" width="0" style="888" hidden="1" customWidth="1"/>
    <col min="214" max="214" width="11.28515625" style="888" customWidth="1"/>
    <col min="215" max="215" width="11.140625" style="888" customWidth="1"/>
    <col min="216" max="216" width="11.7109375" style="888" customWidth="1"/>
    <col min="217" max="217" width="0.85546875" style="888" customWidth="1"/>
    <col min="218" max="219" width="11.7109375" style="888" customWidth="1"/>
    <col min="220" max="220" width="0.85546875" style="888" customWidth="1"/>
    <col min="221" max="221" width="11.7109375" style="888" customWidth="1"/>
    <col min="222" max="222" width="9.7109375" style="888" customWidth="1"/>
    <col min="223" max="224" width="11.42578125" style="888"/>
    <col min="225" max="225" width="1.7109375" style="888" customWidth="1"/>
    <col min="226" max="467" width="11.42578125" style="888"/>
    <col min="468" max="468" width="17" style="888" customWidth="1"/>
    <col min="469" max="469" width="0" style="888" hidden="1" customWidth="1"/>
    <col min="470" max="470" width="11.28515625" style="888" customWidth="1"/>
    <col min="471" max="471" width="11.140625" style="888" customWidth="1"/>
    <col min="472" max="472" width="11.7109375" style="888" customWidth="1"/>
    <col min="473" max="473" width="0.85546875" style="888" customWidth="1"/>
    <col min="474" max="475" width="11.7109375" style="888" customWidth="1"/>
    <col min="476" max="476" width="0.85546875" style="888" customWidth="1"/>
    <col min="477" max="477" width="11.7109375" style="888" customWidth="1"/>
    <col min="478" max="478" width="9.7109375" style="888" customWidth="1"/>
    <col min="479" max="480" width="11.42578125" style="888"/>
    <col min="481" max="481" width="1.7109375" style="888" customWidth="1"/>
    <col min="482" max="723" width="11.42578125" style="888"/>
    <col min="724" max="724" width="17" style="888" customWidth="1"/>
    <col min="725" max="725" width="0" style="888" hidden="1" customWidth="1"/>
    <col min="726" max="726" width="11.28515625" style="888" customWidth="1"/>
    <col min="727" max="727" width="11.140625" style="888" customWidth="1"/>
    <col min="728" max="728" width="11.7109375" style="888" customWidth="1"/>
    <col min="729" max="729" width="0.85546875" style="888" customWidth="1"/>
    <col min="730" max="731" width="11.7109375" style="888" customWidth="1"/>
    <col min="732" max="732" width="0.85546875" style="888" customWidth="1"/>
    <col min="733" max="733" width="11.7109375" style="888" customWidth="1"/>
    <col min="734" max="734" width="9.7109375" style="888" customWidth="1"/>
    <col min="735" max="736" width="11.42578125" style="888"/>
    <col min="737" max="737" width="1.7109375" style="888" customWidth="1"/>
    <col min="738" max="979" width="11.42578125" style="888"/>
    <col min="980" max="980" width="17" style="888" customWidth="1"/>
    <col min="981" max="981" width="0" style="888" hidden="1" customWidth="1"/>
    <col min="982" max="982" width="11.28515625" style="888" customWidth="1"/>
    <col min="983" max="983" width="11.140625" style="888" customWidth="1"/>
    <col min="984" max="984" width="11.7109375" style="888" customWidth="1"/>
    <col min="985" max="985" width="0.85546875" style="888" customWidth="1"/>
    <col min="986" max="987" width="11.7109375" style="888" customWidth="1"/>
    <col min="988" max="988" width="0.85546875" style="888" customWidth="1"/>
    <col min="989" max="989" width="11.7109375" style="888" customWidth="1"/>
    <col min="990" max="990" width="9.7109375" style="888" customWidth="1"/>
    <col min="991" max="992" width="11.42578125" style="888"/>
    <col min="993" max="993" width="1.7109375" style="888" customWidth="1"/>
    <col min="994" max="1235" width="11.42578125" style="888"/>
    <col min="1236" max="1236" width="17" style="888" customWidth="1"/>
    <col min="1237" max="1237" width="0" style="888" hidden="1" customWidth="1"/>
    <col min="1238" max="1238" width="11.28515625" style="888" customWidth="1"/>
    <col min="1239" max="1239" width="11.140625" style="888" customWidth="1"/>
    <col min="1240" max="1240" width="11.7109375" style="888" customWidth="1"/>
    <col min="1241" max="1241" width="0.85546875" style="888" customWidth="1"/>
    <col min="1242" max="1243" width="11.7109375" style="888" customWidth="1"/>
    <col min="1244" max="1244" width="0.85546875" style="888" customWidth="1"/>
    <col min="1245" max="1245" width="11.7109375" style="888" customWidth="1"/>
    <col min="1246" max="1246" width="9.7109375" style="888" customWidth="1"/>
    <col min="1247" max="1248" width="11.42578125" style="888"/>
    <col min="1249" max="1249" width="1.7109375" style="888" customWidth="1"/>
    <col min="1250" max="1491" width="11.42578125" style="888"/>
    <col min="1492" max="1492" width="17" style="888" customWidth="1"/>
    <col min="1493" max="1493" width="0" style="888" hidden="1" customWidth="1"/>
    <col min="1494" max="1494" width="11.28515625" style="888" customWidth="1"/>
    <col min="1495" max="1495" width="11.140625" style="888" customWidth="1"/>
    <col min="1496" max="1496" width="11.7109375" style="888" customWidth="1"/>
    <col min="1497" max="1497" width="0.85546875" style="888" customWidth="1"/>
    <col min="1498" max="1499" width="11.7109375" style="888" customWidth="1"/>
    <col min="1500" max="1500" width="0.85546875" style="888" customWidth="1"/>
    <col min="1501" max="1501" width="11.7109375" style="888" customWidth="1"/>
    <col min="1502" max="1502" width="9.7109375" style="888" customWidth="1"/>
    <col min="1503" max="1504" width="11.42578125" style="888"/>
    <col min="1505" max="1505" width="1.7109375" style="888" customWidth="1"/>
    <col min="1506" max="1747" width="11.42578125" style="888"/>
    <col min="1748" max="1748" width="17" style="888" customWidth="1"/>
    <col min="1749" max="1749" width="0" style="888" hidden="1" customWidth="1"/>
    <col min="1750" max="1750" width="11.28515625" style="888" customWidth="1"/>
    <col min="1751" max="1751" width="11.140625" style="888" customWidth="1"/>
    <col min="1752" max="1752" width="11.7109375" style="888" customWidth="1"/>
    <col min="1753" max="1753" width="0.85546875" style="888" customWidth="1"/>
    <col min="1754" max="1755" width="11.7109375" style="888" customWidth="1"/>
    <col min="1756" max="1756" width="0.85546875" style="888" customWidth="1"/>
    <col min="1757" max="1757" width="11.7109375" style="888" customWidth="1"/>
    <col min="1758" max="1758" width="9.7109375" style="888" customWidth="1"/>
    <col min="1759" max="1760" width="11.42578125" style="888"/>
    <col min="1761" max="1761" width="1.7109375" style="888" customWidth="1"/>
    <col min="1762" max="2003" width="11.42578125" style="888"/>
    <col min="2004" max="2004" width="17" style="888" customWidth="1"/>
    <col min="2005" max="2005" width="0" style="888" hidden="1" customWidth="1"/>
    <col min="2006" max="2006" width="11.28515625" style="888" customWidth="1"/>
    <col min="2007" max="2007" width="11.140625" style="888" customWidth="1"/>
    <col min="2008" max="2008" width="11.7109375" style="888" customWidth="1"/>
    <col min="2009" max="2009" width="0.85546875" style="888" customWidth="1"/>
    <col min="2010" max="2011" width="11.7109375" style="888" customWidth="1"/>
    <col min="2012" max="2012" width="0.85546875" style="888" customWidth="1"/>
    <col min="2013" max="2013" width="11.7109375" style="888" customWidth="1"/>
    <col min="2014" max="2014" width="9.7109375" style="888" customWidth="1"/>
    <col min="2015" max="2016" width="11.42578125" style="888"/>
    <col min="2017" max="2017" width="1.7109375" style="888" customWidth="1"/>
    <col min="2018" max="2259" width="11.42578125" style="888"/>
    <col min="2260" max="2260" width="17" style="888" customWidth="1"/>
    <col min="2261" max="2261" width="0" style="888" hidden="1" customWidth="1"/>
    <col min="2262" max="2262" width="11.28515625" style="888" customWidth="1"/>
    <col min="2263" max="2263" width="11.140625" style="888" customWidth="1"/>
    <col min="2264" max="2264" width="11.7109375" style="888" customWidth="1"/>
    <col min="2265" max="2265" width="0.85546875" style="888" customWidth="1"/>
    <col min="2266" max="2267" width="11.7109375" style="888" customWidth="1"/>
    <col min="2268" max="2268" width="0.85546875" style="888" customWidth="1"/>
    <col min="2269" max="2269" width="11.7109375" style="888" customWidth="1"/>
    <col min="2270" max="2270" width="9.7109375" style="888" customWidth="1"/>
    <col min="2271" max="2272" width="11.42578125" style="888"/>
    <col min="2273" max="2273" width="1.7109375" style="888" customWidth="1"/>
    <col min="2274" max="2515" width="11.42578125" style="888"/>
    <col min="2516" max="2516" width="17" style="888" customWidth="1"/>
    <col min="2517" max="2517" width="0" style="888" hidden="1" customWidth="1"/>
    <col min="2518" max="2518" width="11.28515625" style="888" customWidth="1"/>
    <col min="2519" max="2519" width="11.140625" style="888" customWidth="1"/>
    <col min="2520" max="2520" width="11.7109375" style="888" customWidth="1"/>
    <col min="2521" max="2521" width="0.85546875" style="888" customWidth="1"/>
    <col min="2522" max="2523" width="11.7109375" style="888" customWidth="1"/>
    <col min="2524" max="2524" width="0.85546875" style="888" customWidth="1"/>
    <col min="2525" max="2525" width="11.7109375" style="888" customWidth="1"/>
    <col min="2526" max="2526" width="9.7109375" style="888" customWidth="1"/>
    <col min="2527" max="2528" width="11.42578125" style="888"/>
    <col min="2529" max="2529" width="1.7109375" style="888" customWidth="1"/>
    <col min="2530" max="2771" width="11.42578125" style="888"/>
    <col min="2772" max="2772" width="17" style="888" customWidth="1"/>
    <col min="2773" max="2773" width="0" style="888" hidden="1" customWidth="1"/>
    <col min="2774" max="2774" width="11.28515625" style="888" customWidth="1"/>
    <col min="2775" max="2775" width="11.140625" style="888" customWidth="1"/>
    <col min="2776" max="2776" width="11.7109375" style="888" customWidth="1"/>
    <col min="2777" max="2777" width="0.85546875" style="888" customWidth="1"/>
    <col min="2778" max="2779" width="11.7109375" style="888" customWidth="1"/>
    <col min="2780" max="2780" width="0.85546875" style="888" customWidth="1"/>
    <col min="2781" max="2781" width="11.7109375" style="888" customWidth="1"/>
    <col min="2782" max="2782" width="9.7109375" style="888" customWidth="1"/>
    <col min="2783" max="2784" width="11.42578125" style="888"/>
    <col min="2785" max="2785" width="1.7109375" style="888" customWidth="1"/>
    <col min="2786" max="3027" width="11.42578125" style="888"/>
    <col min="3028" max="3028" width="17" style="888" customWidth="1"/>
    <col min="3029" max="3029" width="0" style="888" hidden="1" customWidth="1"/>
    <col min="3030" max="3030" width="11.28515625" style="888" customWidth="1"/>
    <col min="3031" max="3031" width="11.140625" style="888" customWidth="1"/>
    <col min="3032" max="3032" width="11.7109375" style="888" customWidth="1"/>
    <col min="3033" max="3033" width="0.85546875" style="888" customWidth="1"/>
    <col min="3034" max="3035" width="11.7109375" style="888" customWidth="1"/>
    <col min="3036" max="3036" width="0.85546875" style="888" customWidth="1"/>
    <col min="3037" max="3037" width="11.7109375" style="888" customWidth="1"/>
    <col min="3038" max="3038" width="9.7109375" style="888" customWidth="1"/>
    <col min="3039" max="3040" width="11.42578125" style="888"/>
    <col min="3041" max="3041" width="1.7109375" style="888" customWidth="1"/>
    <col min="3042" max="3283" width="11.42578125" style="888"/>
    <col min="3284" max="3284" width="17" style="888" customWidth="1"/>
    <col min="3285" max="3285" width="0" style="888" hidden="1" customWidth="1"/>
    <col min="3286" max="3286" width="11.28515625" style="888" customWidth="1"/>
    <col min="3287" max="3287" width="11.140625" style="888" customWidth="1"/>
    <col min="3288" max="3288" width="11.7109375" style="888" customWidth="1"/>
    <col min="3289" max="3289" width="0.85546875" style="888" customWidth="1"/>
    <col min="3290" max="3291" width="11.7109375" style="888" customWidth="1"/>
    <col min="3292" max="3292" width="0.85546875" style="888" customWidth="1"/>
    <col min="3293" max="3293" width="11.7109375" style="888" customWidth="1"/>
    <col min="3294" max="3294" width="9.7109375" style="888" customWidth="1"/>
    <col min="3295" max="3296" width="11.42578125" style="888"/>
    <col min="3297" max="3297" width="1.7109375" style="888" customWidth="1"/>
    <col min="3298" max="3539" width="11.42578125" style="888"/>
    <col min="3540" max="3540" width="17" style="888" customWidth="1"/>
    <col min="3541" max="3541" width="0" style="888" hidden="1" customWidth="1"/>
    <col min="3542" max="3542" width="11.28515625" style="888" customWidth="1"/>
    <col min="3543" max="3543" width="11.140625" style="888" customWidth="1"/>
    <col min="3544" max="3544" width="11.7109375" style="888" customWidth="1"/>
    <col min="3545" max="3545" width="0.85546875" style="888" customWidth="1"/>
    <col min="3546" max="3547" width="11.7109375" style="888" customWidth="1"/>
    <col min="3548" max="3548" width="0.85546875" style="888" customWidth="1"/>
    <col min="3549" max="3549" width="11.7109375" style="888" customWidth="1"/>
    <col min="3550" max="3550" width="9.7109375" style="888" customWidth="1"/>
    <col min="3551" max="3552" width="11.42578125" style="888"/>
    <col min="3553" max="3553" width="1.7109375" style="888" customWidth="1"/>
    <col min="3554" max="3795" width="11.42578125" style="888"/>
    <col min="3796" max="3796" width="17" style="888" customWidth="1"/>
    <col min="3797" max="3797" width="0" style="888" hidden="1" customWidth="1"/>
    <col min="3798" max="3798" width="11.28515625" style="888" customWidth="1"/>
    <col min="3799" max="3799" width="11.140625" style="888" customWidth="1"/>
    <col min="3800" max="3800" width="11.7109375" style="888" customWidth="1"/>
    <col min="3801" max="3801" width="0.85546875" style="888" customWidth="1"/>
    <col min="3802" max="3803" width="11.7109375" style="888" customWidth="1"/>
    <col min="3804" max="3804" width="0.85546875" style="888" customWidth="1"/>
    <col min="3805" max="3805" width="11.7109375" style="888" customWidth="1"/>
    <col min="3806" max="3806" width="9.7109375" style="888" customWidth="1"/>
    <col min="3807" max="3808" width="11.42578125" style="888"/>
    <col min="3809" max="3809" width="1.7109375" style="888" customWidth="1"/>
    <col min="3810" max="4051" width="11.42578125" style="888"/>
    <col min="4052" max="4052" width="17" style="888" customWidth="1"/>
    <col min="4053" max="4053" width="0" style="888" hidden="1" customWidth="1"/>
    <col min="4054" max="4054" width="11.28515625" style="888" customWidth="1"/>
    <col min="4055" max="4055" width="11.140625" style="888" customWidth="1"/>
    <col min="4056" max="4056" width="11.7109375" style="888" customWidth="1"/>
    <col min="4057" max="4057" width="0.85546875" style="888" customWidth="1"/>
    <col min="4058" max="4059" width="11.7109375" style="888" customWidth="1"/>
    <col min="4060" max="4060" width="0.85546875" style="888" customWidth="1"/>
    <col min="4061" max="4061" width="11.7109375" style="888" customWidth="1"/>
    <col min="4062" max="4062" width="9.7109375" style="888" customWidth="1"/>
    <col min="4063" max="4064" width="11.42578125" style="888"/>
    <col min="4065" max="4065" width="1.7109375" style="888" customWidth="1"/>
    <col min="4066" max="4307" width="11.42578125" style="888"/>
    <col min="4308" max="4308" width="17" style="888" customWidth="1"/>
    <col min="4309" max="4309" width="0" style="888" hidden="1" customWidth="1"/>
    <col min="4310" max="4310" width="11.28515625" style="888" customWidth="1"/>
    <col min="4311" max="4311" width="11.140625" style="888" customWidth="1"/>
    <col min="4312" max="4312" width="11.7109375" style="888" customWidth="1"/>
    <col min="4313" max="4313" width="0.85546875" style="888" customWidth="1"/>
    <col min="4314" max="4315" width="11.7109375" style="888" customWidth="1"/>
    <col min="4316" max="4316" width="0.85546875" style="888" customWidth="1"/>
    <col min="4317" max="4317" width="11.7109375" style="888" customWidth="1"/>
    <col min="4318" max="4318" width="9.7109375" style="888" customWidth="1"/>
    <col min="4319" max="4320" width="11.42578125" style="888"/>
    <col min="4321" max="4321" width="1.7109375" style="888" customWidth="1"/>
    <col min="4322" max="4563" width="11.42578125" style="888"/>
    <col min="4564" max="4564" width="17" style="888" customWidth="1"/>
    <col min="4565" max="4565" width="0" style="888" hidden="1" customWidth="1"/>
    <col min="4566" max="4566" width="11.28515625" style="888" customWidth="1"/>
    <col min="4567" max="4567" width="11.140625" style="888" customWidth="1"/>
    <col min="4568" max="4568" width="11.7109375" style="888" customWidth="1"/>
    <col min="4569" max="4569" width="0.85546875" style="888" customWidth="1"/>
    <col min="4570" max="4571" width="11.7109375" style="888" customWidth="1"/>
    <col min="4572" max="4572" width="0.85546875" style="888" customWidth="1"/>
    <col min="4573" max="4573" width="11.7109375" style="888" customWidth="1"/>
    <col min="4574" max="4574" width="9.7109375" style="888" customWidth="1"/>
    <col min="4575" max="4576" width="11.42578125" style="888"/>
    <col min="4577" max="4577" width="1.7109375" style="888" customWidth="1"/>
    <col min="4578" max="4819" width="11.42578125" style="888"/>
    <col min="4820" max="4820" width="17" style="888" customWidth="1"/>
    <col min="4821" max="4821" width="0" style="888" hidden="1" customWidth="1"/>
    <col min="4822" max="4822" width="11.28515625" style="888" customWidth="1"/>
    <col min="4823" max="4823" width="11.140625" style="888" customWidth="1"/>
    <col min="4824" max="4824" width="11.7109375" style="888" customWidth="1"/>
    <col min="4825" max="4825" width="0.85546875" style="888" customWidth="1"/>
    <col min="4826" max="4827" width="11.7109375" style="888" customWidth="1"/>
    <col min="4828" max="4828" width="0.85546875" style="888" customWidth="1"/>
    <col min="4829" max="4829" width="11.7109375" style="888" customWidth="1"/>
    <col min="4830" max="4830" width="9.7109375" style="888" customWidth="1"/>
    <col min="4831" max="4832" width="11.42578125" style="888"/>
    <col min="4833" max="4833" width="1.7109375" style="888" customWidth="1"/>
    <col min="4834" max="5075" width="11.42578125" style="888"/>
    <col min="5076" max="5076" width="17" style="888" customWidth="1"/>
    <col min="5077" max="5077" width="0" style="888" hidden="1" customWidth="1"/>
    <col min="5078" max="5078" width="11.28515625" style="888" customWidth="1"/>
    <col min="5079" max="5079" width="11.140625" style="888" customWidth="1"/>
    <col min="5080" max="5080" width="11.7109375" style="888" customWidth="1"/>
    <col min="5081" max="5081" width="0.85546875" style="888" customWidth="1"/>
    <col min="5082" max="5083" width="11.7109375" style="888" customWidth="1"/>
    <col min="5084" max="5084" width="0.85546875" style="888" customWidth="1"/>
    <col min="5085" max="5085" width="11.7109375" style="888" customWidth="1"/>
    <col min="5086" max="5086" width="9.7109375" style="888" customWidth="1"/>
    <col min="5087" max="5088" width="11.42578125" style="888"/>
    <col min="5089" max="5089" width="1.7109375" style="888" customWidth="1"/>
    <col min="5090" max="5331" width="11.42578125" style="888"/>
    <col min="5332" max="5332" width="17" style="888" customWidth="1"/>
    <col min="5333" max="5333" width="0" style="888" hidden="1" customWidth="1"/>
    <col min="5334" max="5334" width="11.28515625" style="888" customWidth="1"/>
    <col min="5335" max="5335" width="11.140625" style="888" customWidth="1"/>
    <col min="5336" max="5336" width="11.7109375" style="888" customWidth="1"/>
    <col min="5337" max="5337" width="0.85546875" style="888" customWidth="1"/>
    <col min="5338" max="5339" width="11.7109375" style="888" customWidth="1"/>
    <col min="5340" max="5340" width="0.85546875" style="888" customWidth="1"/>
    <col min="5341" max="5341" width="11.7109375" style="888" customWidth="1"/>
    <col min="5342" max="5342" width="9.7109375" style="888" customWidth="1"/>
    <col min="5343" max="5344" width="11.42578125" style="888"/>
    <col min="5345" max="5345" width="1.7109375" style="888" customWidth="1"/>
    <col min="5346" max="5587" width="11.42578125" style="888"/>
    <col min="5588" max="5588" width="17" style="888" customWidth="1"/>
    <col min="5589" max="5589" width="0" style="888" hidden="1" customWidth="1"/>
    <col min="5590" max="5590" width="11.28515625" style="888" customWidth="1"/>
    <col min="5591" max="5591" width="11.140625" style="888" customWidth="1"/>
    <col min="5592" max="5592" width="11.7109375" style="888" customWidth="1"/>
    <col min="5593" max="5593" width="0.85546875" style="888" customWidth="1"/>
    <col min="5594" max="5595" width="11.7109375" style="888" customWidth="1"/>
    <col min="5596" max="5596" width="0.85546875" style="888" customWidth="1"/>
    <col min="5597" max="5597" width="11.7109375" style="888" customWidth="1"/>
    <col min="5598" max="5598" width="9.7109375" style="888" customWidth="1"/>
    <col min="5599" max="5600" width="11.42578125" style="888"/>
    <col min="5601" max="5601" width="1.7109375" style="888" customWidth="1"/>
    <col min="5602" max="5843" width="11.42578125" style="888"/>
    <col min="5844" max="5844" width="17" style="888" customWidth="1"/>
    <col min="5845" max="5845" width="0" style="888" hidden="1" customWidth="1"/>
    <col min="5846" max="5846" width="11.28515625" style="888" customWidth="1"/>
    <col min="5847" max="5847" width="11.140625" style="888" customWidth="1"/>
    <col min="5848" max="5848" width="11.7109375" style="888" customWidth="1"/>
    <col min="5849" max="5849" width="0.85546875" style="888" customWidth="1"/>
    <col min="5850" max="5851" width="11.7109375" style="888" customWidth="1"/>
    <col min="5852" max="5852" width="0.85546875" style="888" customWidth="1"/>
    <col min="5853" max="5853" width="11.7109375" style="888" customWidth="1"/>
    <col min="5854" max="5854" width="9.7109375" style="888" customWidth="1"/>
    <col min="5855" max="5856" width="11.42578125" style="888"/>
    <col min="5857" max="5857" width="1.7109375" style="888" customWidth="1"/>
    <col min="5858" max="6099" width="11.42578125" style="888"/>
    <col min="6100" max="6100" width="17" style="888" customWidth="1"/>
    <col min="6101" max="6101" width="0" style="888" hidden="1" customWidth="1"/>
    <col min="6102" max="6102" width="11.28515625" style="888" customWidth="1"/>
    <col min="6103" max="6103" width="11.140625" style="888" customWidth="1"/>
    <col min="6104" max="6104" width="11.7109375" style="888" customWidth="1"/>
    <col min="6105" max="6105" width="0.85546875" style="888" customWidth="1"/>
    <col min="6106" max="6107" width="11.7109375" style="888" customWidth="1"/>
    <col min="6108" max="6108" width="0.85546875" style="888" customWidth="1"/>
    <col min="6109" max="6109" width="11.7109375" style="888" customWidth="1"/>
    <col min="6110" max="6110" width="9.7109375" style="888" customWidth="1"/>
    <col min="6111" max="6112" width="11.42578125" style="888"/>
    <col min="6113" max="6113" width="1.7109375" style="888" customWidth="1"/>
    <col min="6114" max="6355" width="11.42578125" style="888"/>
    <col min="6356" max="6356" width="17" style="888" customWidth="1"/>
    <col min="6357" max="6357" width="0" style="888" hidden="1" customWidth="1"/>
    <col min="6358" max="6358" width="11.28515625" style="888" customWidth="1"/>
    <col min="6359" max="6359" width="11.140625" style="888" customWidth="1"/>
    <col min="6360" max="6360" width="11.7109375" style="888" customWidth="1"/>
    <col min="6361" max="6361" width="0.85546875" style="888" customWidth="1"/>
    <col min="6362" max="6363" width="11.7109375" style="888" customWidth="1"/>
    <col min="6364" max="6364" width="0.85546875" style="888" customWidth="1"/>
    <col min="6365" max="6365" width="11.7109375" style="888" customWidth="1"/>
    <col min="6366" max="6366" width="9.7109375" style="888" customWidth="1"/>
    <col min="6367" max="6368" width="11.42578125" style="888"/>
    <col min="6369" max="6369" width="1.7109375" style="888" customWidth="1"/>
    <col min="6370" max="6611" width="11.42578125" style="888"/>
    <col min="6612" max="6612" width="17" style="888" customWidth="1"/>
    <col min="6613" max="6613" width="0" style="888" hidden="1" customWidth="1"/>
    <col min="6614" max="6614" width="11.28515625" style="888" customWidth="1"/>
    <col min="6615" max="6615" width="11.140625" style="888" customWidth="1"/>
    <col min="6616" max="6616" width="11.7109375" style="888" customWidth="1"/>
    <col min="6617" max="6617" width="0.85546875" style="888" customWidth="1"/>
    <col min="6618" max="6619" width="11.7109375" style="888" customWidth="1"/>
    <col min="6620" max="6620" width="0.85546875" style="888" customWidth="1"/>
    <col min="6621" max="6621" width="11.7109375" style="888" customWidth="1"/>
    <col min="6622" max="6622" width="9.7109375" style="888" customWidth="1"/>
    <col min="6623" max="6624" width="11.42578125" style="888"/>
    <col min="6625" max="6625" width="1.7109375" style="888" customWidth="1"/>
    <col min="6626" max="6867" width="11.42578125" style="888"/>
    <col min="6868" max="6868" width="17" style="888" customWidth="1"/>
    <col min="6869" max="6869" width="0" style="888" hidden="1" customWidth="1"/>
    <col min="6870" max="6870" width="11.28515625" style="888" customWidth="1"/>
    <col min="6871" max="6871" width="11.140625" style="888" customWidth="1"/>
    <col min="6872" max="6872" width="11.7109375" style="888" customWidth="1"/>
    <col min="6873" max="6873" width="0.85546875" style="888" customWidth="1"/>
    <col min="6874" max="6875" width="11.7109375" style="888" customWidth="1"/>
    <col min="6876" max="6876" width="0.85546875" style="888" customWidth="1"/>
    <col min="6877" max="6877" width="11.7109375" style="888" customWidth="1"/>
    <col min="6878" max="6878" width="9.7109375" style="888" customWidth="1"/>
    <col min="6879" max="6880" width="11.42578125" style="888"/>
    <col min="6881" max="6881" width="1.7109375" style="888" customWidth="1"/>
    <col min="6882" max="7123" width="11.42578125" style="888"/>
    <col min="7124" max="7124" width="17" style="888" customWidth="1"/>
    <col min="7125" max="7125" width="0" style="888" hidden="1" customWidth="1"/>
    <col min="7126" max="7126" width="11.28515625" style="888" customWidth="1"/>
    <col min="7127" max="7127" width="11.140625" style="888" customWidth="1"/>
    <col min="7128" max="7128" width="11.7109375" style="888" customWidth="1"/>
    <col min="7129" max="7129" width="0.85546875" style="888" customWidth="1"/>
    <col min="7130" max="7131" width="11.7109375" style="888" customWidth="1"/>
    <col min="7132" max="7132" width="0.85546875" style="888" customWidth="1"/>
    <col min="7133" max="7133" width="11.7109375" style="888" customWidth="1"/>
    <col min="7134" max="7134" width="9.7109375" style="888" customWidth="1"/>
    <col min="7135" max="7136" width="11.42578125" style="888"/>
    <col min="7137" max="7137" width="1.7109375" style="888" customWidth="1"/>
    <col min="7138" max="7379" width="11.42578125" style="888"/>
    <col min="7380" max="7380" width="17" style="888" customWidth="1"/>
    <col min="7381" max="7381" width="0" style="888" hidden="1" customWidth="1"/>
    <col min="7382" max="7382" width="11.28515625" style="888" customWidth="1"/>
    <col min="7383" max="7383" width="11.140625" style="888" customWidth="1"/>
    <col min="7384" max="7384" width="11.7109375" style="888" customWidth="1"/>
    <col min="7385" max="7385" width="0.85546875" style="888" customWidth="1"/>
    <col min="7386" max="7387" width="11.7109375" style="888" customWidth="1"/>
    <col min="7388" max="7388" width="0.85546875" style="888" customWidth="1"/>
    <col min="7389" max="7389" width="11.7109375" style="888" customWidth="1"/>
    <col min="7390" max="7390" width="9.7109375" style="888" customWidth="1"/>
    <col min="7391" max="7392" width="11.42578125" style="888"/>
    <col min="7393" max="7393" width="1.7109375" style="888" customWidth="1"/>
    <col min="7394" max="7635" width="11.42578125" style="888"/>
    <col min="7636" max="7636" width="17" style="888" customWidth="1"/>
    <col min="7637" max="7637" width="0" style="888" hidden="1" customWidth="1"/>
    <col min="7638" max="7638" width="11.28515625" style="888" customWidth="1"/>
    <col min="7639" max="7639" width="11.140625" style="888" customWidth="1"/>
    <col min="7640" max="7640" width="11.7109375" style="888" customWidth="1"/>
    <col min="7641" max="7641" width="0.85546875" style="888" customWidth="1"/>
    <col min="7642" max="7643" width="11.7109375" style="888" customWidth="1"/>
    <col min="7644" max="7644" width="0.85546875" style="888" customWidth="1"/>
    <col min="7645" max="7645" width="11.7109375" style="888" customWidth="1"/>
    <col min="7646" max="7646" width="9.7109375" style="888" customWidth="1"/>
    <col min="7647" max="7648" width="11.42578125" style="888"/>
    <col min="7649" max="7649" width="1.7109375" style="888" customWidth="1"/>
    <col min="7650" max="7891" width="11.42578125" style="888"/>
    <col min="7892" max="7892" width="17" style="888" customWidth="1"/>
    <col min="7893" max="7893" width="0" style="888" hidden="1" customWidth="1"/>
    <col min="7894" max="7894" width="11.28515625" style="888" customWidth="1"/>
    <col min="7895" max="7895" width="11.140625" style="888" customWidth="1"/>
    <col min="7896" max="7896" width="11.7109375" style="888" customWidth="1"/>
    <col min="7897" max="7897" width="0.85546875" style="888" customWidth="1"/>
    <col min="7898" max="7899" width="11.7109375" style="888" customWidth="1"/>
    <col min="7900" max="7900" width="0.85546875" style="888" customWidth="1"/>
    <col min="7901" max="7901" width="11.7109375" style="888" customWidth="1"/>
    <col min="7902" max="7902" width="9.7109375" style="888" customWidth="1"/>
    <col min="7903" max="7904" width="11.42578125" style="888"/>
    <col min="7905" max="7905" width="1.7109375" style="888" customWidth="1"/>
    <col min="7906" max="8147" width="11.42578125" style="888"/>
    <col min="8148" max="8148" width="17" style="888" customWidth="1"/>
    <col min="8149" max="8149" width="0" style="888" hidden="1" customWidth="1"/>
    <col min="8150" max="8150" width="11.28515625" style="888" customWidth="1"/>
    <col min="8151" max="8151" width="11.140625" style="888" customWidth="1"/>
    <col min="8152" max="8152" width="11.7109375" style="888" customWidth="1"/>
    <col min="8153" max="8153" width="0.85546875" style="888" customWidth="1"/>
    <col min="8154" max="8155" width="11.7109375" style="888" customWidth="1"/>
    <col min="8156" max="8156" width="0.85546875" style="888" customWidth="1"/>
    <col min="8157" max="8157" width="11.7109375" style="888" customWidth="1"/>
    <col min="8158" max="8158" width="9.7109375" style="888" customWidth="1"/>
    <col min="8159" max="8160" width="11.42578125" style="888"/>
    <col min="8161" max="8161" width="1.7109375" style="888" customWidth="1"/>
    <col min="8162" max="8403" width="11.42578125" style="888"/>
    <col min="8404" max="8404" width="17" style="888" customWidth="1"/>
    <col min="8405" max="8405" width="0" style="888" hidden="1" customWidth="1"/>
    <col min="8406" max="8406" width="11.28515625" style="888" customWidth="1"/>
    <col min="8407" max="8407" width="11.140625" style="888" customWidth="1"/>
    <col min="8408" max="8408" width="11.7109375" style="888" customWidth="1"/>
    <col min="8409" max="8409" width="0.85546875" style="888" customWidth="1"/>
    <col min="8410" max="8411" width="11.7109375" style="888" customWidth="1"/>
    <col min="8412" max="8412" width="0.85546875" style="888" customWidth="1"/>
    <col min="8413" max="8413" width="11.7109375" style="888" customWidth="1"/>
    <col min="8414" max="8414" width="9.7109375" style="888" customWidth="1"/>
    <col min="8415" max="8416" width="11.42578125" style="888"/>
    <col min="8417" max="8417" width="1.7109375" style="888" customWidth="1"/>
    <col min="8418" max="8659" width="11.42578125" style="888"/>
    <col min="8660" max="8660" width="17" style="888" customWidth="1"/>
    <col min="8661" max="8661" width="0" style="888" hidden="1" customWidth="1"/>
    <col min="8662" max="8662" width="11.28515625" style="888" customWidth="1"/>
    <col min="8663" max="8663" width="11.140625" style="888" customWidth="1"/>
    <col min="8664" max="8664" width="11.7109375" style="888" customWidth="1"/>
    <col min="8665" max="8665" width="0.85546875" style="888" customWidth="1"/>
    <col min="8666" max="8667" width="11.7109375" style="888" customWidth="1"/>
    <col min="8668" max="8668" width="0.85546875" style="888" customWidth="1"/>
    <col min="8669" max="8669" width="11.7109375" style="888" customWidth="1"/>
    <col min="8670" max="8670" width="9.7109375" style="888" customWidth="1"/>
    <col min="8671" max="8672" width="11.42578125" style="888"/>
    <col min="8673" max="8673" width="1.7109375" style="888" customWidth="1"/>
    <col min="8674" max="8915" width="11.42578125" style="888"/>
    <col min="8916" max="8916" width="17" style="888" customWidth="1"/>
    <col min="8917" max="8917" width="0" style="888" hidden="1" customWidth="1"/>
    <col min="8918" max="8918" width="11.28515625" style="888" customWidth="1"/>
    <col min="8919" max="8919" width="11.140625" style="888" customWidth="1"/>
    <col min="8920" max="8920" width="11.7109375" style="888" customWidth="1"/>
    <col min="8921" max="8921" width="0.85546875" style="888" customWidth="1"/>
    <col min="8922" max="8923" width="11.7109375" style="888" customWidth="1"/>
    <col min="8924" max="8924" width="0.85546875" style="888" customWidth="1"/>
    <col min="8925" max="8925" width="11.7109375" style="888" customWidth="1"/>
    <col min="8926" max="8926" width="9.7109375" style="888" customWidth="1"/>
    <col min="8927" max="8928" width="11.42578125" style="888"/>
    <col min="8929" max="8929" width="1.7109375" style="888" customWidth="1"/>
    <col min="8930" max="9171" width="11.42578125" style="888"/>
    <col min="9172" max="9172" width="17" style="888" customWidth="1"/>
    <col min="9173" max="9173" width="0" style="888" hidden="1" customWidth="1"/>
    <col min="9174" max="9174" width="11.28515625" style="888" customWidth="1"/>
    <col min="9175" max="9175" width="11.140625" style="888" customWidth="1"/>
    <col min="9176" max="9176" width="11.7109375" style="888" customWidth="1"/>
    <col min="9177" max="9177" width="0.85546875" style="888" customWidth="1"/>
    <col min="9178" max="9179" width="11.7109375" style="888" customWidth="1"/>
    <col min="9180" max="9180" width="0.85546875" style="888" customWidth="1"/>
    <col min="9181" max="9181" width="11.7109375" style="888" customWidth="1"/>
    <col min="9182" max="9182" width="9.7109375" style="888" customWidth="1"/>
    <col min="9183" max="9184" width="11.42578125" style="888"/>
    <col min="9185" max="9185" width="1.7109375" style="888" customWidth="1"/>
    <col min="9186" max="9427" width="11.42578125" style="888"/>
    <col min="9428" max="9428" width="17" style="888" customWidth="1"/>
    <col min="9429" max="9429" width="0" style="888" hidden="1" customWidth="1"/>
    <col min="9430" max="9430" width="11.28515625" style="888" customWidth="1"/>
    <col min="9431" max="9431" width="11.140625" style="888" customWidth="1"/>
    <col min="9432" max="9432" width="11.7109375" style="888" customWidth="1"/>
    <col min="9433" max="9433" width="0.85546875" style="888" customWidth="1"/>
    <col min="9434" max="9435" width="11.7109375" style="888" customWidth="1"/>
    <col min="9436" max="9436" width="0.85546875" style="888" customWidth="1"/>
    <col min="9437" max="9437" width="11.7109375" style="888" customWidth="1"/>
    <col min="9438" max="9438" width="9.7109375" style="888" customWidth="1"/>
    <col min="9439" max="9440" width="11.42578125" style="888"/>
    <col min="9441" max="9441" width="1.7109375" style="888" customWidth="1"/>
    <col min="9442" max="9683" width="11.42578125" style="888"/>
    <col min="9684" max="9684" width="17" style="888" customWidth="1"/>
    <col min="9685" max="9685" width="0" style="888" hidden="1" customWidth="1"/>
    <col min="9686" max="9686" width="11.28515625" style="888" customWidth="1"/>
    <col min="9687" max="9687" width="11.140625" style="888" customWidth="1"/>
    <col min="9688" max="9688" width="11.7109375" style="888" customWidth="1"/>
    <col min="9689" max="9689" width="0.85546875" style="888" customWidth="1"/>
    <col min="9690" max="9691" width="11.7109375" style="888" customWidth="1"/>
    <col min="9692" max="9692" width="0.85546875" style="888" customWidth="1"/>
    <col min="9693" max="9693" width="11.7109375" style="888" customWidth="1"/>
    <col min="9694" max="9694" width="9.7109375" style="888" customWidth="1"/>
    <col min="9695" max="9696" width="11.42578125" style="888"/>
    <col min="9697" max="9697" width="1.7109375" style="888" customWidth="1"/>
    <col min="9698" max="9939" width="11.42578125" style="888"/>
    <col min="9940" max="9940" width="17" style="888" customWidth="1"/>
    <col min="9941" max="9941" width="0" style="888" hidden="1" customWidth="1"/>
    <col min="9942" max="9942" width="11.28515625" style="888" customWidth="1"/>
    <col min="9943" max="9943" width="11.140625" style="888" customWidth="1"/>
    <col min="9944" max="9944" width="11.7109375" style="888" customWidth="1"/>
    <col min="9945" max="9945" width="0.85546875" style="888" customWidth="1"/>
    <col min="9946" max="9947" width="11.7109375" style="888" customWidth="1"/>
    <col min="9948" max="9948" width="0.85546875" style="888" customWidth="1"/>
    <col min="9949" max="9949" width="11.7109375" style="888" customWidth="1"/>
    <col min="9950" max="9950" width="9.7109375" style="888" customWidth="1"/>
    <col min="9951" max="9952" width="11.42578125" style="888"/>
    <col min="9953" max="9953" width="1.7109375" style="888" customWidth="1"/>
    <col min="9954" max="10195" width="11.42578125" style="888"/>
    <col min="10196" max="10196" width="17" style="888" customWidth="1"/>
    <col min="10197" max="10197" width="0" style="888" hidden="1" customWidth="1"/>
    <col min="10198" max="10198" width="11.28515625" style="888" customWidth="1"/>
    <col min="10199" max="10199" width="11.140625" style="888" customWidth="1"/>
    <col min="10200" max="10200" width="11.7109375" style="888" customWidth="1"/>
    <col min="10201" max="10201" width="0.85546875" style="888" customWidth="1"/>
    <col min="10202" max="10203" width="11.7109375" style="888" customWidth="1"/>
    <col min="10204" max="10204" width="0.85546875" style="888" customWidth="1"/>
    <col min="10205" max="10205" width="11.7109375" style="888" customWidth="1"/>
    <col min="10206" max="10206" width="9.7109375" style="888" customWidth="1"/>
    <col min="10207" max="10208" width="11.42578125" style="888"/>
    <col min="10209" max="10209" width="1.7109375" style="888" customWidth="1"/>
    <col min="10210" max="10451" width="11.42578125" style="888"/>
    <col min="10452" max="10452" width="17" style="888" customWidth="1"/>
    <col min="10453" max="10453" width="0" style="888" hidden="1" customWidth="1"/>
    <col min="10454" max="10454" width="11.28515625" style="888" customWidth="1"/>
    <col min="10455" max="10455" width="11.140625" style="888" customWidth="1"/>
    <col min="10456" max="10456" width="11.7109375" style="888" customWidth="1"/>
    <col min="10457" max="10457" width="0.85546875" style="888" customWidth="1"/>
    <col min="10458" max="10459" width="11.7109375" style="888" customWidth="1"/>
    <col min="10460" max="10460" width="0.85546875" style="888" customWidth="1"/>
    <col min="10461" max="10461" width="11.7109375" style="888" customWidth="1"/>
    <col min="10462" max="10462" width="9.7109375" style="888" customWidth="1"/>
    <col min="10463" max="10464" width="11.42578125" style="888"/>
    <col min="10465" max="10465" width="1.7109375" style="888" customWidth="1"/>
    <col min="10466" max="10707" width="11.42578125" style="888"/>
    <col min="10708" max="10708" width="17" style="888" customWidth="1"/>
    <col min="10709" max="10709" width="0" style="888" hidden="1" customWidth="1"/>
    <col min="10710" max="10710" width="11.28515625" style="888" customWidth="1"/>
    <col min="10711" max="10711" width="11.140625" style="888" customWidth="1"/>
    <col min="10712" max="10712" width="11.7109375" style="888" customWidth="1"/>
    <col min="10713" max="10713" width="0.85546875" style="888" customWidth="1"/>
    <col min="10714" max="10715" width="11.7109375" style="888" customWidth="1"/>
    <col min="10716" max="10716" width="0.85546875" style="888" customWidth="1"/>
    <col min="10717" max="10717" width="11.7109375" style="888" customWidth="1"/>
    <col min="10718" max="10718" width="9.7109375" style="888" customWidth="1"/>
    <col min="10719" max="10720" width="11.42578125" style="888"/>
    <col min="10721" max="10721" width="1.7109375" style="888" customWidth="1"/>
    <col min="10722" max="10963" width="11.42578125" style="888"/>
    <col min="10964" max="10964" width="17" style="888" customWidth="1"/>
    <col min="10965" max="10965" width="0" style="888" hidden="1" customWidth="1"/>
    <col min="10966" max="10966" width="11.28515625" style="888" customWidth="1"/>
    <col min="10967" max="10967" width="11.140625" style="888" customWidth="1"/>
    <col min="10968" max="10968" width="11.7109375" style="888" customWidth="1"/>
    <col min="10969" max="10969" width="0.85546875" style="888" customWidth="1"/>
    <col min="10970" max="10971" width="11.7109375" style="888" customWidth="1"/>
    <col min="10972" max="10972" width="0.85546875" style="888" customWidth="1"/>
    <col min="10973" max="10973" width="11.7109375" style="888" customWidth="1"/>
    <col min="10974" max="10974" width="9.7109375" style="888" customWidth="1"/>
    <col min="10975" max="10976" width="11.42578125" style="888"/>
    <col min="10977" max="10977" width="1.7109375" style="888" customWidth="1"/>
    <col min="10978" max="11219" width="11.42578125" style="888"/>
    <col min="11220" max="11220" width="17" style="888" customWidth="1"/>
    <col min="11221" max="11221" width="0" style="888" hidden="1" customWidth="1"/>
    <col min="11222" max="11222" width="11.28515625" style="888" customWidth="1"/>
    <col min="11223" max="11223" width="11.140625" style="888" customWidth="1"/>
    <col min="11224" max="11224" width="11.7109375" style="888" customWidth="1"/>
    <col min="11225" max="11225" width="0.85546875" style="888" customWidth="1"/>
    <col min="11226" max="11227" width="11.7109375" style="888" customWidth="1"/>
    <col min="11228" max="11228" width="0.85546875" style="888" customWidth="1"/>
    <col min="11229" max="11229" width="11.7109375" style="888" customWidth="1"/>
    <col min="11230" max="11230" width="9.7109375" style="888" customWidth="1"/>
    <col min="11231" max="11232" width="11.42578125" style="888"/>
    <col min="11233" max="11233" width="1.7109375" style="888" customWidth="1"/>
    <col min="11234" max="11475" width="11.42578125" style="888"/>
    <col min="11476" max="11476" width="17" style="888" customWidth="1"/>
    <col min="11477" max="11477" width="0" style="888" hidden="1" customWidth="1"/>
    <col min="11478" max="11478" width="11.28515625" style="888" customWidth="1"/>
    <col min="11479" max="11479" width="11.140625" style="888" customWidth="1"/>
    <col min="11480" max="11480" width="11.7109375" style="888" customWidth="1"/>
    <col min="11481" max="11481" width="0.85546875" style="888" customWidth="1"/>
    <col min="11482" max="11483" width="11.7109375" style="888" customWidth="1"/>
    <col min="11484" max="11484" width="0.85546875" style="888" customWidth="1"/>
    <col min="11485" max="11485" width="11.7109375" style="888" customWidth="1"/>
    <col min="11486" max="11486" width="9.7109375" style="888" customWidth="1"/>
    <col min="11487" max="11488" width="11.42578125" style="888"/>
    <col min="11489" max="11489" width="1.7109375" style="888" customWidth="1"/>
    <col min="11490" max="11731" width="11.42578125" style="888"/>
    <col min="11732" max="11732" width="17" style="888" customWidth="1"/>
    <col min="11733" max="11733" width="0" style="888" hidden="1" customWidth="1"/>
    <col min="11734" max="11734" width="11.28515625" style="888" customWidth="1"/>
    <col min="11735" max="11735" width="11.140625" style="888" customWidth="1"/>
    <col min="11736" max="11736" width="11.7109375" style="888" customWidth="1"/>
    <col min="11737" max="11737" width="0.85546875" style="888" customWidth="1"/>
    <col min="11738" max="11739" width="11.7109375" style="888" customWidth="1"/>
    <col min="11740" max="11740" width="0.85546875" style="888" customWidth="1"/>
    <col min="11741" max="11741" width="11.7109375" style="888" customWidth="1"/>
    <col min="11742" max="11742" width="9.7109375" style="888" customWidth="1"/>
    <col min="11743" max="11744" width="11.42578125" style="888"/>
    <col min="11745" max="11745" width="1.7109375" style="888" customWidth="1"/>
    <col min="11746" max="11987" width="11.42578125" style="888"/>
    <col min="11988" max="11988" width="17" style="888" customWidth="1"/>
    <col min="11989" max="11989" width="0" style="888" hidden="1" customWidth="1"/>
    <col min="11990" max="11990" width="11.28515625" style="888" customWidth="1"/>
    <col min="11991" max="11991" width="11.140625" style="888" customWidth="1"/>
    <col min="11992" max="11992" width="11.7109375" style="888" customWidth="1"/>
    <col min="11993" max="11993" width="0.85546875" style="888" customWidth="1"/>
    <col min="11994" max="11995" width="11.7109375" style="888" customWidth="1"/>
    <col min="11996" max="11996" width="0.85546875" style="888" customWidth="1"/>
    <col min="11997" max="11997" width="11.7109375" style="888" customWidth="1"/>
    <col min="11998" max="11998" width="9.7109375" style="888" customWidth="1"/>
    <col min="11999" max="12000" width="11.42578125" style="888"/>
    <col min="12001" max="12001" width="1.7109375" style="888" customWidth="1"/>
    <col min="12002" max="12243" width="11.42578125" style="888"/>
    <col min="12244" max="12244" width="17" style="888" customWidth="1"/>
    <col min="12245" max="12245" width="0" style="888" hidden="1" customWidth="1"/>
    <col min="12246" max="12246" width="11.28515625" style="888" customWidth="1"/>
    <col min="12247" max="12247" width="11.140625" style="888" customWidth="1"/>
    <col min="12248" max="12248" width="11.7109375" style="888" customWidth="1"/>
    <col min="12249" max="12249" width="0.85546875" style="888" customWidth="1"/>
    <col min="12250" max="12251" width="11.7109375" style="888" customWidth="1"/>
    <col min="12252" max="12252" width="0.85546875" style="888" customWidth="1"/>
    <col min="12253" max="12253" width="11.7109375" style="888" customWidth="1"/>
    <col min="12254" max="12254" width="9.7109375" style="888" customWidth="1"/>
    <col min="12255" max="12256" width="11.42578125" style="888"/>
    <col min="12257" max="12257" width="1.7109375" style="888" customWidth="1"/>
    <col min="12258" max="12499" width="11.42578125" style="888"/>
    <col min="12500" max="12500" width="17" style="888" customWidth="1"/>
    <col min="12501" max="12501" width="0" style="888" hidden="1" customWidth="1"/>
    <col min="12502" max="12502" width="11.28515625" style="888" customWidth="1"/>
    <col min="12503" max="12503" width="11.140625" style="888" customWidth="1"/>
    <col min="12504" max="12504" width="11.7109375" style="888" customWidth="1"/>
    <col min="12505" max="12505" width="0.85546875" style="888" customWidth="1"/>
    <col min="12506" max="12507" width="11.7109375" style="888" customWidth="1"/>
    <col min="12508" max="12508" width="0.85546875" style="888" customWidth="1"/>
    <col min="12509" max="12509" width="11.7109375" style="888" customWidth="1"/>
    <col min="12510" max="12510" width="9.7109375" style="888" customWidth="1"/>
    <col min="12511" max="12512" width="11.42578125" style="888"/>
    <col min="12513" max="12513" width="1.7109375" style="888" customWidth="1"/>
    <col min="12514" max="12755" width="11.42578125" style="888"/>
    <col min="12756" max="12756" width="17" style="888" customWidth="1"/>
    <col min="12757" max="12757" width="0" style="888" hidden="1" customWidth="1"/>
    <col min="12758" max="12758" width="11.28515625" style="888" customWidth="1"/>
    <col min="12759" max="12759" width="11.140625" style="888" customWidth="1"/>
    <col min="12760" max="12760" width="11.7109375" style="888" customWidth="1"/>
    <col min="12761" max="12761" width="0.85546875" style="888" customWidth="1"/>
    <col min="12762" max="12763" width="11.7109375" style="888" customWidth="1"/>
    <col min="12764" max="12764" width="0.85546875" style="888" customWidth="1"/>
    <col min="12765" max="12765" width="11.7109375" style="888" customWidth="1"/>
    <col min="12766" max="12766" width="9.7109375" style="888" customWidth="1"/>
    <col min="12767" max="12768" width="11.42578125" style="888"/>
    <col min="12769" max="12769" width="1.7109375" style="888" customWidth="1"/>
    <col min="12770" max="13011" width="11.42578125" style="888"/>
    <col min="13012" max="13012" width="17" style="888" customWidth="1"/>
    <col min="13013" max="13013" width="0" style="888" hidden="1" customWidth="1"/>
    <col min="13014" max="13014" width="11.28515625" style="888" customWidth="1"/>
    <col min="13015" max="13015" width="11.140625" style="888" customWidth="1"/>
    <col min="13016" max="13016" width="11.7109375" style="888" customWidth="1"/>
    <col min="13017" max="13017" width="0.85546875" style="888" customWidth="1"/>
    <col min="13018" max="13019" width="11.7109375" style="888" customWidth="1"/>
    <col min="13020" max="13020" width="0.85546875" style="888" customWidth="1"/>
    <col min="13021" max="13021" width="11.7109375" style="888" customWidth="1"/>
    <col min="13022" max="13022" width="9.7109375" style="888" customWidth="1"/>
    <col min="13023" max="13024" width="11.42578125" style="888"/>
    <col min="13025" max="13025" width="1.7109375" style="888" customWidth="1"/>
    <col min="13026" max="13267" width="11.42578125" style="888"/>
    <col min="13268" max="13268" width="17" style="888" customWidth="1"/>
    <col min="13269" max="13269" width="0" style="888" hidden="1" customWidth="1"/>
    <col min="13270" max="13270" width="11.28515625" style="888" customWidth="1"/>
    <col min="13271" max="13271" width="11.140625" style="888" customWidth="1"/>
    <col min="13272" max="13272" width="11.7109375" style="888" customWidth="1"/>
    <col min="13273" max="13273" width="0.85546875" style="888" customWidth="1"/>
    <col min="13274" max="13275" width="11.7109375" style="888" customWidth="1"/>
    <col min="13276" max="13276" width="0.85546875" style="888" customWidth="1"/>
    <col min="13277" max="13277" width="11.7109375" style="888" customWidth="1"/>
    <col min="13278" max="13278" width="9.7109375" style="888" customWidth="1"/>
    <col min="13279" max="13280" width="11.42578125" style="888"/>
    <col min="13281" max="13281" width="1.7109375" style="888" customWidth="1"/>
    <col min="13282" max="13523" width="11.42578125" style="888"/>
    <col min="13524" max="13524" width="17" style="888" customWidth="1"/>
    <col min="13525" max="13525" width="0" style="888" hidden="1" customWidth="1"/>
    <col min="13526" max="13526" width="11.28515625" style="888" customWidth="1"/>
    <col min="13527" max="13527" width="11.140625" style="888" customWidth="1"/>
    <col min="13528" max="13528" width="11.7109375" style="888" customWidth="1"/>
    <col min="13529" max="13529" width="0.85546875" style="888" customWidth="1"/>
    <col min="13530" max="13531" width="11.7109375" style="888" customWidth="1"/>
    <col min="13532" max="13532" width="0.85546875" style="888" customWidth="1"/>
    <col min="13533" max="13533" width="11.7109375" style="888" customWidth="1"/>
    <col min="13534" max="13534" width="9.7109375" style="888" customWidth="1"/>
    <col min="13535" max="13536" width="11.42578125" style="888"/>
    <col min="13537" max="13537" width="1.7109375" style="888" customWidth="1"/>
    <col min="13538" max="13779" width="11.42578125" style="888"/>
    <col min="13780" max="13780" width="17" style="888" customWidth="1"/>
    <col min="13781" max="13781" width="0" style="888" hidden="1" customWidth="1"/>
    <col min="13782" max="13782" width="11.28515625" style="888" customWidth="1"/>
    <col min="13783" max="13783" width="11.140625" style="888" customWidth="1"/>
    <col min="13784" max="13784" width="11.7109375" style="888" customWidth="1"/>
    <col min="13785" max="13785" width="0.85546875" style="888" customWidth="1"/>
    <col min="13786" max="13787" width="11.7109375" style="888" customWidth="1"/>
    <col min="13788" max="13788" width="0.85546875" style="888" customWidth="1"/>
    <col min="13789" max="13789" width="11.7109375" style="888" customWidth="1"/>
    <col min="13790" max="13790" width="9.7109375" style="888" customWidth="1"/>
    <col min="13791" max="13792" width="11.42578125" style="888"/>
    <col min="13793" max="13793" width="1.7109375" style="888" customWidth="1"/>
    <col min="13794" max="14035" width="11.42578125" style="888"/>
    <col min="14036" max="14036" width="17" style="888" customWidth="1"/>
    <col min="14037" max="14037" width="0" style="888" hidden="1" customWidth="1"/>
    <col min="14038" max="14038" width="11.28515625" style="888" customWidth="1"/>
    <col min="14039" max="14039" width="11.140625" style="888" customWidth="1"/>
    <col min="14040" max="14040" width="11.7109375" style="888" customWidth="1"/>
    <col min="14041" max="14041" width="0.85546875" style="888" customWidth="1"/>
    <col min="14042" max="14043" width="11.7109375" style="888" customWidth="1"/>
    <col min="14044" max="14044" width="0.85546875" style="888" customWidth="1"/>
    <col min="14045" max="14045" width="11.7109375" style="888" customWidth="1"/>
    <col min="14046" max="14046" width="9.7109375" style="888" customWidth="1"/>
    <col min="14047" max="14048" width="11.42578125" style="888"/>
    <col min="14049" max="14049" width="1.7109375" style="888" customWidth="1"/>
    <col min="14050" max="14291" width="11.42578125" style="888"/>
    <col min="14292" max="14292" width="17" style="888" customWidth="1"/>
    <col min="14293" max="14293" width="0" style="888" hidden="1" customWidth="1"/>
    <col min="14294" max="14294" width="11.28515625" style="888" customWidth="1"/>
    <col min="14295" max="14295" width="11.140625" style="888" customWidth="1"/>
    <col min="14296" max="14296" width="11.7109375" style="888" customWidth="1"/>
    <col min="14297" max="14297" width="0.85546875" style="888" customWidth="1"/>
    <col min="14298" max="14299" width="11.7109375" style="888" customWidth="1"/>
    <col min="14300" max="14300" width="0.85546875" style="888" customWidth="1"/>
    <col min="14301" max="14301" width="11.7109375" style="888" customWidth="1"/>
    <col min="14302" max="14302" width="9.7109375" style="888" customWidth="1"/>
    <col min="14303" max="14304" width="11.42578125" style="888"/>
    <col min="14305" max="14305" width="1.7109375" style="888" customWidth="1"/>
    <col min="14306" max="14547" width="11.42578125" style="888"/>
    <col min="14548" max="14548" width="17" style="888" customWidth="1"/>
    <col min="14549" max="14549" width="0" style="888" hidden="1" customWidth="1"/>
    <col min="14550" max="14550" width="11.28515625" style="888" customWidth="1"/>
    <col min="14551" max="14551" width="11.140625" style="888" customWidth="1"/>
    <col min="14552" max="14552" width="11.7109375" style="888" customWidth="1"/>
    <col min="14553" max="14553" width="0.85546875" style="888" customWidth="1"/>
    <col min="14554" max="14555" width="11.7109375" style="888" customWidth="1"/>
    <col min="14556" max="14556" width="0.85546875" style="888" customWidth="1"/>
    <col min="14557" max="14557" width="11.7109375" style="888" customWidth="1"/>
    <col min="14558" max="14558" width="9.7109375" style="888" customWidth="1"/>
    <col min="14559" max="14560" width="11.42578125" style="888"/>
    <col min="14561" max="14561" width="1.7109375" style="888" customWidth="1"/>
    <col min="14562" max="14803" width="11.42578125" style="888"/>
    <col min="14804" max="14804" width="17" style="888" customWidth="1"/>
    <col min="14805" max="14805" width="0" style="888" hidden="1" customWidth="1"/>
    <col min="14806" max="14806" width="11.28515625" style="888" customWidth="1"/>
    <col min="14807" max="14807" width="11.140625" style="888" customWidth="1"/>
    <col min="14808" max="14808" width="11.7109375" style="888" customWidth="1"/>
    <col min="14809" max="14809" width="0.85546875" style="888" customWidth="1"/>
    <col min="14810" max="14811" width="11.7109375" style="888" customWidth="1"/>
    <col min="14812" max="14812" width="0.85546875" style="888" customWidth="1"/>
    <col min="14813" max="14813" width="11.7109375" style="888" customWidth="1"/>
    <col min="14814" max="14814" width="9.7109375" style="888" customWidth="1"/>
    <col min="14815" max="14816" width="11.42578125" style="888"/>
    <col min="14817" max="14817" width="1.7109375" style="888" customWidth="1"/>
    <col min="14818" max="15059" width="11.42578125" style="888"/>
    <col min="15060" max="15060" width="17" style="888" customWidth="1"/>
    <col min="15061" max="15061" width="0" style="888" hidden="1" customWidth="1"/>
    <col min="15062" max="15062" width="11.28515625" style="888" customWidth="1"/>
    <col min="15063" max="15063" width="11.140625" style="888" customWidth="1"/>
    <col min="15064" max="15064" width="11.7109375" style="888" customWidth="1"/>
    <col min="15065" max="15065" width="0.85546875" style="888" customWidth="1"/>
    <col min="15066" max="15067" width="11.7109375" style="888" customWidth="1"/>
    <col min="15068" max="15068" width="0.85546875" style="888" customWidth="1"/>
    <col min="15069" max="15069" width="11.7109375" style="888" customWidth="1"/>
    <col min="15070" max="15070" width="9.7109375" style="888" customWidth="1"/>
    <col min="15071" max="15072" width="11.42578125" style="888"/>
    <col min="15073" max="15073" width="1.7109375" style="888" customWidth="1"/>
    <col min="15074" max="15315" width="11.42578125" style="888"/>
    <col min="15316" max="15316" width="17" style="888" customWidth="1"/>
    <col min="15317" max="15317" width="0" style="888" hidden="1" customWidth="1"/>
    <col min="15318" max="15318" width="11.28515625" style="888" customWidth="1"/>
    <col min="15319" max="15319" width="11.140625" style="888" customWidth="1"/>
    <col min="15320" max="15320" width="11.7109375" style="888" customWidth="1"/>
    <col min="15321" max="15321" width="0.85546875" style="888" customWidth="1"/>
    <col min="15322" max="15323" width="11.7109375" style="888" customWidth="1"/>
    <col min="15324" max="15324" width="0.85546875" style="888" customWidth="1"/>
    <col min="15325" max="15325" width="11.7109375" style="888" customWidth="1"/>
    <col min="15326" max="15326" width="9.7109375" style="888" customWidth="1"/>
    <col min="15327" max="15328" width="11.42578125" style="888"/>
    <col min="15329" max="15329" width="1.7109375" style="888" customWidth="1"/>
    <col min="15330" max="15571" width="11.42578125" style="888"/>
    <col min="15572" max="15572" width="17" style="888" customWidth="1"/>
    <col min="15573" max="15573" width="0" style="888" hidden="1" customWidth="1"/>
    <col min="15574" max="15574" width="11.28515625" style="888" customWidth="1"/>
    <col min="15575" max="15575" width="11.140625" style="888" customWidth="1"/>
    <col min="15576" max="15576" width="11.7109375" style="888" customWidth="1"/>
    <col min="15577" max="15577" width="0.85546875" style="888" customWidth="1"/>
    <col min="15578" max="15579" width="11.7109375" style="888" customWidth="1"/>
    <col min="15580" max="15580" width="0.85546875" style="888" customWidth="1"/>
    <col min="15581" max="15581" width="11.7109375" style="888" customWidth="1"/>
    <col min="15582" max="15582" width="9.7109375" style="888" customWidth="1"/>
    <col min="15583" max="15584" width="11.42578125" style="888"/>
    <col min="15585" max="15585" width="1.7109375" style="888" customWidth="1"/>
    <col min="15586" max="15827" width="11.42578125" style="888"/>
    <col min="15828" max="15828" width="17" style="888" customWidth="1"/>
    <col min="15829" max="15829" width="0" style="888" hidden="1" customWidth="1"/>
    <col min="15830" max="15830" width="11.28515625" style="888" customWidth="1"/>
    <col min="15831" max="15831" width="11.140625" style="888" customWidth="1"/>
    <col min="15832" max="15832" width="11.7109375" style="888" customWidth="1"/>
    <col min="15833" max="15833" width="0.85546875" style="888" customWidth="1"/>
    <col min="15834" max="15835" width="11.7109375" style="888" customWidth="1"/>
    <col min="15836" max="15836" width="0.85546875" style="888" customWidth="1"/>
    <col min="15837" max="15837" width="11.7109375" style="888" customWidth="1"/>
    <col min="15838" max="15838" width="9.7109375" style="888" customWidth="1"/>
    <col min="15839" max="15840" width="11.42578125" style="888"/>
    <col min="15841" max="15841" width="1.7109375" style="888" customWidth="1"/>
    <col min="15842" max="16083" width="11.42578125" style="888"/>
    <col min="16084" max="16084" width="17" style="888" customWidth="1"/>
    <col min="16085" max="16085" width="0" style="888" hidden="1" customWidth="1"/>
    <col min="16086" max="16086" width="11.28515625" style="888" customWidth="1"/>
    <col min="16087" max="16087" width="11.140625" style="888" customWidth="1"/>
    <col min="16088" max="16088" width="11.7109375" style="888" customWidth="1"/>
    <col min="16089" max="16089" width="0.85546875" style="888" customWidth="1"/>
    <col min="16090" max="16091" width="11.7109375" style="888" customWidth="1"/>
    <col min="16092" max="16092" width="0.85546875" style="888" customWidth="1"/>
    <col min="16093" max="16093" width="11.7109375" style="888" customWidth="1"/>
    <col min="16094" max="16094" width="9.7109375" style="888" customWidth="1"/>
    <col min="16095" max="16096" width="11.42578125" style="888"/>
    <col min="16097" max="16097" width="1.7109375" style="888" customWidth="1"/>
    <col min="16098" max="16359" width="11.42578125" style="888"/>
    <col min="16360" max="16384" width="11.28515625" style="888" customWidth="1"/>
  </cols>
  <sheetData>
    <row r="1" spans="1:17" s="911" customFormat="1" ht="32.1" customHeight="1">
      <c r="A1" s="914" t="s">
        <v>565</v>
      </c>
      <c r="B1" s="913"/>
      <c r="C1" s="913"/>
      <c r="D1" s="913"/>
      <c r="E1" s="913"/>
      <c r="F1" s="913"/>
      <c r="G1" s="913"/>
      <c r="H1" s="913"/>
      <c r="I1" s="913"/>
    </row>
    <row r="2" spans="1:17" s="911" customFormat="1" ht="15.95" customHeight="1">
      <c r="A2" s="922" t="s">
        <v>564</v>
      </c>
      <c r="B2" s="922"/>
      <c r="C2" s="922"/>
      <c r="D2" s="922"/>
      <c r="E2" s="922"/>
      <c r="F2" s="922"/>
      <c r="G2" s="922"/>
      <c r="H2" s="922"/>
      <c r="I2" s="922"/>
    </row>
    <row r="3" spans="1:17" ht="15.95" customHeight="1"/>
    <row r="4" spans="1:17" ht="20.100000000000001" customHeight="1">
      <c r="A4" s="908" t="s">
        <v>304</v>
      </c>
      <c r="B4" s="907">
        <v>2013</v>
      </c>
      <c r="C4" s="907">
        <v>2015</v>
      </c>
      <c r="D4" s="907">
        <v>2016</v>
      </c>
      <c r="E4" s="907">
        <v>2017</v>
      </c>
      <c r="F4" s="907">
        <v>2018</v>
      </c>
      <c r="G4" s="907">
        <v>2019</v>
      </c>
      <c r="H4" s="907">
        <v>2020</v>
      </c>
      <c r="I4" s="907">
        <v>2021</v>
      </c>
    </row>
    <row r="5" spans="1:17" ht="3" customHeight="1">
      <c r="A5" s="906"/>
      <c r="B5" s="905"/>
      <c r="C5" s="905"/>
      <c r="D5" s="905"/>
      <c r="E5" s="905"/>
      <c r="F5" s="905"/>
      <c r="G5" s="905"/>
      <c r="H5" s="905"/>
      <c r="I5" s="905"/>
    </row>
    <row r="6" spans="1:17" s="901" customFormat="1" ht="15.95" customHeight="1">
      <c r="A6" s="904" t="s">
        <v>8</v>
      </c>
      <c r="B6" s="921">
        <v>7560.82</v>
      </c>
      <c r="C6" s="921">
        <v>8013.1</v>
      </c>
      <c r="D6" s="921">
        <v>8670.1</v>
      </c>
      <c r="E6" s="921">
        <v>8977.3799999999992</v>
      </c>
      <c r="F6" s="921">
        <v>9464.9</v>
      </c>
      <c r="G6" s="921">
        <v>9901.1</v>
      </c>
      <c r="H6" s="921">
        <v>10632.6</v>
      </c>
      <c r="I6" s="921">
        <v>10371.1</v>
      </c>
      <c r="J6" s="888"/>
      <c r="K6" s="888"/>
      <c r="L6" s="888"/>
      <c r="M6" s="888"/>
      <c r="N6" s="888"/>
      <c r="O6" s="888"/>
      <c r="P6" s="888"/>
      <c r="Q6" s="888"/>
    </row>
    <row r="7" spans="1:17" ht="15.95" customHeight="1">
      <c r="A7" s="899" t="s">
        <v>561</v>
      </c>
      <c r="B7" s="920">
        <v>27.18</v>
      </c>
      <c r="C7" s="920">
        <v>29.4</v>
      </c>
      <c r="D7" s="920">
        <v>30.6</v>
      </c>
      <c r="E7" s="898">
        <v>32.9</v>
      </c>
      <c r="F7" s="898">
        <v>34</v>
      </c>
      <c r="G7" s="918">
        <v>61.8</v>
      </c>
      <c r="H7" s="918">
        <v>121</v>
      </c>
      <c r="I7" s="918">
        <v>50</v>
      </c>
    </row>
    <row r="8" spans="1:17" ht="15.95" customHeight="1">
      <c r="A8" s="899" t="s">
        <v>527</v>
      </c>
      <c r="B8" s="920">
        <v>417.06</v>
      </c>
      <c r="C8" s="920">
        <v>560</v>
      </c>
      <c r="D8" s="920">
        <v>583.20000000000005</v>
      </c>
      <c r="E8" s="919">
        <v>550</v>
      </c>
      <c r="F8" s="898">
        <v>569.25</v>
      </c>
      <c r="G8" s="918">
        <v>553.5</v>
      </c>
      <c r="H8" s="918">
        <v>568.70000000000005</v>
      </c>
      <c r="I8" s="918">
        <v>706.4</v>
      </c>
    </row>
    <row r="9" spans="1:17" ht="15.95" customHeight="1">
      <c r="A9" s="899" t="s">
        <v>560</v>
      </c>
      <c r="B9" s="920">
        <v>55.39</v>
      </c>
      <c r="C9" s="920">
        <v>54.2</v>
      </c>
      <c r="D9" s="920">
        <v>71.900000000000006</v>
      </c>
      <c r="E9" s="919">
        <v>55</v>
      </c>
      <c r="F9" s="898">
        <v>54.59</v>
      </c>
      <c r="G9" s="918">
        <v>69.2</v>
      </c>
      <c r="H9" s="918">
        <v>61.5</v>
      </c>
      <c r="I9" s="918">
        <v>45.9</v>
      </c>
    </row>
    <row r="10" spans="1:17" ht="15.95" customHeight="1">
      <c r="A10" s="899" t="s">
        <v>559</v>
      </c>
      <c r="B10" s="920">
        <v>101.76</v>
      </c>
      <c r="C10" s="920">
        <v>100.7</v>
      </c>
      <c r="D10" s="920">
        <v>130.4</v>
      </c>
      <c r="E10" s="919">
        <v>131.36000000000001</v>
      </c>
      <c r="F10" s="898">
        <v>131.6</v>
      </c>
      <c r="G10" s="918">
        <v>165.3</v>
      </c>
      <c r="H10" s="918">
        <v>167</v>
      </c>
      <c r="I10" s="918">
        <v>99.5</v>
      </c>
    </row>
    <row r="11" spans="1:17" ht="15.95" customHeight="1">
      <c r="A11" s="899" t="s">
        <v>558</v>
      </c>
      <c r="B11" s="920">
        <v>224.82</v>
      </c>
      <c r="C11" s="920">
        <v>248.5</v>
      </c>
      <c r="D11" s="920">
        <v>261</v>
      </c>
      <c r="E11" s="919">
        <v>267.89</v>
      </c>
      <c r="F11" s="898">
        <v>194.75</v>
      </c>
      <c r="G11" s="918">
        <v>207.4</v>
      </c>
      <c r="H11" s="918">
        <v>347</v>
      </c>
      <c r="I11" s="918">
        <v>464.1</v>
      </c>
    </row>
    <row r="12" spans="1:17" ht="15.95" customHeight="1">
      <c r="A12" s="899" t="s">
        <v>557</v>
      </c>
      <c r="B12" s="920">
        <v>20.05</v>
      </c>
      <c r="C12" s="920">
        <v>23.6</v>
      </c>
      <c r="D12" s="920">
        <v>23.9</v>
      </c>
      <c r="E12" s="919">
        <v>24.11</v>
      </c>
      <c r="F12" s="898">
        <v>24.81</v>
      </c>
      <c r="G12" s="918">
        <v>24.8</v>
      </c>
      <c r="H12" s="918">
        <v>25</v>
      </c>
      <c r="I12" s="918">
        <v>46.5</v>
      </c>
    </row>
    <row r="13" spans="1:17" ht="15.95" customHeight="1">
      <c r="A13" s="899" t="s">
        <v>297</v>
      </c>
      <c r="B13" s="920">
        <v>219.69</v>
      </c>
      <c r="C13" s="920">
        <v>224.1</v>
      </c>
      <c r="D13" s="920">
        <v>228.8</v>
      </c>
      <c r="E13" s="919">
        <v>269.11</v>
      </c>
      <c r="F13" s="898">
        <v>276.14999999999998</v>
      </c>
      <c r="G13" s="918">
        <v>285.8</v>
      </c>
      <c r="H13" s="918">
        <v>271.2</v>
      </c>
      <c r="I13" s="918">
        <v>348.9</v>
      </c>
    </row>
    <row r="14" spans="1:17" ht="15.95" customHeight="1">
      <c r="A14" s="899" t="s">
        <v>556</v>
      </c>
      <c r="B14" s="920">
        <v>21.06</v>
      </c>
      <c r="C14" s="920">
        <v>24.6</v>
      </c>
      <c r="D14" s="920">
        <v>21.3</v>
      </c>
      <c r="E14" s="919">
        <v>21.86</v>
      </c>
      <c r="F14" s="898">
        <v>22.09</v>
      </c>
      <c r="G14" s="918">
        <v>23.1</v>
      </c>
      <c r="H14" s="918">
        <v>29.6</v>
      </c>
      <c r="I14" s="918">
        <v>22.4</v>
      </c>
    </row>
    <row r="15" spans="1:17" ht="15.95" customHeight="1">
      <c r="A15" s="899" t="s">
        <v>555</v>
      </c>
      <c r="B15" s="920">
        <v>425.87</v>
      </c>
      <c r="C15" s="920">
        <v>438.5</v>
      </c>
      <c r="D15" s="920">
        <v>444.7</v>
      </c>
      <c r="E15" s="919">
        <v>464.18</v>
      </c>
      <c r="F15" s="898">
        <v>474.33</v>
      </c>
      <c r="G15" s="918">
        <v>499.1</v>
      </c>
      <c r="H15" s="918">
        <v>670.9</v>
      </c>
      <c r="I15" s="918">
        <v>693.5</v>
      </c>
    </row>
    <row r="16" spans="1:17" ht="15.95" customHeight="1">
      <c r="A16" s="899" t="s">
        <v>289</v>
      </c>
      <c r="B16" s="920">
        <v>373.64</v>
      </c>
      <c r="C16" s="920">
        <v>266.10000000000002</v>
      </c>
      <c r="D16" s="920">
        <v>269.39999999999998</v>
      </c>
      <c r="E16" s="919">
        <v>272.12</v>
      </c>
      <c r="F16" s="898">
        <v>280.44</v>
      </c>
      <c r="G16" s="918">
        <v>315.8</v>
      </c>
      <c r="H16" s="918">
        <v>321.10000000000002</v>
      </c>
      <c r="I16" s="918">
        <v>245</v>
      </c>
    </row>
    <row r="17" spans="1:9" ht="15.95" customHeight="1">
      <c r="A17" s="899" t="s">
        <v>554</v>
      </c>
      <c r="B17" s="920">
        <v>190.68</v>
      </c>
      <c r="C17" s="920">
        <v>194.7</v>
      </c>
      <c r="D17" s="920">
        <v>189.7</v>
      </c>
      <c r="E17" s="919">
        <v>191.22</v>
      </c>
      <c r="F17" s="898">
        <v>199.03</v>
      </c>
      <c r="G17" s="918">
        <v>202.8</v>
      </c>
      <c r="H17" s="918">
        <v>204</v>
      </c>
      <c r="I17" s="918">
        <v>246.7</v>
      </c>
    </row>
    <row r="18" spans="1:9" ht="15.95" customHeight="1">
      <c r="A18" s="899" t="s">
        <v>553</v>
      </c>
      <c r="B18" s="920">
        <v>78.12</v>
      </c>
      <c r="C18" s="920">
        <v>81.8</v>
      </c>
      <c r="D18" s="920">
        <v>89</v>
      </c>
      <c r="E18" s="919">
        <v>89.02</v>
      </c>
      <c r="F18" s="898">
        <v>95.97</v>
      </c>
      <c r="G18" s="918">
        <v>98.9</v>
      </c>
      <c r="H18" s="918">
        <v>100.6</v>
      </c>
      <c r="I18" s="918">
        <v>85.9</v>
      </c>
    </row>
    <row r="19" spans="1:9" ht="15.95" customHeight="1">
      <c r="A19" s="899" t="s">
        <v>552</v>
      </c>
      <c r="B19" s="920">
        <v>171.83</v>
      </c>
      <c r="C19" s="920">
        <v>184.7</v>
      </c>
      <c r="D19" s="920">
        <v>191.9</v>
      </c>
      <c r="E19" s="919">
        <v>196.36</v>
      </c>
      <c r="F19" s="898">
        <v>196.13</v>
      </c>
      <c r="G19" s="918">
        <v>201.8</v>
      </c>
      <c r="H19" s="918">
        <v>167</v>
      </c>
      <c r="I19" s="918">
        <v>154.5</v>
      </c>
    </row>
    <row r="20" spans="1:9" ht="15.95" customHeight="1">
      <c r="A20" s="899" t="s">
        <v>515</v>
      </c>
      <c r="B20" s="920">
        <v>347.94</v>
      </c>
      <c r="C20" s="920">
        <v>375</v>
      </c>
      <c r="D20" s="920">
        <v>394.3</v>
      </c>
      <c r="E20" s="919">
        <v>388.52</v>
      </c>
      <c r="F20" s="898">
        <v>390.28</v>
      </c>
      <c r="G20" s="918">
        <v>453.5</v>
      </c>
      <c r="H20" s="918">
        <v>535.1</v>
      </c>
      <c r="I20" s="918">
        <v>393.9</v>
      </c>
    </row>
    <row r="21" spans="1:9" ht="15.95" customHeight="1">
      <c r="A21" s="899" t="s">
        <v>89</v>
      </c>
      <c r="B21" s="920">
        <v>610.89</v>
      </c>
      <c r="C21" s="920">
        <v>668.9</v>
      </c>
      <c r="D21" s="920">
        <v>653</v>
      </c>
      <c r="E21" s="919">
        <v>666.98</v>
      </c>
      <c r="F21" s="898">
        <v>644.70000000000005</v>
      </c>
      <c r="G21" s="918">
        <v>632</v>
      </c>
      <c r="H21" s="918">
        <v>642.5</v>
      </c>
      <c r="I21" s="918">
        <v>409.6</v>
      </c>
    </row>
    <row r="22" spans="1:9" ht="15.95" customHeight="1">
      <c r="A22" s="899" t="s">
        <v>551</v>
      </c>
      <c r="B22" s="920">
        <v>62.03</v>
      </c>
      <c r="C22" s="920">
        <v>69.2</v>
      </c>
      <c r="D22" s="920">
        <v>73</v>
      </c>
      <c r="E22" s="919">
        <v>72.16</v>
      </c>
      <c r="F22" s="898">
        <v>72.739999999999995</v>
      </c>
      <c r="G22" s="918">
        <v>89.7</v>
      </c>
      <c r="H22" s="918">
        <v>90.2</v>
      </c>
      <c r="I22" s="918">
        <v>69.400000000000006</v>
      </c>
    </row>
    <row r="23" spans="1:9" ht="15.95" customHeight="1">
      <c r="A23" s="899" t="s">
        <v>513</v>
      </c>
      <c r="B23" s="920">
        <v>277.41000000000003</v>
      </c>
      <c r="C23" s="920">
        <v>305.39999999999998</v>
      </c>
      <c r="D23" s="920">
        <v>313</v>
      </c>
      <c r="E23" s="919">
        <v>318.61</v>
      </c>
      <c r="F23" s="898">
        <v>361.93</v>
      </c>
      <c r="G23" s="918">
        <v>351.9</v>
      </c>
      <c r="H23" s="918">
        <v>354.8</v>
      </c>
      <c r="I23" s="918">
        <v>383.5</v>
      </c>
    </row>
    <row r="24" spans="1:9" ht="15.95" customHeight="1">
      <c r="A24" s="899" t="s">
        <v>550</v>
      </c>
      <c r="B24" s="920">
        <v>64.69</v>
      </c>
      <c r="C24" s="920">
        <v>97.3</v>
      </c>
      <c r="D24" s="920">
        <v>101.1</v>
      </c>
      <c r="E24" s="919">
        <v>103.44</v>
      </c>
      <c r="F24" s="898">
        <v>107.97</v>
      </c>
      <c r="G24" s="918">
        <v>125.7</v>
      </c>
      <c r="H24" s="918">
        <v>131</v>
      </c>
      <c r="I24" s="918">
        <v>160.5</v>
      </c>
    </row>
    <row r="25" spans="1:9" ht="15.95" customHeight="1">
      <c r="A25" s="899" t="s">
        <v>549</v>
      </c>
      <c r="B25" s="920">
        <v>70.63</v>
      </c>
      <c r="C25" s="920">
        <v>77.2</v>
      </c>
      <c r="D25" s="920">
        <v>80.599999999999994</v>
      </c>
      <c r="E25" s="919">
        <v>82.6</v>
      </c>
      <c r="F25" s="898">
        <v>86.35</v>
      </c>
      <c r="G25" s="918">
        <v>98.7</v>
      </c>
      <c r="H25" s="918">
        <v>116.3</v>
      </c>
      <c r="I25" s="918">
        <v>88.8</v>
      </c>
    </row>
    <row r="26" spans="1:9" ht="15.95" customHeight="1">
      <c r="A26" s="899" t="s">
        <v>548</v>
      </c>
      <c r="B26" s="920">
        <v>77.33</v>
      </c>
      <c r="C26" s="920">
        <v>79.3</v>
      </c>
      <c r="D26" s="920">
        <v>80.2</v>
      </c>
      <c r="E26" s="919">
        <v>79.760000000000005</v>
      </c>
      <c r="F26" s="898">
        <v>80.760000000000005</v>
      </c>
      <c r="G26" s="918">
        <v>94.6</v>
      </c>
      <c r="H26" s="918">
        <v>77.8</v>
      </c>
      <c r="I26" s="918">
        <v>71.3</v>
      </c>
    </row>
    <row r="27" spans="1:9" ht="15.95" customHeight="1">
      <c r="A27" s="899" t="s">
        <v>547</v>
      </c>
      <c r="B27" s="920">
        <v>151.08000000000001</v>
      </c>
      <c r="C27" s="920">
        <v>151.1</v>
      </c>
      <c r="D27" s="920">
        <v>172.8</v>
      </c>
      <c r="E27" s="919">
        <v>163.75</v>
      </c>
      <c r="F27" s="898">
        <v>164.24</v>
      </c>
      <c r="G27" s="918">
        <v>181</v>
      </c>
      <c r="H27" s="918">
        <v>173.6</v>
      </c>
      <c r="I27" s="918">
        <v>179.8</v>
      </c>
    </row>
    <row r="28" spans="1:9" ht="15.95" customHeight="1">
      <c r="A28" s="899" t="s">
        <v>290</v>
      </c>
      <c r="B28" s="920">
        <v>36.01</v>
      </c>
      <c r="C28" s="920">
        <v>47.6</v>
      </c>
      <c r="D28" s="920">
        <v>51.9</v>
      </c>
      <c r="E28" s="919">
        <v>53.39</v>
      </c>
      <c r="F28" s="898">
        <v>84.93</v>
      </c>
      <c r="G28" s="918">
        <v>91.2</v>
      </c>
      <c r="H28" s="918">
        <v>96.7</v>
      </c>
      <c r="I28" s="918">
        <v>131.69999999999999</v>
      </c>
    </row>
    <row r="29" spans="1:9" ht="15.95" customHeight="1">
      <c r="A29" s="899" t="s">
        <v>191</v>
      </c>
      <c r="B29" s="920">
        <v>12.3</v>
      </c>
      <c r="C29" s="920">
        <v>13.3</v>
      </c>
      <c r="D29" s="920">
        <v>26.7</v>
      </c>
      <c r="E29" s="919">
        <v>27.45</v>
      </c>
      <c r="F29" s="898">
        <v>23.1</v>
      </c>
      <c r="G29" s="918">
        <v>24.3</v>
      </c>
      <c r="H29" s="918">
        <v>25.1</v>
      </c>
      <c r="I29" s="918">
        <v>14.5</v>
      </c>
    </row>
    <row r="30" spans="1:9" ht="15.95" customHeight="1">
      <c r="A30" s="899" t="s">
        <v>546</v>
      </c>
      <c r="B30" s="920">
        <v>88.23</v>
      </c>
      <c r="C30" s="920">
        <v>89.6</v>
      </c>
      <c r="D30" s="920">
        <v>93.7</v>
      </c>
      <c r="E30" s="919">
        <v>93.75</v>
      </c>
      <c r="F30" s="898">
        <v>95.64</v>
      </c>
      <c r="G30" s="918">
        <v>117</v>
      </c>
      <c r="H30" s="918">
        <v>91.4</v>
      </c>
      <c r="I30" s="918">
        <v>86.2</v>
      </c>
    </row>
    <row r="31" spans="1:9" ht="15.95" customHeight="1">
      <c r="A31" s="899" t="s">
        <v>199</v>
      </c>
      <c r="B31" s="920">
        <v>172.72</v>
      </c>
      <c r="C31" s="920">
        <v>172.2</v>
      </c>
      <c r="D31" s="920">
        <v>256</v>
      </c>
      <c r="E31" s="919">
        <v>263.14999999999998</v>
      </c>
      <c r="F31" s="898">
        <v>275.73</v>
      </c>
      <c r="G31" s="918">
        <v>275.60000000000002</v>
      </c>
      <c r="H31" s="918">
        <v>325.2</v>
      </c>
      <c r="I31" s="918">
        <v>371.5</v>
      </c>
    </row>
    <row r="32" spans="1:9" ht="15.95" customHeight="1">
      <c r="A32" s="899" t="s">
        <v>378</v>
      </c>
      <c r="B32" s="920">
        <v>3.79</v>
      </c>
      <c r="C32" s="920">
        <v>4.0999999999999996</v>
      </c>
      <c r="D32" s="920">
        <v>4.3</v>
      </c>
      <c r="E32" s="919">
        <v>4.3899999999999997</v>
      </c>
      <c r="F32" s="898">
        <v>4.58</v>
      </c>
      <c r="G32" s="918">
        <v>11.2</v>
      </c>
      <c r="H32" s="918">
        <v>12.5</v>
      </c>
      <c r="I32" s="918">
        <v>14.1</v>
      </c>
    </row>
    <row r="33" spans="1:9" ht="15.95" customHeight="1">
      <c r="A33" s="899" t="s">
        <v>545</v>
      </c>
      <c r="B33" s="920">
        <v>1.81</v>
      </c>
      <c r="C33" s="920">
        <v>2</v>
      </c>
      <c r="D33" s="920">
        <v>2.2000000000000002</v>
      </c>
      <c r="E33" s="919">
        <v>2.2000000000000002</v>
      </c>
      <c r="F33" s="898">
        <v>2.31</v>
      </c>
      <c r="G33" s="918">
        <v>2.1</v>
      </c>
      <c r="H33" s="918">
        <v>2.2000000000000002</v>
      </c>
      <c r="I33" s="918">
        <v>9.5</v>
      </c>
    </row>
    <row r="34" spans="1:9" ht="15.95" customHeight="1">
      <c r="A34" s="899" t="s">
        <v>544</v>
      </c>
      <c r="B34" s="920">
        <v>172.51</v>
      </c>
      <c r="C34" s="920">
        <v>176.4</v>
      </c>
      <c r="D34" s="920">
        <v>216.9</v>
      </c>
      <c r="E34" s="919">
        <v>215.61</v>
      </c>
      <c r="F34" s="898">
        <v>218.58</v>
      </c>
      <c r="G34" s="918">
        <v>245.3</v>
      </c>
      <c r="H34" s="918">
        <v>245.8</v>
      </c>
      <c r="I34" s="918">
        <v>229</v>
      </c>
    </row>
    <row r="35" spans="1:9" ht="15.95" customHeight="1">
      <c r="A35" s="899" t="s">
        <v>193</v>
      </c>
      <c r="B35" s="920">
        <v>5.15</v>
      </c>
      <c r="C35" s="920">
        <v>5.5</v>
      </c>
      <c r="D35" s="920">
        <v>5.3</v>
      </c>
      <c r="E35" s="919">
        <v>5.42</v>
      </c>
      <c r="F35" s="898">
        <v>5.66</v>
      </c>
      <c r="G35" s="918">
        <v>5.8</v>
      </c>
      <c r="H35" s="918">
        <v>6</v>
      </c>
      <c r="I35" s="918">
        <v>8.5</v>
      </c>
    </row>
    <row r="36" spans="1:9" ht="15.95" customHeight="1">
      <c r="A36" s="899" t="s">
        <v>500</v>
      </c>
      <c r="B36" s="920">
        <v>95.59</v>
      </c>
      <c r="C36" s="920">
        <v>105.7</v>
      </c>
      <c r="D36" s="920">
        <v>107.5</v>
      </c>
      <c r="E36" s="919">
        <v>112.07</v>
      </c>
      <c r="F36" s="898">
        <v>106.34</v>
      </c>
      <c r="G36" s="918">
        <v>117.9</v>
      </c>
      <c r="H36" s="918">
        <v>119.7</v>
      </c>
      <c r="I36" s="918">
        <v>111</v>
      </c>
    </row>
    <row r="37" spans="1:9" ht="15.95" customHeight="1">
      <c r="A37" s="899" t="s">
        <v>543</v>
      </c>
      <c r="B37" s="920">
        <v>135.54</v>
      </c>
      <c r="C37" s="920">
        <v>144.19999999999999</v>
      </c>
      <c r="D37" s="920">
        <v>146.5</v>
      </c>
      <c r="E37" s="919">
        <v>152.51</v>
      </c>
      <c r="F37" s="898">
        <v>164.35</v>
      </c>
      <c r="G37" s="918">
        <v>168.6</v>
      </c>
      <c r="H37" s="918">
        <v>170.6</v>
      </c>
      <c r="I37" s="918">
        <v>115.4</v>
      </c>
    </row>
    <row r="38" spans="1:9" ht="15.95" customHeight="1">
      <c r="A38" s="899" t="s">
        <v>542</v>
      </c>
      <c r="B38" s="920">
        <v>675.35</v>
      </c>
      <c r="C38" s="920">
        <v>733.9</v>
      </c>
      <c r="D38" s="920">
        <v>825.8</v>
      </c>
      <c r="E38" s="919">
        <v>843.5</v>
      </c>
      <c r="F38" s="898">
        <v>946.53</v>
      </c>
      <c r="G38" s="918">
        <v>980.1</v>
      </c>
      <c r="H38" s="918">
        <v>1001.7</v>
      </c>
      <c r="I38" s="918">
        <v>1133</v>
      </c>
    </row>
    <row r="39" spans="1:9" ht="15.95" customHeight="1">
      <c r="A39" s="899" t="s">
        <v>541</v>
      </c>
      <c r="B39" s="920">
        <v>266.22000000000003</v>
      </c>
      <c r="C39" s="920">
        <v>276.5</v>
      </c>
      <c r="D39" s="920">
        <v>281.60000000000002</v>
      </c>
      <c r="E39" s="919">
        <v>285.70999999999998</v>
      </c>
      <c r="F39" s="898">
        <v>448.97</v>
      </c>
      <c r="G39" s="918">
        <v>459.7</v>
      </c>
      <c r="H39" s="918">
        <v>451.4</v>
      </c>
      <c r="I39" s="918">
        <v>520</v>
      </c>
    </row>
    <row r="40" spans="1:9" ht="15.95" customHeight="1">
      <c r="A40" s="899" t="s">
        <v>540</v>
      </c>
      <c r="B40" s="920">
        <v>58.77</v>
      </c>
      <c r="C40" s="920">
        <v>65.8</v>
      </c>
      <c r="D40" s="920">
        <v>66.599999999999994</v>
      </c>
      <c r="E40" s="919">
        <v>67.06</v>
      </c>
      <c r="F40" s="898">
        <v>68.92</v>
      </c>
      <c r="G40" s="918">
        <v>66.2</v>
      </c>
      <c r="H40" s="918">
        <v>66.3</v>
      </c>
      <c r="I40" s="918">
        <v>80.8</v>
      </c>
    </row>
    <row r="41" spans="1:9" ht="15.95" customHeight="1">
      <c r="A41" s="899" t="s">
        <v>539</v>
      </c>
      <c r="B41" s="920">
        <v>430</v>
      </c>
      <c r="C41" s="920">
        <v>456.7</v>
      </c>
      <c r="D41" s="920">
        <v>572.5</v>
      </c>
      <c r="E41" s="919">
        <v>584.59</v>
      </c>
      <c r="F41" s="898">
        <v>733.33</v>
      </c>
      <c r="G41" s="918">
        <v>758</v>
      </c>
      <c r="H41" s="918">
        <v>803.7</v>
      </c>
      <c r="I41" s="918">
        <v>819.8</v>
      </c>
    </row>
    <row r="42" spans="1:9" ht="15.95" customHeight="1">
      <c r="A42" s="899" t="s">
        <v>538</v>
      </c>
      <c r="B42" s="920">
        <v>163.09</v>
      </c>
      <c r="C42" s="920">
        <v>166.7</v>
      </c>
      <c r="D42" s="920">
        <v>206.8</v>
      </c>
      <c r="E42" s="919">
        <v>160</v>
      </c>
      <c r="F42" s="898">
        <v>162.63999999999999</v>
      </c>
      <c r="G42" s="918">
        <v>201.3</v>
      </c>
      <c r="H42" s="918">
        <v>206.1</v>
      </c>
      <c r="I42" s="918">
        <v>153.30000000000001</v>
      </c>
    </row>
    <row r="43" spans="1:9" ht="15.95" customHeight="1">
      <c r="A43" s="899" t="s">
        <v>493</v>
      </c>
      <c r="B43" s="920">
        <v>204.32</v>
      </c>
      <c r="C43" s="920">
        <v>207.4</v>
      </c>
      <c r="D43" s="920">
        <v>215</v>
      </c>
      <c r="E43" s="919">
        <v>219.64</v>
      </c>
      <c r="F43" s="898">
        <v>228.84</v>
      </c>
      <c r="G43" s="918">
        <v>207.5</v>
      </c>
      <c r="H43" s="918">
        <v>251</v>
      </c>
      <c r="I43" s="918">
        <v>266.2</v>
      </c>
    </row>
    <row r="44" spans="1:9" ht="15.95" customHeight="1">
      <c r="A44" s="899" t="s">
        <v>537</v>
      </c>
      <c r="B44" s="920">
        <v>1.85</v>
      </c>
      <c r="C44" s="920">
        <v>2.2999999999999998</v>
      </c>
      <c r="D44" s="920">
        <v>2.5</v>
      </c>
      <c r="E44" s="919">
        <v>2.58</v>
      </c>
      <c r="F44" s="898">
        <v>2.2999999999999998</v>
      </c>
      <c r="G44" s="918">
        <v>2.4</v>
      </c>
      <c r="H44" s="918">
        <v>2.5</v>
      </c>
      <c r="I44" s="918">
        <v>2.8</v>
      </c>
    </row>
    <row r="45" spans="1:9" ht="15.95" customHeight="1">
      <c r="A45" s="899" t="s">
        <v>536</v>
      </c>
      <c r="B45" s="920">
        <v>7.52</v>
      </c>
      <c r="C45" s="920">
        <v>8.8000000000000007</v>
      </c>
      <c r="D45" s="920">
        <v>9.4</v>
      </c>
      <c r="E45" s="919">
        <v>9.6999999999999993</v>
      </c>
      <c r="F45" s="898">
        <v>10.17</v>
      </c>
      <c r="G45" s="918">
        <v>16.7</v>
      </c>
      <c r="H45" s="918">
        <v>18.399999999999999</v>
      </c>
      <c r="I45" s="918">
        <v>19</v>
      </c>
    </row>
    <row r="46" spans="1:9" ht="15.95" customHeight="1">
      <c r="A46" s="899" t="s">
        <v>535</v>
      </c>
      <c r="B46" s="920">
        <v>405.42</v>
      </c>
      <c r="C46" s="920">
        <v>395.4</v>
      </c>
      <c r="D46" s="920">
        <v>473.3</v>
      </c>
      <c r="E46" s="919">
        <v>482.36</v>
      </c>
      <c r="F46" s="898">
        <v>381.02</v>
      </c>
      <c r="G46" s="918">
        <v>396.7</v>
      </c>
      <c r="H46" s="918">
        <v>535.20000000000005</v>
      </c>
      <c r="I46" s="918">
        <v>467.2</v>
      </c>
    </row>
    <row r="47" spans="1:9" ht="15.95" customHeight="1">
      <c r="A47" s="899" t="s">
        <v>534</v>
      </c>
      <c r="B47" s="920">
        <v>88.75</v>
      </c>
      <c r="C47" s="920">
        <v>106.8</v>
      </c>
      <c r="D47" s="920">
        <v>107.5</v>
      </c>
      <c r="E47" s="919">
        <v>107.57</v>
      </c>
      <c r="F47" s="898">
        <v>109.81</v>
      </c>
      <c r="G47" s="918">
        <v>121</v>
      </c>
      <c r="H47" s="918">
        <v>119.8</v>
      </c>
      <c r="I47" s="918">
        <v>121.7</v>
      </c>
    </row>
    <row r="48" spans="1:9" ht="15.95" customHeight="1">
      <c r="A48" s="899" t="s">
        <v>533</v>
      </c>
      <c r="B48" s="920">
        <v>294.86</v>
      </c>
      <c r="C48" s="920">
        <v>313.10000000000002</v>
      </c>
      <c r="D48" s="920">
        <v>322.39999999999998</v>
      </c>
      <c r="E48" s="919">
        <v>328.97</v>
      </c>
      <c r="F48" s="898">
        <v>399.23</v>
      </c>
      <c r="G48" s="918">
        <v>408</v>
      </c>
      <c r="H48" s="918">
        <v>411.5</v>
      </c>
      <c r="I48" s="918">
        <v>368.6</v>
      </c>
    </row>
    <row r="49" spans="1:9" ht="15.95" customHeight="1">
      <c r="A49" s="895" t="s">
        <v>532</v>
      </c>
      <c r="B49" s="917">
        <v>251.87</v>
      </c>
      <c r="C49" s="917">
        <v>264.8</v>
      </c>
      <c r="D49" s="917">
        <v>271.89999999999998</v>
      </c>
      <c r="E49" s="916">
        <v>514.80999999999995</v>
      </c>
      <c r="F49" s="894">
        <v>529.80999999999995</v>
      </c>
      <c r="G49" s="915">
        <v>488.1</v>
      </c>
      <c r="H49" s="915">
        <v>493.9</v>
      </c>
      <c r="I49" s="915">
        <v>361.3</v>
      </c>
    </row>
    <row r="50" spans="1:9" s="890" customFormat="1" ht="24" customHeight="1">
      <c r="A50" s="891" t="s">
        <v>531</v>
      </c>
      <c r="B50" s="747"/>
      <c r="C50" s="747"/>
      <c r="D50" s="747"/>
      <c r="E50" s="747"/>
      <c r="F50" s="747"/>
      <c r="G50" s="747"/>
      <c r="H50" s="747"/>
      <c r="I50" s="747"/>
    </row>
  </sheetData>
  <mergeCells count="3">
    <mergeCell ref="A1:I1"/>
    <mergeCell ref="A2:I2"/>
    <mergeCell ref="A50:I50"/>
  </mergeCells>
  <printOptions horizontalCentered="1"/>
  <pageMargins left="0.70866141732283472" right="0.70866141732283472" top="0.55118110236220474" bottom="0.35433070866141736" header="0.31496062992125984" footer="0.31496062992125984"/>
  <pageSetup paperSize="9" scale="9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A9F8-5CE6-4BBC-B7E3-227132334B5D}">
  <sheetPr>
    <tabColor rgb="FF00B050"/>
  </sheetPr>
  <dimension ref="A1:L33"/>
  <sheetViews>
    <sheetView showGridLines="0" topLeftCell="A13" zoomScaleNormal="100" zoomScaleSheetLayoutView="115" workbookViewId="0">
      <selection activeCell="L27" sqref="L27"/>
    </sheetView>
  </sheetViews>
  <sheetFormatPr baseColWidth="10" defaultRowHeight="12.75" customHeight="1"/>
  <cols>
    <col min="1" max="1" width="28.140625" style="55" customWidth="1"/>
    <col min="2" max="7" width="9.28515625" style="56" customWidth="1"/>
    <col min="8" max="8" width="9" style="55" customWidth="1"/>
    <col min="9" max="9" width="11.42578125" style="55"/>
    <col min="10" max="10" width="10.85546875" style="55" bestFit="1" customWidth="1"/>
    <col min="11" max="257" width="11.42578125" style="55"/>
    <col min="258" max="258" width="25.140625" style="55" customWidth="1"/>
    <col min="259" max="259" width="13.7109375" style="55" customWidth="1"/>
    <col min="260" max="260" width="13.28515625" style="55" customWidth="1"/>
    <col min="261" max="261" width="9" style="55" customWidth="1"/>
    <col min="262" max="263" width="8.140625" style="55" customWidth="1"/>
    <col min="264" max="264" width="8.7109375" style="55" customWidth="1"/>
    <col min="265" max="513" width="11.42578125" style="55"/>
    <col min="514" max="514" width="25.140625" style="55" customWidth="1"/>
    <col min="515" max="515" width="13.7109375" style="55" customWidth="1"/>
    <col min="516" max="516" width="13.28515625" style="55" customWidth="1"/>
    <col min="517" max="517" width="9" style="55" customWidth="1"/>
    <col min="518" max="519" width="8.140625" style="55" customWidth="1"/>
    <col min="520" max="520" width="8.7109375" style="55" customWidth="1"/>
    <col min="521" max="769" width="11.42578125" style="55"/>
    <col min="770" max="770" width="25.140625" style="55" customWidth="1"/>
    <col min="771" max="771" width="13.7109375" style="55" customWidth="1"/>
    <col min="772" max="772" width="13.28515625" style="55" customWidth="1"/>
    <col min="773" max="773" width="9" style="55" customWidth="1"/>
    <col min="774" max="775" width="8.140625" style="55" customWidth="1"/>
    <col min="776" max="776" width="8.7109375" style="55" customWidth="1"/>
    <col min="777" max="1025" width="11.42578125" style="55"/>
    <col min="1026" max="1026" width="25.140625" style="55" customWidth="1"/>
    <col min="1027" max="1027" width="13.7109375" style="55" customWidth="1"/>
    <col min="1028" max="1028" width="13.28515625" style="55" customWidth="1"/>
    <col min="1029" max="1029" width="9" style="55" customWidth="1"/>
    <col min="1030" max="1031" width="8.140625" style="55" customWidth="1"/>
    <col min="1032" max="1032" width="8.7109375" style="55" customWidth="1"/>
    <col min="1033" max="1281" width="11.42578125" style="55"/>
    <col min="1282" max="1282" width="25.140625" style="55" customWidth="1"/>
    <col min="1283" max="1283" width="13.7109375" style="55" customWidth="1"/>
    <col min="1284" max="1284" width="13.28515625" style="55" customWidth="1"/>
    <col min="1285" max="1285" width="9" style="55" customWidth="1"/>
    <col min="1286" max="1287" width="8.140625" style="55" customWidth="1"/>
    <col min="1288" max="1288" width="8.7109375" style="55" customWidth="1"/>
    <col min="1289" max="1537" width="11.42578125" style="55"/>
    <col min="1538" max="1538" width="25.140625" style="55" customWidth="1"/>
    <col min="1539" max="1539" width="13.7109375" style="55" customWidth="1"/>
    <col min="1540" max="1540" width="13.28515625" style="55" customWidth="1"/>
    <col min="1541" max="1541" width="9" style="55" customWidth="1"/>
    <col min="1542" max="1543" width="8.140625" style="55" customWidth="1"/>
    <col min="1544" max="1544" width="8.7109375" style="55" customWidth="1"/>
    <col min="1545" max="1793" width="11.42578125" style="55"/>
    <col min="1794" max="1794" width="25.140625" style="55" customWidth="1"/>
    <col min="1795" max="1795" width="13.7109375" style="55" customWidth="1"/>
    <col min="1796" max="1796" width="13.28515625" style="55" customWidth="1"/>
    <col min="1797" max="1797" width="9" style="55" customWidth="1"/>
    <col min="1798" max="1799" width="8.140625" style="55" customWidth="1"/>
    <col min="1800" max="1800" width="8.7109375" style="55" customWidth="1"/>
    <col min="1801" max="2049" width="11.42578125" style="55"/>
    <col min="2050" max="2050" width="25.140625" style="55" customWidth="1"/>
    <col min="2051" max="2051" width="13.7109375" style="55" customWidth="1"/>
    <col min="2052" max="2052" width="13.28515625" style="55" customWidth="1"/>
    <col min="2053" max="2053" width="9" style="55" customWidth="1"/>
    <col min="2054" max="2055" width="8.140625" style="55" customWidth="1"/>
    <col min="2056" max="2056" width="8.7109375" style="55" customWidth="1"/>
    <col min="2057" max="2305" width="11.42578125" style="55"/>
    <col min="2306" max="2306" width="25.140625" style="55" customWidth="1"/>
    <col min="2307" max="2307" width="13.7109375" style="55" customWidth="1"/>
    <col min="2308" max="2308" width="13.28515625" style="55" customWidth="1"/>
    <col min="2309" max="2309" width="9" style="55" customWidth="1"/>
    <col min="2310" max="2311" width="8.140625" style="55" customWidth="1"/>
    <col min="2312" max="2312" width="8.7109375" style="55" customWidth="1"/>
    <col min="2313" max="2561" width="11.42578125" style="55"/>
    <col min="2562" max="2562" width="25.140625" style="55" customWidth="1"/>
    <col min="2563" max="2563" width="13.7109375" style="55" customWidth="1"/>
    <col min="2564" max="2564" width="13.28515625" style="55" customWidth="1"/>
    <col min="2565" max="2565" width="9" style="55" customWidth="1"/>
    <col min="2566" max="2567" width="8.140625" style="55" customWidth="1"/>
    <col min="2568" max="2568" width="8.7109375" style="55" customWidth="1"/>
    <col min="2569" max="2817" width="11.42578125" style="55"/>
    <col min="2818" max="2818" width="25.140625" style="55" customWidth="1"/>
    <col min="2819" max="2819" width="13.7109375" style="55" customWidth="1"/>
    <col min="2820" max="2820" width="13.28515625" style="55" customWidth="1"/>
    <col min="2821" max="2821" width="9" style="55" customWidth="1"/>
    <col min="2822" max="2823" width="8.140625" style="55" customWidth="1"/>
    <col min="2824" max="2824" width="8.7109375" style="55" customWidth="1"/>
    <col min="2825" max="3073" width="11.42578125" style="55"/>
    <col min="3074" max="3074" width="25.140625" style="55" customWidth="1"/>
    <col min="3075" max="3075" width="13.7109375" style="55" customWidth="1"/>
    <col min="3076" max="3076" width="13.28515625" style="55" customWidth="1"/>
    <col min="3077" max="3077" width="9" style="55" customWidth="1"/>
    <col min="3078" max="3079" width="8.140625" style="55" customWidth="1"/>
    <col min="3080" max="3080" width="8.7109375" style="55" customWidth="1"/>
    <col min="3081" max="3329" width="11.42578125" style="55"/>
    <col min="3330" max="3330" width="25.140625" style="55" customWidth="1"/>
    <col min="3331" max="3331" width="13.7109375" style="55" customWidth="1"/>
    <col min="3332" max="3332" width="13.28515625" style="55" customWidth="1"/>
    <col min="3333" max="3333" width="9" style="55" customWidth="1"/>
    <col min="3334" max="3335" width="8.140625" style="55" customWidth="1"/>
    <col min="3336" max="3336" width="8.7109375" style="55" customWidth="1"/>
    <col min="3337" max="3585" width="11.42578125" style="55"/>
    <col min="3586" max="3586" width="25.140625" style="55" customWidth="1"/>
    <col min="3587" max="3587" width="13.7109375" style="55" customWidth="1"/>
    <col min="3588" max="3588" width="13.28515625" style="55" customWidth="1"/>
    <col min="3589" max="3589" width="9" style="55" customWidth="1"/>
    <col min="3590" max="3591" width="8.140625" style="55" customWidth="1"/>
    <col min="3592" max="3592" width="8.7109375" style="55" customWidth="1"/>
    <col min="3593" max="3841" width="11.42578125" style="55"/>
    <col min="3842" max="3842" width="25.140625" style="55" customWidth="1"/>
    <col min="3843" max="3843" width="13.7109375" style="55" customWidth="1"/>
    <col min="3844" max="3844" width="13.28515625" style="55" customWidth="1"/>
    <col min="3845" max="3845" width="9" style="55" customWidth="1"/>
    <col min="3846" max="3847" width="8.140625" style="55" customWidth="1"/>
    <col min="3848" max="3848" width="8.7109375" style="55" customWidth="1"/>
    <col min="3849" max="4097" width="11.42578125" style="55"/>
    <col min="4098" max="4098" width="25.140625" style="55" customWidth="1"/>
    <col min="4099" max="4099" width="13.7109375" style="55" customWidth="1"/>
    <col min="4100" max="4100" width="13.28515625" style="55" customWidth="1"/>
    <col min="4101" max="4101" width="9" style="55" customWidth="1"/>
    <col min="4102" max="4103" width="8.140625" style="55" customWidth="1"/>
    <col min="4104" max="4104" width="8.7109375" style="55" customWidth="1"/>
    <col min="4105" max="4353" width="11.42578125" style="55"/>
    <col min="4354" max="4354" width="25.140625" style="55" customWidth="1"/>
    <col min="4355" max="4355" width="13.7109375" style="55" customWidth="1"/>
    <col min="4356" max="4356" width="13.28515625" style="55" customWidth="1"/>
    <col min="4357" max="4357" width="9" style="55" customWidth="1"/>
    <col min="4358" max="4359" width="8.140625" style="55" customWidth="1"/>
    <col min="4360" max="4360" width="8.7109375" style="55" customWidth="1"/>
    <col min="4361" max="4609" width="11.42578125" style="55"/>
    <col min="4610" max="4610" width="25.140625" style="55" customWidth="1"/>
    <col min="4611" max="4611" width="13.7109375" style="55" customWidth="1"/>
    <col min="4612" max="4612" width="13.28515625" style="55" customWidth="1"/>
    <col min="4613" max="4613" width="9" style="55" customWidth="1"/>
    <col min="4614" max="4615" width="8.140625" style="55" customWidth="1"/>
    <col min="4616" max="4616" width="8.7109375" style="55" customWidth="1"/>
    <col min="4617" max="4865" width="11.42578125" style="55"/>
    <col min="4866" max="4866" width="25.140625" style="55" customWidth="1"/>
    <col min="4867" max="4867" width="13.7109375" style="55" customWidth="1"/>
    <col min="4868" max="4868" width="13.28515625" style="55" customWidth="1"/>
    <col min="4869" max="4869" width="9" style="55" customWidth="1"/>
    <col min="4870" max="4871" width="8.140625" style="55" customWidth="1"/>
    <col min="4872" max="4872" width="8.7109375" style="55" customWidth="1"/>
    <col min="4873" max="5121" width="11.42578125" style="55"/>
    <col min="5122" max="5122" width="25.140625" style="55" customWidth="1"/>
    <col min="5123" max="5123" width="13.7109375" style="55" customWidth="1"/>
    <col min="5124" max="5124" width="13.28515625" style="55" customWidth="1"/>
    <col min="5125" max="5125" width="9" style="55" customWidth="1"/>
    <col min="5126" max="5127" width="8.140625" style="55" customWidth="1"/>
    <col min="5128" max="5128" width="8.7109375" style="55" customWidth="1"/>
    <col min="5129" max="5377" width="11.42578125" style="55"/>
    <col min="5378" max="5378" width="25.140625" style="55" customWidth="1"/>
    <col min="5379" max="5379" width="13.7109375" style="55" customWidth="1"/>
    <col min="5380" max="5380" width="13.28515625" style="55" customWidth="1"/>
    <col min="5381" max="5381" width="9" style="55" customWidth="1"/>
    <col min="5382" max="5383" width="8.140625" style="55" customWidth="1"/>
    <col min="5384" max="5384" width="8.7109375" style="55" customWidth="1"/>
    <col min="5385" max="5633" width="11.42578125" style="55"/>
    <col min="5634" max="5634" width="25.140625" style="55" customWidth="1"/>
    <col min="5635" max="5635" width="13.7109375" style="55" customWidth="1"/>
    <col min="5636" max="5636" width="13.28515625" style="55" customWidth="1"/>
    <col min="5637" max="5637" width="9" style="55" customWidth="1"/>
    <col min="5638" max="5639" width="8.140625" style="55" customWidth="1"/>
    <col min="5640" max="5640" width="8.7109375" style="55" customWidth="1"/>
    <col min="5641" max="5889" width="11.42578125" style="55"/>
    <col min="5890" max="5890" width="25.140625" style="55" customWidth="1"/>
    <col min="5891" max="5891" width="13.7109375" style="55" customWidth="1"/>
    <col min="5892" max="5892" width="13.28515625" style="55" customWidth="1"/>
    <col min="5893" max="5893" width="9" style="55" customWidth="1"/>
    <col min="5894" max="5895" width="8.140625" style="55" customWidth="1"/>
    <col min="5896" max="5896" width="8.7109375" style="55" customWidth="1"/>
    <col min="5897" max="6145" width="11.42578125" style="55"/>
    <col min="6146" max="6146" width="25.140625" style="55" customWidth="1"/>
    <col min="6147" max="6147" width="13.7109375" style="55" customWidth="1"/>
    <col min="6148" max="6148" width="13.28515625" style="55" customWidth="1"/>
    <col min="6149" max="6149" width="9" style="55" customWidth="1"/>
    <col min="6150" max="6151" width="8.140625" style="55" customWidth="1"/>
    <col min="6152" max="6152" width="8.7109375" style="55" customWidth="1"/>
    <col min="6153" max="6401" width="11.42578125" style="55"/>
    <col min="6402" max="6402" width="25.140625" style="55" customWidth="1"/>
    <col min="6403" max="6403" width="13.7109375" style="55" customWidth="1"/>
    <col min="6404" max="6404" width="13.28515625" style="55" customWidth="1"/>
    <col min="6405" max="6405" width="9" style="55" customWidth="1"/>
    <col min="6406" max="6407" width="8.140625" style="55" customWidth="1"/>
    <col min="6408" max="6408" width="8.7109375" style="55" customWidth="1"/>
    <col min="6409" max="6657" width="11.42578125" style="55"/>
    <col min="6658" max="6658" width="25.140625" style="55" customWidth="1"/>
    <col min="6659" max="6659" width="13.7109375" style="55" customWidth="1"/>
    <col min="6660" max="6660" width="13.28515625" style="55" customWidth="1"/>
    <col min="6661" max="6661" width="9" style="55" customWidth="1"/>
    <col min="6662" max="6663" width="8.140625" style="55" customWidth="1"/>
    <col min="6664" max="6664" width="8.7109375" style="55" customWidth="1"/>
    <col min="6665" max="6913" width="11.42578125" style="55"/>
    <col min="6914" max="6914" width="25.140625" style="55" customWidth="1"/>
    <col min="6915" max="6915" width="13.7109375" style="55" customWidth="1"/>
    <col min="6916" max="6916" width="13.28515625" style="55" customWidth="1"/>
    <col min="6917" max="6917" width="9" style="55" customWidth="1"/>
    <col min="6918" max="6919" width="8.140625" style="55" customWidth="1"/>
    <col min="6920" max="6920" width="8.7109375" style="55" customWidth="1"/>
    <col min="6921" max="7169" width="11.42578125" style="55"/>
    <col min="7170" max="7170" width="25.140625" style="55" customWidth="1"/>
    <col min="7171" max="7171" width="13.7109375" style="55" customWidth="1"/>
    <col min="7172" max="7172" width="13.28515625" style="55" customWidth="1"/>
    <col min="7173" max="7173" width="9" style="55" customWidth="1"/>
    <col min="7174" max="7175" width="8.140625" style="55" customWidth="1"/>
    <col min="7176" max="7176" width="8.7109375" style="55" customWidth="1"/>
    <col min="7177" max="7425" width="11.42578125" style="55"/>
    <col min="7426" max="7426" width="25.140625" style="55" customWidth="1"/>
    <col min="7427" max="7427" width="13.7109375" style="55" customWidth="1"/>
    <col min="7428" max="7428" width="13.28515625" style="55" customWidth="1"/>
    <col min="7429" max="7429" width="9" style="55" customWidth="1"/>
    <col min="7430" max="7431" width="8.140625" style="55" customWidth="1"/>
    <col min="7432" max="7432" width="8.7109375" style="55" customWidth="1"/>
    <col min="7433" max="7681" width="11.42578125" style="55"/>
    <col min="7682" max="7682" width="25.140625" style="55" customWidth="1"/>
    <col min="7683" max="7683" width="13.7109375" style="55" customWidth="1"/>
    <col min="7684" max="7684" width="13.28515625" style="55" customWidth="1"/>
    <col min="7685" max="7685" width="9" style="55" customWidth="1"/>
    <col min="7686" max="7687" width="8.140625" style="55" customWidth="1"/>
    <col min="7688" max="7688" width="8.7109375" style="55" customWidth="1"/>
    <col min="7689" max="7937" width="11.42578125" style="55"/>
    <col min="7938" max="7938" width="25.140625" style="55" customWidth="1"/>
    <col min="7939" max="7939" width="13.7109375" style="55" customWidth="1"/>
    <col min="7940" max="7940" width="13.28515625" style="55" customWidth="1"/>
    <col min="7941" max="7941" width="9" style="55" customWidth="1"/>
    <col min="7942" max="7943" width="8.140625" style="55" customWidth="1"/>
    <col min="7944" max="7944" width="8.7109375" style="55" customWidth="1"/>
    <col min="7945" max="8193" width="11.42578125" style="55"/>
    <col min="8194" max="8194" width="25.140625" style="55" customWidth="1"/>
    <col min="8195" max="8195" width="13.7109375" style="55" customWidth="1"/>
    <col min="8196" max="8196" width="13.28515625" style="55" customWidth="1"/>
    <col min="8197" max="8197" width="9" style="55" customWidth="1"/>
    <col min="8198" max="8199" width="8.140625" style="55" customWidth="1"/>
    <col min="8200" max="8200" width="8.7109375" style="55" customWidth="1"/>
    <col min="8201" max="8449" width="11.42578125" style="55"/>
    <col min="8450" max="8450" width="25.140625" style="55" customWidth="1"/>
    <col min="8451" max="8451" width="13.7109375" style="55" customWidth="1"/>
    <col min="8452" max="8452" width="13.28515625" style="55" customWidth="1"/>
    <col min="8453" max="8453" width="9" style="55" customWidth="1"/>
    <col min="8454" max="8455" width="8.140625" style="55" customWidth="1"/>
    <col min="8456" max="8456" width="8.7109375" style="55" customWidth="1"/>
    <col min="8457" max="8705" width="11.42578125" style="55"/>
    <col min="8706" max="8706" width="25.140625" style="55" customWidth="1"/>
    <col min="8707" max="8707" width="13.7109375" style="55" customWidth="1"/>
    <col min="8708" max="8708" width="13.28515625" style="55" customWidth="1"/>
    <col min="8709" max="8709" width="9" style="55" customWidth="1"/>
    <col min="8710" max="8711" width="8.140625" style="55" customWidth="1"/>
    <col min="8712" max="8712" width="8.7109375" style="55" customWidth="1"/>
    <col min="8713" max="8961" width="11.42578125" style="55"/>
    <col min="8962" max="8962" width="25.140625" style="55" customWidth="1"/>
    <col min="8963" max="8963" width="13.7109375" style="55" customWidth="1"/>
    <col min="8964" max="8964" width="13.28515625" style="55" customWidth="1"/>
    <col min="8965" max="8965" width="9" style="55" customWidth="1"/>
    <col min="8966" max="8967" width="8.140625" style="55" customWidth="1"/>
    <col min="8968" max="8968" width="8.7109375" style="55" customWidth="1"/>
    <col min="8969" max="9217" width="11.42578125" style="55"/>
    <col min="9218" max="9218" width="25.140625" style="55" customWidth="1"/>
    <col min="9219" max="9219" width="13.7109375" style="55" customWidth="1"/>
    <col min="9220" max="9220" width="13.28515625" style="55" customWidth="1"/>
    <col min="9221" max="9221" width="9" style="55" customWidth="1"/>
    <col min="9222" max="9223" width="8.140625" style="55" customWidth="1"/>
    <col min="9224" max="9224" width="8.7109375" style="55" customWidth="1"/>
    <col min="9225" max="9473" width="11.42578125" style="55"/>
    <col min="9474" max="9474" width="25.140625" style="55" customWidth="1"/>
    <col min="9475" max="9475" width="13.7109375" style="55" customWidth="1"/>
    <col min="9476" max="9476" width="13.28515625" style="55" customWidth="1"/>
    <col min="9477" max="9477" width="9" style="55" customWidth="1"/>
    <col min="9478" max="9479" width="8.140625" style="55" customWidth="1"/>
    <col min="9480" max="9480" width="8.7109375" style="55" customWidth="1"/>
    <col min="9481" max="9729" width="11.42578125" style="55"/>
    <col min="9730" max="9730" width="25.140625" style="55" customWidth="1"/>
    <col min="9731" max="9731" width="13.7109375" style="55" customWidth="1"/>
    <col min="9732" max="9732" width="13.28515625" style="55" customWidth="1"/>
    <col min="9733" max="9733" width="9" style="55" customWidth="1"/>
    <col min="9734" max="9735" width="8.140625" style="55" customWidth="1"/>
    <col min="9736" max="9736" width="8.7109375" style="55" customWidth="1"/>
    <col min="9737" max="9985" width="11.42578125" style="55"/>
    <col min="9986" max="9986" width="25.140625" style="55" customWidth="1"/>
    <col min="9987" max="9987" width="13.7109375" style="55" customWidth="1"/>
    <col min="9988" max="9988" width="13.28515625" style="55" customWidth="1"/>
    <col min="9989" max="9989" width="9" style="55" customWidth="1"/>
    <col min="9990" max="9991" width="8.140625" style="55" customWidth="1"/>
    <col min="9992" max="9992" width="8.7109375" style="55" customWidth="1"/>
    <col min="9993" max="10241" width="11.42578125" style="55"/>
    <col min="10242" max="10242" width="25.140625" style="55" customWidth="1"/>
    <col min="10243" max="10243" width="13.7109375" style="55" customWidth="1"/>
    <col min="10244" max="10244" width="13.28515625" style="55" customWidth="1"/>
    <col min="10245" max="10245" width="9" style="55" customWidth="1"/>
    <col min="10246" max="10247" width="8.140625" style="55" customWidth="1"/>
    <col min="10248" max="10248" width="8.7109375" style="55" customWidth="1"/>
    <col min="10249" max="10497" width="11.42578125" style="55"/>
    <col min="10498" max="10498" width="25.140625" style="55" customWidth="1"/>
    <col min="10499" max="10499" width="13.7109375" style="55" customWidth="1"/>
    <col min="10500" max="10500" width="13.28515625" style="55" customWidth="1"/>
    <col min="10501" max="10501" width="9" style="55" customWidth="1"/>
    <col min="10502" max="10503" width="8.140625" style="55" customWidth="1"/>
    <col min="10504" max="10504" width="8.7109375" style="55" customWidth="1"/>
    <col min="10505" max="10753" width="11.42578125" style="55"/>
    <col min="10754" max="10754" width="25.140625" style="55" customWidth="1"/>
    <col min="10755" max="10755" width="13.7109375" style="55" customWidth="1"/>
    <col min="10756" max="10756" width="13.28515625" style="55" customWidth="1"/>
    <col min="10757" max="10757" width="9" style="55" customWidth="1"/>
    <col min="10758" max="10759" width="8.140625" style="55" customWidth="1"/>
    <col min="10760" max="10760" width="8.7109375" style="55" customWidth="1"/>
    <col min="10761" max="11009" width="11.42578125" style="55"/>
    <col min="11010" max="11010" width="25.140625" style="55" customWidth="1"/>
    <col min="11011" max="11011" width="13.7109375" style="55" customWidth="1"/>
    <col min="11012" max="11012" width="13.28515625" style="55" customWidth="1"/>
    <col min="11013" max="11013" width="9" style="55" customWidth="1"/>
    <col min="11014" max="11015" width="8.140625" style="55" customWidth="1"/>
    <col min="11016" max="11016" width="8.7109375" style="55" customWidth="1"/>
    <col min="11017" max="11265" width="11.42578125" style="55"/>
    <col min="11266" max="11266" width="25.140625" style="55" customWidth="1"/>
    <col min="11267" max="11267" width="13.7109375" style="55" customWidth="1"/>
    <col min="11268" max="11268" width="13.28515625" style="55" customWidth="1"/>
    <col min="11269" max="11269" width="9" style="55" customWidth="1"/>
    <col min="11270" max="11271" width="8.140625" style="55" customWidth="1"/>
    <col min="11272" max="11272" width="8.7109375" style="55" customWidth="1"/>
    <col min="11273" max="11521" width="11.42578125" style="55"/>
    <col min="11522" max="11522" width="25.140625" style="55" customWidth="1"/>
    <col min="11523" max="11523" width="13.7109375" style="55" customWidth="1"/>
    <col min="11524" max="11524" width="13.28515625" style="55" customWidth="1"/>
    <col min="11525" max="11525" width="9" style="55" customWidth="1"/>
    <col min="11526" max="11527" width="8.140625" style="55" customWidth="1"/>
    <col min="11528" max="11528" width="8.7109375" style="55" customWidth="1"/>
    <col min="11529" max="11777" width="11.42578125" style="55"/>
    <col min="11778" max="11778" width="25.140625" style="55" customWidth="1"/>
    <col min="11779" max="11779" width="13.7109375" style="55" customWidth="1"/>
    <col min="11780" max="11780" width="13.28515625" style="55" customWidth="1"/>
    <col min="11781" max="11781" width="9" style="55" customWidth="1"/>
    <col min="11782" max="11783" width="8.140625" style="55" customWidth="1"/>
    <col min="11784" max="11784" width="8.7109375" style="55" customWidth="1"/>
    <col min="11785" max="12033" width="11.42578125" style="55"/>
    <col min="12034" max="12034" width="25.140625" style="55" customWidth="1"/>
    <col min="12035" max="12035" width="13.7109375" style="55" customWidth="1"/>
    <col min="12036" max="12036" width="13.28515625" style="55" customWidth="1"/>
    <col min="12037" max="12037" width="9" style="55" customWidth="1"/>
    <col min="12038" max="12039" width="8.140625" style="55" customWidth="1"/>
    <col min="12040" max="12040" width="8.7109375" style="55" customWidth="1"/>
    <col min="12041" max="12289" width="11.42578125" style="55"/>
    <col min="12290" max="12290" width="25.140625" style="55" customWidth="1"/>
    <col min="12291" max="12291" width="13.7109375" style="55" customWidth="1"/>
    <col min="12292" max="12292" width="13.28515625" style="55" customWidth="1"/>
    <col min="12293" max="12293" width="9" style="55" customWidth="1"/>
    <col min="12294" max="12295" width="8.140625" style="55" customWidth="1"/>
    <col min="12296" max="12296" width="8.7109375" style="55" customWidth="1"/>
    <col min="12297" max="12545" width="11.42578125" style="55"/>
    <col min="12546" max="12546" width="25.140625" style="55" customWidth="1"/>
    <col min="12547" max="12547" width="13.7109375" style="55" customWidth="1"/>
    <col min="12548" max="12548" width="13.28515625" style="55" customWidth="1"/>
    <col min="12549" max="12549" width="9" style="55" customWidth="1"/>
    <col min="12550" max="12551" width="8.140625" style="55" customWidth="1"/>
    <col min="12552" max="12552" width="8.7109375" style="55" customWidth="1"/>
    <col min="12553" max="12801" width="11.42578125" style="55"/>
    <col min="12802" max="12802" width="25.140625" style="55" customWidth="1"/>
    <col min="12803" max="12803" width="13.7109375" style="55" customWidth="1"/>
    <col min="12804" max="12804" width="13.28515625" style="55" customWidth="1"/>
    <col min="12805" max="12805" width="9" style="55" customWidth="1"/>
    <col min="12806" max="12807" width="8.140625" style="55" customWidth="1"/>
    <col min="12808" max="12808" width="8.7109375" style="55" customWidth="1"/>
    <col min="12809" max="13057" width="11.42578125" style="55"/>
    <col min="13058" max="13058" width="25.140625" style="55" customWidth="1"/>
    <col min="13059" max="13059" width="13.7109375" style="55" customWidth="1"/>
    <col min="13060" max="13060" width="13.28515625" style="55" customWidth="1"/>
    <col min="13061" max="13061" width="9" style="55" customWidth="1"/>
    <col min="13062" max="13063" width="8.140625" style="55" customWidth="1"/>
    <col min="13064" max="13064" width="8.7109375" style="55" customWidth="1"/>
    <col min="13065" max="13313" width="11.42578125" style="55"/>
    <col min="13314" max="13314" width="25.140625" style="55" customWidth="1"/>
    <col min="13315" max="13315" width="13.7109375" style="55" customWidth="1"/>
    <col min="13316" max="13316" width="13.28515625" style="55" customWidth="1"/>
    <col min="13317" max="13317" width="9" style="55" customWidth="1"/>
    <col min="13318" max="13319" width="8.140625" style="55" customWidth="1"/>
    <col min="13320" max="13320" width="8.7109375" style="55" customWidth="1"/>
    <col min="13321" max="13569" width="11.42578125" style="55"/>
    <col min="13570" max="13570" width="25.140625" style="55" customWidth="1"/>
    <col min="13571" max="13571" width="13.7109375" style="55" customWidth="1"/>
    <col min="13572" max="13572" width="13.28515625" style="55" customWidth="1"/>
    <col min="13573" max="13573" width="9" style="55" customWidth="1"/>
    <col min="13574" max="13575" width="8.140625" style="55" customWidth="1"/>
    <col min="13576" max="13576" width="8.7109375" style="55" customWidth="1"/>
    <col min="13577" max="13825" width="11.42578125" style="55"/>
    <col min="13826" max="13826" width="25.140625" style="55" customWidth="1"/>
    <col min="13827" max="13827" width="13.7109375" style="55" customWidth="1"/>
    <col min="13828" max="13828" width="13.28515625" style="55" customWidth="1"/>
    <col min="13829" max="13829" width="9" style="55" customWidth="1"/>
    <col min="13830" max="13831" width="8.140625" style="55" customWidth="1"/>
    <col min="13832" max="13832" width="8.7109375" style="55" customWidth="1"/>
    <col min="13833" max="14081" width="11.42578125" style="55"/>
    <col min="14082" max="14082" width="25.140625" style="55" customWidth="1"/>
    <col min="14083" max="14083" width="13.7109375" style="55" customWidth="1"/>
    <col min="14084" max="14084" width="13.28515625" style="55" customWidth="1"/>
    <col min="14085" max="14085" width="9" style="55" customWidth="1"/>
    <col min="14086" max="14087" width="8.140625" style="55" customWidth="1"/>
    <col min="14088" max="14088" width="8.7109375" style="55" customWidth="1"/>
    <col min="14089" max="14337" width="11.42578125" style="55"/>
    <col min="14338" max="14338" width="25.140625" style="55" customWidth="1"/>
    <col min="14339" max="14339" width="13.7109375" style="55" customWidth="1"/>
    <col min="14340" max="14340" width="13.28515625" style="55" customWidth="1"/>
    <col min="14341" max="14341" width="9" style="55" customWidth="1"/>
    <col min="14342" max="14343" width="8.140625" style="55" customWidth="1"/>
    <col min="14344" max="14344" width="8.7109375" style="55" customWidth="1"/>
    <col min="14345" max="14593" width="11.42578125" style="55"/>
    <col min="14594" max="14594" width="25.140625" style="55" customWidth="1"/>
    <col min="14595" max="14595" width="13.7109375" style="55" customWidth="1"/>
    <col min="14596" max="14596" width="13.28515625" style="55" customWidth="1"/>
    <col min="14597" max="14597" width="9" style="55" customWidth="1"/>
    <col min="14598" max="14599" width="8.140625" style="55" customWidth="1"/>
    <col min="14600" max="14600" width="8.7109375" style="55" customWidth="1"/>
    <col min="14601" max="14849" width="11.42578125" style="55"/>
    <col min="14850" max="14850" width="25.140625" style="55" customWidth="1"/>
    <col min="14851" max="14851" width="13.7109375" style="55" customWidth="1"/>
    <col min="14852" max="14852" width="13.28515625" style="55" customWidth="1"/>
    <col min="14853" max="14853" width="9" style="55" customWidth="1"/>
    <col min="14854" max="14855" width="8.140625" style="55" customWidth="1"/>
    <col min="14856" max="14856" width="8.7109375" style="55" customWidth="1"/>
    <col min="14857" max="15105" width="11.42578125" style="55"/>
    <col min="15106" max="15106" width="25.140625" style="55" customWidth="1"/>
    <col min="15107" max="15107" width="13.7109375" style="55" customWidth="1"/>
    <col min="15108" max="15108" width="13.28515625" style="55" customWidth="1"/>
    <col min="15109" max="15109" width="9" style="55" customWidth="1"/>
    <col min="15110" max="15111" width="8.140625" style="55" customWidth="1"/>
    <col min="15112" max="15112" width="8.7109375" style="55" customWidth="1"/>
    <col min="15113" max="15361" width="11.42578125" style="55"/>
    <col min="15362" max="15362" width="25.140625" style="55" customWidth="1"/>
    <col min="15363" max="15363" width="13.7109375" style="55" customWidth="1"/>
    <col min="15364" max="15364" width="13.28515625" style="55" customWidth="1"/>
    <col min="15365" max="15365" width="9" style="55" customWidth="1"/>
    <col min="15366" max="15367" width="8.140625" style="55" customWidth="1"/>
    <col min="15368" max="15368" width="8.7109375" style="55" customWidth="1"/>
    <col min="15369" max="15617" width="11.42578125" style="55"/>
    <col min="15618" max="15618" width="25.140625" style="55" customWidth="1"/>
    <col min="15619" max="15619" width="13.7109375" style="55" customWidth="1"/>
    <col min="15620" max="15620" width="13.28515625" style="55" customWidth="1"/>
    <col min="15621" max="15621" width="9" style="55" customWidth="1"/>
    <col min="15622" max="15623" width="8.140625" style="55" customWidth="1"/>
    <col min="15624" max="15624" width="8.7109375" style="55" customWidth="1"/>
    <col min="15625" max="15873" width="11.42578125" style="55"/>
    <col min="15874" max="15874" width="25.140625" style="55" customWidth="1"/>
    <col min="15875" max="15875" width="13.7109375" style="55" customWidth="1"/>
    <col min="15876" max="15876" width="13.28515625" style="55" customWidth="1"/>
    <col min="15877" max="15877" width="9" style="55" customWidth="1"/>
    <col min="15878" max="15879" width="8.140625" style="55" customWidth="1"/>
    <col min="15880" max="15880" width="8.7109375" style="55" customWidth="1"/>
    <col min="15881" max="16129" width="11.42578125" style="55"/>
    <col min="16130" max="16130" width="25.140625" style="55" customWidth="1"/>
    <col min="16131" max="16131" width="13.7109375" style="55" customWidth="1"/>
    <col min="16132" max="16132" width="13.28515625" style="55" customWidth="1"/>
    <col min="16133" max="16133" width="9" style="55" customWidth="1"/>
    <col min="16134" max="16135" width="8.140625" style="55" customWidth="1"/>
    <col min="16136" max="16136" width="8.7109375" style="55" customWidth="1"/>
    <col min="16137" max="16384" width="11.42578125" style="55"/>
  </cols>
  <sheetData>
    <row r="1" spans="1:12" ht="32.1" customHeight="1">
      <c r="A1" s="937" t="s">
        <v>585</v>
      </c>
      <c r="B1" s="937"/>
      <c r="C1" s="937"/>
      <c r="D1" s="937"/>
      <c r="E1" s="937"/>
      <c r="F1" s="937"/>
      <c r="G1" s="937"/>
      <c r="H1" s="936"/>
    </row>
    <row r="2" spans="1:12" ht="15.95" customHeight="1">
      <c r="A2" s="935" t="s">
        <v>564</v>
      </c>
      <c r="B2" s="935"/>
      <c r="C2" s="935"/>
      <c r="D2" s="935"/>
      <c r="E2" s="935"/>
      <c r="F2" s="935"/>
      <c r="G2" s="935"/>
    </row>
    <row r="3" spans="1:12" ht="15.95" customHeight="1">
      <c r="A3" s="837"/>
    </row>
    <row r="4" spans="1:12" ht="15.95" customHeight="1">
      <c r="A4" s="853" t="s">
        <v>304</v>
      </c>
      <c r="B4" s="881">
        <v>2016</v>
      </c>
      <c r="C4" s="881">
        <v>2017</v>
      </c>
      <c r="D4" s="881">
        <v>2018</v>
      </c>
      <c r="E4" s="881">
        <v>2019</v>
      </c>
      <c r="F4" s="881">
        <v>2020</v>
      </c>
      <c r="G4" s="881">
        <v>2021</v>
      </c>
    </row>
    <row r="5" spans="1:12" ht="12.75" hidden="1" customHeight="1">
      <c r="A5" s="880"/>
      <c r="B5" s="102"/>
      <c r="C5" s="102"/>
      <c r="D5" s="102"/>
      <c r="E5" s="102"/>
      <c r="F5" s="102"/>
      <c r="G5" s="102"/>
    </row>
    <row r="6" spans="1:12" ht="15.95" customHeight="1">
      <c r="A6" s="931" t="s">
        <v>8</v>
      </c>
      <c r="B6" s="945">
        <v>1111.5245901639346</v>
      </c>
      <c r="C6" s="945">
        <v>1139.7698630136986</v>
      </c>
      <c r="D6" s="945">
        <v>1264.8290410958905</v>
      </c>
      <c r="E6" s="945">
        <v>1079.7671232876712</v>
      </c>
      <c r="F6" s="945">
        <v>1257.8629781420764</v>
      </c>
      <c r="G6" s="945">
        <v>1296.5700000000002</v>
      </c>
      <c r="H6" s="650"/>
      <c r="I6" s="930"/>
      <c r="J6" s="930"/>
      <c r="K6" s="930"/>
      <c r="L6" s="930"/>
    </row>
    <row r="7" spans="1:12" ht="15.95" customHeight="1">
      <c r="A7" s="873" t="s">
        <v>301</v>
      </c>
      <c r="B7" s="944">
        <v>735.12459016393439</v>
      </c>
      <c r="C7" s="944">
        <v>759.56986301369864</v>
      </c>
      <c r="D7" s="944">
        <v>880.82904109589049</v>
      </c>
      <c r="E7" s="944">
        <v>691.86712328767123</v>
      </c>
      <c r="F7" s="944">
        <v>918.17297814207654</v>
      </c>
      <c r="G7" s="943" t="s">
        <v>584</v>
      </c>
    </row>
    <row r="8" spans="1:12" ht="15.95" customHeight="1">
      <c r="A8" s="873" t="s">
        <v>572</v>
      </c>
      <c r="B8" s="944">
        <v>37.700000000000003</v>
      </c>
      <c r="C8" s="944">
        <v>38.1</v>
      </c>
      <c r="D8" s="944">
        <v>38.5</v>
      </c>
      <c r="E8" s="944">
        <v>38.9</v>
      </c>
      <c r="F8" s="944">
        <v>40.78</v>
      </c>
      <c r="G8" s="943" t="s">
        <v>583</v>
      </c>
    </row>
    <row r="9" spans="1:12" ht="15.95" customHeight="1">
      <c r="A9" s="873" t="s">
        <v>571</v>
      </c>
      <c r="B9" s="944">
        <v>26.6</v>
      </c>
      <c r="C9" s="944">
        <v>26.8</v>
      </c>
      <c r="D9" s="944">
        <v>27.1</v>
      </c>
      <c r="E9" s="944">
        <v>27.4</v>
      </c>
      <c r="F9" s="944">
        <v>34.590000000000003</v>
      </c>
      <c r="G9" s="943" t="s">
        <v>582</v>
      </c>
    </row>
    <row r="10" spans="1:12" ht="15.95" customHeight="1">
      <c r="A10" s="873" t="s">
        <v>570</v>
      </c>
      <c r="B10" s="944">
        <v>35.1</v>
      </c>
      <c r="C10" s="944">
        <v>35.4</v>
      </c>
      <c r="D10" s="944">
        <v>35.799999999999997</v>
      </c>
      <c r="E10" s="944">
        <v>36.200000000000003</v>
      </c>
      <c r="F10" s="944">
        <v>36.54</v>
      </c>
      <c r="G10" s="943" t="s">
        <v>581</v>
      </c>
    </row>
    <row r="11" spans="1:12" ht="15.95" customHeight="1">
      <c r="A11" s="873" t="s">
        <v>569</v>
      </c>
      <c r="B11" s="944">
        <v>2.2000000000000002</v>
      </c>
      <c r="C11" s="944">
        <v>2.2999999999999998</v>
      </c>
      <c r="D11" s="944">
        <v>2.2999999999999998</v>
      </c>
      <c r="E11" s="944">
        <v>2.2999999999999998</v>
      </c>
      <c r="F11" s="944">
        <v>2.34</v>
      </c>
      <c r="G11" s="943" t="s">
        <v>580</v>
      </c>
    </row>
    <row r="12" spans="1:12" ht="15.95" customHeight="1">
      <c r="A12" s="873" t="s">
        <v>200</v>
      </c>
      <c r="B12" s="944">
        <v>237.3</v>
      </c>
      <c r="C12" s="944">
        <v>239.7</v>
      </c>
      <c r="D12" s="944">
        <v>242</v>
      </c>
      <c r="E12" s="944">
        <v>244.4</v>
      </c>
      <c r="F12" s="944">
        <v>192.07</v>
      </c>
      <c r="G12" s="943" t="s">
        <v>579</v>
      </c>
    </row>
    <row r="13" spans="1:12" ht="15.95" customHeight="1">
      <c r="A13" s="870" t="s">
        <v>568</v>
      </c>
      <c r="B13" s="942">
        <v>37.5</v>
      </c>
      <c r="C13" s="942">
        <v>37.9</v>
      </c>
      <c r="D13" s="942">
        <v>38.299999999999997</v>
      </c>
      <c r="E13" s="942">
        <v>38.700000000000003</v>
      </c>
      <c r="F13" s="942">
        <v>33.369999999999997</v>
      </c>
      <c r="G13" s="941" t="s">
        <v>578</v>
      </c>
    </row>
    <row r="14" spans="1:12" s="4" customFormat="1">
      <c r="A14" s="940" t="s">
        <v>577</v>
      </c>
      <c r="B14" s="747"/>
      <c r="C14" s="747"/>
      <c r="D14" s="747"/>
      <c r="E14" s="747"/>
      <c r="F14" s="747"/>
      <c r="G14" s="747"/>
    </row>
    <row r="15" spans="1:12" s="4" customFormat="1" ht="38.1" customHeight="1">
      <c r="A15" s="940" t="s">
        <v>576</v>
      </c>
      <c r="B15" s="747"/>
      <c r="C15" s="747"/>
      <c r="D15" s="747"/>
      <c r="E15" s="747"/>
      <c r="F15" s="747"/>
      <c r="G15" s="747"/>
    </row>
    <row r="16" spans="1:12" s="4" customFormat="1" ht="12.75" customHeight="1">
      <c r="A16" s="925" t="s">
        <v>566</v>
      </c>
      <c r="B16" s="939"/>
      <c r="C16" s="939"/>
      <c r="D16" s="939"/>
      <c r="E16" s="939"/>
      <c r="F16" s="939"/>
      <c r="G16" s="939"/>
    </row>
    <row r="17" spans="1:12" ht="19.899999999999999" customHeight="1">
      <c r="A17" s="938"/>
    </row>
    <row r="18" spans="1:12" ht="32.1" customHeight="1">
      <c r="A18" s="937" t="s">
        <v>575</v>
      </c>
      <c r="B18" s="937"/>
      <c r="C18" s="937"/>
      <c r="D18" s="937"/>
      <c r="E18" s="937"/>
      <c r="F18" s="937"/>
      <c r="G18" s="937"/>
      <c r="H18" s="936"/>
    </row>
    <row r="19" spans="1:12" ht="15.95" customHeight="1">
      <c r="A19" s="935" t="s">
        <v>574</v>
      </c>
      <c r="B19" s="935"/>
      <c r="C19" s="935"/>
      <c r="D19" s="935"/>
      <c r="E19" s="935"/>
      <c r="F19" s="935"/>
      <c r="G19" s="935"/>
    </row>
    <row r="20" spans="1:12" ht="15.95" customHeight="1">
      <c r="A20" s="837"/>
      <c r="B20" s="934"/>
      <c r="C20" s="934"/>
    </row>
    <row r="21" spans="1:12" ht="15.95" customHeight="1">
      <c r="A21" s="853" t="s">
        <v>304</v>
      </c>
      <c r="B21" s="881">
        <v>2016</v>
      </c>
      <c r="C21" s="881">
        <v>2017</v>
      </c>
      <c r="D21" s="881">
        <v>2018</v>
      </c>
      <c r="E21" s="881">
        <v>2019</v>
      </c>
      <c r="F21" s="881">
        <v>2020</v>
      </c>
      <c r="G21" s="881">
        <v>2021</v>
      </c>
    </row>
    <row r="22" spans="1:12" ht="15.95" hidden="1" customHeight="1">
      <c r="A22" s="880"/>
      <c r="B22" s="933"/>
      <c r="C22" s="932"/>
      <c r="D22" s="932"/>
      <c r="E22" s="932"/>
      <c r="F22" s="932"/>
      <c r="G22" s="932"/>
    </row>
    <row r="23" spans="1:12" ht="15.95" customHeight="1">
      <c r="A23" s="931" t="s">
        <v>573</v>
      </c>
      <c r="B23" s="849">
        <v>0.62</v>
      </c>
      <c r="C23" s="849">
        <v>0.63</v>
      </c>
      <c r="D23" s="849">
        <v>0.64</v>
      </c>
      <c r="E23" s="849">
        <v>0.6457142857142858</v>
      </c>
      <c r="F23" s="849">
        <v>0.6</v>
      </c>
      <c r="G23" s="849">
        <v>0.62714285714285711</v>
      </c>
      <c r="H23" s="650"/>
      <c r="I23" s="930"/>
      <c r="J23" s="930"/>
      <c r="K23" s="930"/>
      <c r="L23" s="930"/>
    </row>
    <row r="24" spans="1:12" ht="15.95" customHeight="1">
      <c r="A24" s="873" t="s">
        <v>308</v>
      </c>
      <c r="B24" s="929">
        <v>0.6</v>
      </c>
      <c r="C24" s="929">
        <v>0.61</v>
      </c>
      <c r="D24" s="929">
        <v>0.62</v>
      </c>
      <c r="E24" s="929">
        <v>0.63</v>
      </c>
      <c r="F24" s="929">
        <v>0.73</v>
      </c>
      <c r="G24" s="929">
        <v>0.76</v>
      </c>
    </row>
    <row r="25" spans="1:12" ht="15.95" customHeight="1">
      <c r="A25" s="873" t="s">
        <v>572</v>
      </c>
      <c r="B25" s="929">
        <v>0.53</v>
      </c>
      <c r="C25" s="929">
        <v>0.54</v>
      </c>
      <c r="D25" s="929">
        <v>0.55000000000000004</v>
      </c>
      <c r="E25" s="929">
        <v>0.56000000000000005</v>
      </c>
      <c r="F25" s="929">
        <v>0.64</v>
      </c>
      <c r="G25" s="929">
        <v>0.67</v>
      </c>
    </row>
    <row r="26" spans="1:12" ht="15.95" customHeight="1">
      <c r="A26" s="873" t="s">
        <v>571</v>
      </c>
      <c r="B26" s="929">
        <v>0.65</v>
      </c>
      <c r="C26" s="929">
        <v>0.66</v>
      </c>
      <c r="D26" s="929">
        <v>0.67</v>
      </c>
      <c r="E26" s="929">
        <v>0.68</v>
      </c>
      <c r="F26" s="929">
        <v>0.67</v>
      </c>
      <c r="G26" s="929">
        <v>0.7</v>
      </c>
    </row>
    <row r="27" spans="1:12" ht="15.95" customHeight="1">
      <c r="A27" s="873" t="s">
        <v>570</v>
      </c>
      <c r="B27" s="929">
        <v>0.6</v>
      </c>
      <c r="C27" s="929">
        <v>0.61</v>
      </c>
      <c r="D27" s="929">
        <v>0.62</v>
      </c>
      <c r="E27" s="929">
        <v>0.63</v>
      </c>
      <c r="F27" s="929">
        <v>0.59</v>
      </c>
      <c r="G27" s="929">
        <v>0.61</v>
      </c>
    </row>
    <row r="28" spans="1:12" ht="15.95" customHeight="1">
      <c r="A28" s="873" t="s">
        <v>569</v>
      </c>
      <c r="B28" s="929">
        <v>0.66</v>
      </c>
      <c r="C28" s="929">
        <v>0.67</v>
      </c>
      <c r="D28" s="929">
        <v>0.68</v>
      </c>
      <c r="E28" s="929">
        <v>0.68</v>
      </c>
      <c r="F28" s="929">
        <v>0.59</v>
      </c>
      <c r="G28" s="929">
        <v>0.61</v>
      </c>
    </row>
    <row r="29" spans="1:12" ht="15.95" customHeight="1">
      <c r="A29" s="873" t="s">
        <v>200</v>
      </c>
      <c r="B29" s="929">
        <v>0.64</v>
      </c>
      <c r="C29" s="929">
        <v>0.65</v>
      </c>
      <c r="D29" s="929">
        <v>0.66</v>
      </c>
      <c r="E29" s="929">
        <v>0.67</v>
      </c>
      <c r="F29" s="929">
        <v>0.54</v>
      </c>
      <c r="G29" s="929">
        <v>0.56000000000000005</v>
      </c>
    </row>
    <row r="30" spans="1:12" ht="15.95" customHeight="1">
      <c r="A30" s="870" t="s">
        <v>568</v>
      </c>
      <c r="B30" s="928">
        <v>0.64</v>
      </c>
      <c r="C30" s="928">
        <v>0.65</v>
      </c>
      <c r="D30" s="928">
        <v>0.66</v>
      </c>
      <c r="E30" s="928">
        <v>0.67</v>
      </c>
      <c r="F30" s="928">
        <v>0.46</v>
      </c>
      <c r="G30" s="928">
        <v>0.48</v>
      </c>
    </row>
    <row r="31" spans="1:12" s="4" customFormat="1" ht="24" customHeight="1">
      <c r="A31" s="927" t="s">
        <v>567</v>
      </c>
      <c r="B31" s="926"/>
      <c r="C31" s="926"/>
      <c r="D31" s="926"/>
      <c r="E31" s="926"/>
      <c r="F31" s="926"/>
      <c r="G31" s="926"/>
    </row>
    <row r="32" spans="1:12" s="4" customFormat="1" ht="12" customHeight="1">
      <c r="A32" s="925" t="s">
        <v>566</v>
      </c>
      <c r="B32" s="924"/>
      <c r="C32" s="6"/>
      <c r="D32" s="6"/>
      <c r="E32" s="6"/>
      <c r="F32" s="6"/>
      <c r="G32" s="6"/>
    </row>
    <row r="33" spans="2:2" ht="12.75" customHeight="1">
      <c r="B33" s="923"/>
    </row>
  </sheetData>
  <mergeCells count="7">
    <mergeCell ref="A31:G31"/>
    <mergeCell ref="A1:G1"/>
    <mergeCell ref="A2:G2"/>
    <mergeCell ref="A18:G18"/>
    <mergeCell ref="A19:G19"/>
    <mergeCell ref="A14:G14"/>
    <mergeCell ref="A15:G15"/>
  </mergeCells>
  <pageMargins left="0.70866141732283472" right="0.70866141732283472" top="0.74803149606299213" bottom="0.55118110236220474" header="0.31496062992125984" footer="0.31496062992125984"/>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85E9-5CFE-4794-88F5-B46F82C37574}">
  <sheetPr>
    <tabColor rgb="FF00B050"/>
  </sheetPr>
  <dimension ref="A1:J32"/>
  <sheetViews>
    <sheetView showGridLines="0" zoomScale="80" zoomScaleNormal="80" zoomScaleSheetLayoutView="100" workbookViewId="0">
      <selection activeCell="L27" sqref="L27"/>
    </sheetView>
  </sheetViews>
  <sheetFormatPr baseColWidth="10" defaultRowHeight="12.75" customHeight="1"/>
  <cols>
    <col min="1" max="1" width="63.7109375" style="55" customWidth="1"/>
    <col min="2" max="4" width="7.7109375" style="56" customWidth="1"/>
    <col min="5" max="10" width="7.7109375" style="55" customWidth="1"/>
    <col min="11" max="11" width="11.42578125" style="55"/>
    <col min="12" max="12" width="18.5703125" style="55" customWidth="1"/>
    <col min="13" max="237" width="11.42578125" style="55"/>
    <col min="238" max="238" width="25.140625" style="55" customWidth="1"/>
    <col min="239" max="239" width="13.7109375" style="55" customWidth="1"/>
    <col min="240" max="240" width="13.28515625" style="55" customWidth="1"/>
    <col min="241" max="241" width="9" style="55" customWidth="1"/>
    <col min="242" max="243" width="8.140625" style="55" customWidth="1"/>
    <col min="244" max="244" width="8.7109375" style="55" customWidth="1"/>
    <col min="245" max="493" width="11.42578125" style="55"/>
    <col min="494" max="494" width="25.140625" style="55" customWidth="1"/>
    <col min="495" max="495" width="13.7109375" style="55" customWidth="1"/>
    <col min="496" max="496" width="13.28515625" style="55" customWidth="1"/>
    <col min="497" max="497" width="9" style="55" customWidth="1"/>
    <col min="498" max="499" width="8.140625" style="55" customWidth="1"/>
    <col min="500" max="500" width="8.7109375" style="55" customWidth="1"/>
    <col min="501" max="749" width="11.42578125" style="55"/>
    <col min="750" max="750" width="25.140625" style="55" customWidth="1"/>
    <col min="751" max="751" width="13.7109375" style="55" customWidth="1"/>
    <col min="752" max="752" width="13.28515625" style="55" customWidth="1"/>
    <col min="753" max="753" width="9" style="55" customWidth="1"/>
    <col min="754" max="755" width="8.140625" style="55" customWidth="1"/>
    <col min="756" max="756" width="8.7109375" style="55" customWidth="1"/>
    <col min="757" max="1005" width="11.42578125" style="55"/>
    <col min="1006" max="1006" width="25.140625" style="55" customWidth="1"/>
    <col min="1007" max="1007" width="13.7109375" style="55" customWidth="1"/>
    <col min="1008" max="1008" width="13.28515625" style="55" customWidth="1"/>
    <col min="1009" max="1009" width="9" style="55" customWidth="1"/>
    <col min="1010" max="1011" width="8.140625" style="55" customWidth="1"/>
    <col min="1012" max="1012" width="8.7109375" style="55" customWidth="1"/>
    <col min="1013" max="1261" width="11.42578125" style="55"/>
    <col min="1262" max="1262" width="25.140625" style="55" customWidth="1"/>
    <col min="1263" max="1263" width="13.7109375" style="55" customWidth="1"/>
    <col min="1264" max="1264" width="13.28515625" style="55" customWidth="1"/>
    <col min="1265" max="1265" width="9" style="55" customWidth="1"/>
    <col min="1266" max="1267" width="8.140625" style="55" customWidth="1"/>
    <col min="1268" max="1268" width="8.7109375" style="55" customWidth="1"/>
    <col min="1269" max="1517" width="11.42578125" style="55"/>
    <col min="1518" max="1518" width="25.140625" style="55" customWidth="1"/>
    <col min="1519" max="1519" width="13.7109375" style="55" customWidth="1"/>
    <col min="1520" max="1520" width="13.28515625" style="55" customWidth="1"/>
    <col min="1521" max="1521" width="9" style="55" customWidth="1"/>
    <col min="1522" max="1523" width="8.140625" style="55" customWidth="1"/>
    <col min="1524" max="1524" width="8.7109375" style="55" customWidth="1"/>
    <col min="1525" max="1773" width="11.42578125" style="55"/>
    <col min="1774" max="1774" width="25.140625" style="55" customWidth="1"/>
    <col min="1775" max="1775" width="13.7109375" style="55" customWidth="1"/>
    <col min="1776" max="1776" width="13.28515625" style="55" customWidth="1"/>
    <col min="1777" max="1777" width="9" style="55" customWidth="1"/>
    <col min="1778" max="1779" width="8.140625" style="55" customWidth="1"/>
    <col min="1780" max="1780" width="8.7109375" style="55" customWidth="1"/>
    <col min="1781" max="2029" width="11.42578125" style="55"/>
    <col min="2030" max="2030" width="25.140625" style="55" customWidth="1"/>
    <col min="2031" max="2031" width="13.7109375" style="55" customWidth="1"/>
    <col min="2032" max="2032" width="13.28515625" style="55" customWidth="1"/>
    <col min="2033" max="2033" width="9" style="55" customWidth="1"/>
    <col min="2034" max="2035" width="8.140625" style="55" customWidth="1"/>
    <col min="2036" max="2036" width="8.7109375" style="55" customWidth="1"/>
    <col min="2037" max="2285" width="11.42578125" style="55"/>
    <col min="2286" max="2286" width="25.140625" style="55" customWidth="1"/>
    <col min="2287" max="2287" width="13.7109375" style="55" customWidth="1"/>
    <col min="2288" max="2288" width="13.28515625" style="55" customWidth="1"/>
    <col min="2289" max="2289" width="9" style="55" customWidth="1"/>
    <col min="2290" max="2291" width="8.140625" style="55" customWidth="1"/>
    <col min="2292" max="2292" width="8.7109375" style="55" customWidth="1"/>
    <col min="2293" max="2541" width="11.42578125" style="55"/>
    <col min="2542" max="2542" width="25.140625" style="55" customWidth="1"/>
    <col min="2543" max="2543" width="13.7109375" style="55" customWidth="1"/>
    <col min="2544" max="2544" width="13.28515625" style="55" customWidth="1"/>
    <col min="2545" max="2545" width="9" style="55" customWidth="1"/>
    <col min="2546" max="2547" width="8.140625" style="55" customWidth="1"/>
    <col min="2548" max="2548" width="8.7109375" style="55" customWidth="1"/>
    <col min="2549" max="2797" width="11.42578125" style="55"/>
    <col min="2798" max="2798" width="25.140625" style="55" customWidth="1"/>
    <col min="2799" max="2799" width="13.7109375" style="55" customWidth="1"/>
    <col min="2800" max="2800" width="13.28515625" style="55" customWidth="1"/>
    <col min="2801" max="2801" width="9" style="55" customWidth="1"/>
    <col min="2802" max="2803" width="8.140625" style="55" customWidth="1"/>
    <col min="2804" max="2804" width="8.7109375" style="55" customWidth="1"/>
    <col min="2805" max="3053" width="11.42578125" style="55"/>
    <col min="3054" max="3054" width="25.140625" style="55" customWidth="1"/>
    <col min="3055" max="3055" width="13.7109375" style="55" customWidth="1"/>
    <col min="3056" max="3056" width="13.28515625" style="55" customWidth="1"/>
    <col min="3057" max="3057" width="9" style="55" customWidth="1"/>
    <col min="3058" max="3059" width="8.140625" style="55" customWidth="1"/>
    <col min="3060" max="3060" width="8.7109375" style="55" customWidth="1"/>
    <col min="3061" max="3309" width="11.42578125" style="55"/>
    <col min="3310" max="3310" width="25.140625" style="55" customWidth="1"/>
    <col min="3311" max="3311" width="13.7109375" style="55" customWidth="1"/>
    <col min="3312" max="3312" width="13.28515625" style="55" customWidth="1"/>
    <col min="3313" max="3313" width="9" style="55" customWidth="1"/>
    <col min="3314" max="3315" width="8.140625" style="55" customWidth="1"/>
    <col min="3316" max="3316" width="8.7109375" style="55" customWidth="1"/>
    <col min="3317" max="3565" width="11.42578125" style="55"/>
    <col min="3566" max="3566" width="25.140625" style="55" customWidth="1"/>
    <col min="3567" max="3567" width="13.7109375" style="55" customWidth="1"/>
    <col min="3568" max="3568" width="13.28515625" style="55" customWidth="1"/>
    <col min="3569" max="3569" width="9" style="55" customWidth="1"/>
    <col min="3570" max="3571" width="8.140625" style="55" customWidth="1"/>
    <col min="3572" max="3572" width="8.7109375" style="55" customWidth="1"/>
    <col min="3573" max="3821" width="11.42578125" style="55"/>
    <col min="3822" max="3822" width="25.140625" style="55" customWidth="1"/>
    <col min="3823" max="3823" width="13.7109375" style="55" customWidth="1"/>
    <col min="3824" max="3824" width="13.28515625" style="55" customWidth="1"/>
    <col min="3825" max="3825" width="9" style="55" customWidth="1"/>
    <col min="3826" max="3827" width="8.140625" style="55" customWidth="1"/>
    <col min="3828" max="3828" width="8.7109375" style="55" customWidth="1"/>
    <col min="3829" max="4077" width="11.42578125" style="55"/>
    <col min="4078" max="4078" width="25.140625" style="55" customWidth="1"/>
    <col min="4079" max="4079" width="13.7109375" style="55" customWidth="1"/>
    <col min="4080" max="4080" width="13.28515625" style="55" customWidth="1"/>
    <col min="4081" max="4081" width="9" style="55" customWidth="1"/>
    <col min="4082" max="4083" width="8.140625" style="55" customWidth="1"/>
    <col min="4084" max="4084" width="8.7109375" style="55" customWidth="1"/>
    <col min="4085" max="4333" width="11.42578125" style="55"/>
    <col min="4334" max="4334" width="25.140625" style="55" customWidth="1"/>
    <col min="4335" max="4335" width="13.7109375" style="55" customWidth="1"/>
    <col min="4336" max="4336" width="13.28515625" style="55" customWidth="1"/>
    <col min="4337" max="4337" width="9" style="55" customWidth="1"/>
    <col min="4338" max="4339" width="8.140625" style="55" customWidth="1"/>
    <col min="4340" max="4340" width="8.7109375" style="55" customWidth="1"/>
    <col min="4341" max="4589" width="11.42578125" style="55"/>
    <col min="4590" max="4590" width="25.140625" style="55" customWidth="1"/>
    <col min="4591" max="4591" width="13.7109375" style="55" customWidth="1"/>
    <col min="4592" max="4592" width="13.28515625" style="55" customWidth="1"/>
    <col min="4593" max="4593" width="9" style="55" customWidth="1"/>
    <col min="4594" max="4595" width="8.140625" style="55" customWidth="1"/>
    <col min="4596" max="4596" width="8.7109375" style="55" customWidth="1"/>
    <col min="4597" max="4845" width="11.42578125" style="55"/>
    <col min="4846" max="4846" width="25.140625" style="55" customWidth="1"/>
    <col min="4847" max="4847" width="13.7109375" style="55" customWidth="1"/>
    <col min="4848" max="4848" width="13.28515625" style="55" customWidth="1"/>
    <col min="4849" max="4849" width="9" style="55" customWidth="1"/>
    <col min="4850" max="4851" width="8.140625" style="55" customWidth="1"/>
    <col min="4852" max="4852" width="8.7109375" style="55" customWidth="1"/>
    <col min="4853" max="5101" width="11.42578125" style="55"/>
    <col min="5102" max="5102" width="25.140625" style="55" customWidth="1"/>
    <col min="5103" max="5103" width="13.7109375" style="55" customWidth="1"/>
    <col min="5104" max="5104" width="13.28515625" style="55" customWidth="1"/>
    <col min="5105" max="5105" width="9" style="55" customWidth="1"/>
    <col min="5106" max="5107" width="8.140625" style="55" customWidth="1"/>
    <col min="5108" max="5108" width="8.7109375" style="55" customWidth="1"/>
    <col min="5109" max="5357" width="11.42578125" style="55"/>
    <col min="5358" max="5358" width="25.140625" style="55" customWidth="1"/>
    <col min="5359" max="5359" width="13.7109375" style="55" customWidth="1"/>
    <col min="5360" max="5360" width="13.28515625" style="55" customWidth="1"/>
    <col min="5361" max="5361" width="9" style="55" customWidth="1"/>
    <col min="5362" max="5363" width="8.140625" style="55" customWidth="1"/>
    <col min="5364" max="5364" width="8.7109375" style="55" customWidth="1"/>
    <col min="5365" max="5613" width="11.42578125" style="55"/>
    <col min="5614" max="5614" width="25.140625" style="55" customWidth="1"/>
    <col min="5615" max="5615" width="13.7109375" style="55" customWidth="1"/>
    <col min="5616" max="5616" width="13.28515625" style="55" customWidth="1"/>
    <col min="5617" max="5617" width="9" style="55" customWidth="1"/>
    <col min="5618" max="5619" width="8.140625" style="55" customWidth="1"/>
    <col min="5620" max="5620" width="8.7109375" style="55" customWidth="1"/>
    <col min="5621" max="5869" width="11.42578125" style="55"/>
    <col min="5870" max="5870" width="25.140625" style="55" customWidth="1"/>
    <col min="5871" max="5871" width="13.7109375" style="55" customWidth="1"/>
    <col min="5872" max="5872" width="13.28515625" style="55" customWidth="1"/>
    <col min="5873" max="5873" width="9" style="55" customWidth="1"/>
    <col min="5874" max="5875" width="8.140625" style="55" customWidth="1"/>
    <col min="5876" max="5876" width="8.7109375" style="55" customWidth="1"/>
    <col min="5877" max="6125" width="11.42578125" style="55"/>
    <col min="6126" max="6126" width="25.140625" style="55" customWidth="1"/>
    <col min="6127" max="6127" width="13.7109375" style="55" customWidth="1"/>
    <col min="6128" max="6128" width="13.28515625" style="55" customWidth="1"/>
    <col min="6129" max="6129" width="9" style="55" customWidth="1"/>
    <col min="6130" max="6131" width="8.140625" style="55" customWidth="1"/>
    <col min="6132" max="6132" width="8.7109375" style="55" customWidth="1"/>
    <col min="6133" max="6381" width="11.42578125" style="55"/>
    <col min="6382" max="6382" width="25.140625" style="55" customWidth="1"/>
    <col min="6383" max="6383" width="13.7109375" style="55" customWidth="1"/>
    <col min="6384" max="6384" width="13.28515625" style="55" customWidth="1"/>
    <col min="6385" max="6385" width="9" style="55" customWidth="1"/>
    <col min="6386" max="6387" width="8.140625" style="55" customWidth="1"/>
    <col min="6388" max="6388" width="8.7109375" style="55" customWidth="1"/>
    <col min="6389" max="6637" width="11.42578125" style="55"/>
    <col min="6638" max="6638" width="25.140625" style="55" customWidth="1"/>
    <col min="6639" max="6639" width="13.7109375" style="55" customWidth="1"/>
    <col min="6640" max="6640" width="13.28515625" style="55" customWidth="1"/>
    <col min="6641" max="6641" width="9" style="55" customWidth="1"/>
    <col min="6642" max="6643" width="8.140625" style="55" customWidth="1"/>
    <col min="6644" max="6644" width="8.7109375" style="55" customWidth="1"/>
    <col min="6645" max="6893" width="11.42578125" style="55"/>
    <col min="6894" max="6894" width="25.140625" style="55" customWidth="1"/>
    <col min="6895" max="6895" width="13.7109375" style="55" customWidth="1"/>
    <col min="6896" max="6896" width="13.28515625" style="55" customWidth="1"/>
    <col min="6897" max="6897" width="9" style="55" customWidth="1"/>
    <col min="6898" max="6899" width="8.140625" style="55" customWidth="1"/>
    <col min="6900" max="6900" width="8.7109375" style="55" customWidth="1"/>
    <col min="6901" max="7149" width="11.42578125" style="55"/>
    <col min="7150" max="7150" width="25.140625" style="55" customWidth="1"/>
    <col min="7151" max="7151" width="13.7109375" style="55" customWidth="1"/>
    <col min="7152" max="7152" width="13.28515625" style="55" customWidth="1"/>
    <col min="7153" max="7153" width="9" style="55" customWidth="1"/>
    <col min="7154" max="7155" width="8.140625" style="55" customWidth="1"/>
    <col min="7156" max="7156" width="8.7109375" style="55" customWidth="1"/>
    <col min="7157" max="7405" width="11.42578125" style="55"/>
    <col min="7406" max="7406" width="25.140625" style="55" customWidth="1"/>
    <col min="7407" max="7407" width="13.7109375" style="55" customWidth="1"/>
    <col min="7408" max="7408" width="13.28515625" style="55" customWidth="1"/>
    <col min="7409" max="7409" width="9" style="55" customWidth="1"/>
    <col min="7410" max="7411" width="8.140625" style="55" customWidth="1"/>
    <col min="7412" max="7412" width="8.7109375" style="55" customWidth="1"/>
    <col min="7413" max="7661" width="11.42578125" style="55"/>
    <col min="7662" max="7662" width="25.140625" style="55" customWidth="1"/>
    <col min="7663" max="7663" width="13.7109375" style="55" customWidth="1"/>
    <col min="7664" max="7664" width="13.28515625" style="55" customWidth="1"/>
    <col min="7665" max="7665" width="9" style="55" customWidth="1"/>
    <col min="7666" max="7667" width="8.140625" style="55" customWidth="1"/>
    <col min="7668" max="7668" width="8.7109375" style="55" customWidth="1"/>
    <col min="7669" max="7917" width="11.42578125" style="55"/>
    <col min="7918" max="7918" width="25.140625" style="55" customWidth="1"/>
    <col min="7919" max="7919" width="13.7109375" style="55" customWidth="1"/>
    <col min="7920" max="7920" width="13.28515625" style="55" customWidth="1"/>
    <col min="7921" max="7921" width="9" style="55" customWidth="1"/>
    <col min="7922" max="7923" width="8.140625" style="55" customWidth="1"/>
    <col min="7924" max="7924" width="8.7109375" style="55" customWidth="1"/>
    <col min="7925" max="8173" width="11.42578125" style="55"/>
    <col min="8174" max="8174" width="25.140625" style="55" customWidth="1"/>
    <col min="8175" max="8175" width="13.7109375" style="55" customWidth="1"/>
    <col min="8176" max="8176" width="13.28515625" style="55" customWidth="1"/>
    <col min="8177" max="8177" width="9" style="55" customWidth="1"/>
    <col min="8178" max="8179" width="8.140625" style="55" customWidth="1"/>
    <col min="8180" max="8180" width="8.7109375" style="55" customWidth="1"/>
    <col min="8181" max="8429" width="11.42578125" style="55"/>
    <col min="8430" max="8430" width="25.140625" style="55" customWidth="1"/>
    <col min="8431" max="8431" width="13.7109375" style="55" customWidth="1"/>
    <col min="8432" max="8432" width="13.28515625" style="55" customWidth="1"/>
    <col min="8433" max="8433" width="9" style="55" customWidth="1"/>
    <col min="8434" max="8435" width="8.140625" style="55" customWidth="1"/>
    <col min="8436" max="8436" width="8.7109375" style="55" customWidth="1"/>
    <col min="8437" max="8685" width="11.42578125" style="55"/>
    <col min="8686" max="8686" width="25.140625" style="55" customWidth="1"/>
    <col min="8687" max="8687" width="13.7109375" style="55" customWidth="1"/>
    <col min="8688" max="8688" width="13.28515625" style="55" customWidth="1"/>
    <col min="8689" max="8689" width="9" style="55" customWidth="1"/>
    <col min="8690" max="8691" width="8.140625" style="55" customWidth="1"/>
    <col min="8692" max="8692" width="8.7109375" style="55" customWidth="1"/>
    <col min="8693" max="8941" width="11.42578125" style="55"/>
    <col min="8942" max="8942" width="25.140625" style="55" customWidth="1"/>
    <col min="8943" max="8943" width="13.7109375" style="55" customWidth="1"/>
    <col min="8944" max="8944" width="13.28515625" style="55" customWidth="1"/>
    <col min="8945" max="8945" width="9" style="55" customWidth="1"/>
    <col min="8946" max="8947" width="8.140625" style="55" customWidth="1"/>
    <col min="8948" max="8948" width="8.7109375" style="55" customWidth="1"/>
    <col min="8949" max="9197" width="11.42578125" style="55"/>
    <col min="9198" max="9198" width="25.140625" style="55" customWidth="1"/>
    <col min="9199" max="9199" width="13.7109375" style="55" customWidth="1"/>
    <col min="9200" max="9200" width="13.28515625" style="55" customWidth="1"/>
    <col min="9201" max="9201" width="9" style="55" customWidth="1"/>
    <col min="9202" max="9203" width="8.140625" style="55" customWidth="1"/>
    <col min="9204" max="9204" width="8.7109375" style="55" customWidth="1"/>
    <col min="9205" max="9453" width="11.42578125" style="55"/>
    <col min="9454" max="9454" width="25.140625" style="55" customWidth="1"/>
    <col min="9455" max="9455" width="13.7109375" style="55" customWidth="1"/>
    <col min="9456" max="9456" width="13.28515625" style="55" customWidth="1"/>
    <col min="9457" max="9457" width="9" style="55" customWidth="1"/>
    <col min="9458" max="9459" width="8.140625" style="55" customWidth="1"/>
    <col min="9460" max="9460" width="8.7109375" style="55" customWidth="1"/>
    <col min="9461" max="9709" width="11.42578125" style="55"/>
    <col min="9710" max="9710" width="25.140625" style="55" customWidth="1"/>
    <col min="9711" max="9711" width="13.7109375" style="55" customWidth="1"/>
    <col min="9712" max="9712" width="13.28515625" style="55" customWidth="1"/>
    <col min="9713" max="9713" width="9" style="55" customWidth="1"/>
    <col min="9714" max="9715" width="8.140625" style="55" customWidth="1"/>
    <col min="9716" max="9716" width="8.7109375" style="55" customWidth="1"/>
    <col min="9717" max="9965" width="11.42578125" style="55"/>
    <col min="9966" max="9966" width="25.140625" style="55" customWidth="1"/>
    <col min="9967" max="9967" width="13.7109375" style="55" customWidth="1"/>
    <col min="9968" max="9968" width="13.28515625" style="55" customWidth="1"/>
    <col min="9969" max="9969" width="9" style="55" customWidth="1"/>
    <col min="9970" max="9971" width="8.140625" style="55" customWidth="1"/>
    <col min="9972" max="9972" width="8.7109375" style="55" customWidth="1"/>
    <col min="9973" max="10221" width="11.42578125" style="55"/>
    <col min="10222" max="10222" width="25.140625" style="55" customWidth="1"/>
    <col min="10223" max="10223" width="13.7109375" style="55" customWidth="1"/>
    <col min="10224" max="10224" width="13.28515625" style="55" customWidth="1"/>
    <col min="10225" max="10225" width="9" style="55" customWidth="1"/>
    <col min="10226" max="10227" width="8.140625" style="55" customWidth="1"/>
    <col min="10228" max="10228" width="8.7109375" style="55" customWidth="1"/>
    <col min="10229" max="10477" width="11.42578125" style="55"/>
    <col min="10478" max="10478" width="25.140625" style="55" customWidth="1"/>
    <col min="10479" max="10479" width="13.7109375" style="55" customWidth="1"/>
    <col min="10480" max="10480" width="13.28515625" style="55" customWidth="1"/>
    <col min="10481" max="10481" width="9" style="55" customWidth="1"/>
    <col min="10482" max="10483" width="8.140625" style="55" customWidth="1"/>
    <col min="10484" max="10484" width="8.7109375" style="55" customWidth="1"/>
    <col min="10485" max="10733" width="11.42578125" style="55"/>
    <col min="10734" max="10734" width="25.140625" style="55" customWidth="1"/>
    <col min="10735" max="10735" width="13.7109375" style="55" customWidth="1"/>
    <col min="10736" max="10736" width="13.28515625" style="55" customWidth="1"/>
    <col min="10737" max="10737" width="9" style="55" customWidth="1"/>
    <col min="10738" max="10739" width="8.140625" style="55" customWidth="1"/>
    <col min="10740" max="10740" width="8.7109375" style="55" customWidth="1"/>
    <col min="10741" max="10989" width="11.42578125" style="55"/>
    <col min="10990" max="10990" width="25.140625" style="55" customWidth="1"/>
    <col min="10991" max="10991" width="13.7109375" style="55" customWidth="1"/>
    <col min="10992" max="10992" width="13.28515625" style="55" customWidth="1"/>
    <col min="10993" max="10993" width="9" style="55" customWidth="1"/>
    <col min="10994" max="10995" width="8.140625" style="55" customWidth="1"/>
    <col min="10996" max="10996" width="8.7109375" style="55" customWidth="1"/>
    <col min="10997" max="11245" width="11.42578125" style="55"/>
    <col min="11246" max="11246" width="25.140625" style="55" customWidth="1"/>
    <col min="11247" max="11247" width="13.7109375" style="55" customWidth="1"/>
    <col min="11248" max="11248" width="13.28515625" style="55" customWidth="1"/>
    <col min="11249" max="11249" width="9" style="55" customWidth="1"/>
    <col min="11250" max="11251" width="8.140625" style="55" customWidth="1"/>
    <col min="11252" max="11252" width="8.7109375" style="55" customWidth="1"/>
    <col min="11253" max="11501" width="11.42578125" style="55"/>
    <col min="11502" max="11502" width="25.140625" style="55" customWidth="1"/>
    <col min="11503" max="11503" width="13.7109375" style="55" customWidth="1"/>
    <col min="11504" max="11504" width="13.28515625" style="55" customWidth="1"/>
    <col min="11505" max="11505" width="9" style="55" customWidth="1"/>
    <col min="11506" max="11507" width="8.140625" style="55" customWidth="1"/>
    <col min="11508" max="11508" width="8.7109375" style="55" customWidth="1"/>
    <col min="11509" max="11757" width="11.42578125" style="55"/>
    <col min="11758" max="11758" width="25.140625" style="55" customWidth="1"/>
    <col min="11759" max="11759" width="13.7109375" style="55" customWidth="1"/>
    <col min="11760" max="11760" width="13.28515625" style="55" customWidth="1"/>
    <col min="11761" max="11761" width="9" style="55" customWidth="1"/>
    <col min="11762" max="11763" width="8.140625" style="55" customWidth="1"/>
    <col min="11764" max="11764" width="8.7109375" style="55" customWidth="1"/>
    <col min="11765" max="12013" width="11.42578125" style="55"/>
    <col min="12014" max="12014" width="25.140625" style="55" customWidth="1"/>
    <col min="12015" max="12015" width="13.7109375" style="55" customWidth="1"/>
    <col min="12016" max="12016" width="13.28515625" style="55" customWidth="1"/>
    <col min="12017" max="12017" width="9" style="55" customWidth="1"/>
    <col min="12018" max="12019" width="8.140625" style="55" customWidth="1"/>
    <col min="12020" max="12020" width="8.7109375" style="55" customWidth="1"/>
    <col min="12021" max="12269" width="11.42578125" style="55"/>
    <col min="12270" max="12270" width="25.140625" style="55" customWidth="1"/>
    <col min="12271" max="12271" width="13.7109375" style="55" customWidth="1"/>
    <col min="12272" max="12272" width="13.28515625" style="55" customWidth="1"/>
    <col min="12273" max="12273" width="9" style="55" customWidth="1"/>
    <col min="12274" max="12275" width="8.140625" style="55" customWidth="1"/>
    <col min="12276" max="12276" width="8.7109375" style="55" customWidth="1"/>
    <col min="12277" max="12525" width="11.42578125" style="55"/>
    <col min="12526" max="12526" width="25.140625" style="55" customWidth="1"/>
    <col min="12527" max="12527" width="13.7109375" style="55" customWidth="1"/>
    <col min="12528" max="12528" width="13.28515625" style="55" customWidth="1"/>
    <col min="12529" max="12529" width="9" style="55" customWidth="1"/>
    <col min="12530" max="12531" width="8.140625" style="55" customWidth="1"/>
    <col min="12532" max="12532" width="8.7109375" style="55" customWidth="1"/>
    <col min="12533" max="12781" width="11.42578125" style="55"/>
    <col min="12782" max="12782" width="25.140625" style="55" customWidth="1"/>
    <col min="12783" max="12783" width="13.7109375" style="55" customWidth="1"/>
    <col min="12784" max="12784" width="13.28515625" style="55" customWidth="1"/>
    <col min="12785" max="12785" width="9" style="55" customWidth="1"/>
    <col min="12786" max="12787" width="8.140625" style="55" customWidth="1"/>
    <col min="12788" max="12788" width="8.7109375" style="55" customWidth="1"/>
    <col min="12789" max="13037" width="11.42578125" style="55"/>
    <col min="13038" max="13038" width="25.140625" style="55" customWidth="1"/>
    <col min="13039" max="13039" width="13.7109375" style="55" customWidth="1"/>
    <col min="13040" max="13040" width="13.28515625" style="55" customWidth="1"/>
    <col min="13041" max="13041" width="9" style="55" customWidth="1"/>
    <col min="13042" max="13043" width="8.140625" style="55" customWidth="1"/>
    <col min="13044" max="13044" width="8.7109375" style="55" customWidth="1"/>
    <col min="13045" max="13293" width="11.42578125" style="55"/>
    <col min="13294" max="13294" width="25.140625" style="55" customWidth="1"/>
    <col min="13295" max="13295" width="13.7109375" style="55" customWidth="1"/>
    <col min="13296" max="13296" width="13.28515625" style="55" customWidth="1"/>
    <col min="13297" max="13297" width="9" style="55" customWidth="1"/>
    <col min="13298" max="13299" width="8.140625" style="55" customWidth="1"/>
    <col min="13300" max="13300" width="8.7109375" style="55" customWidth="1"/>
    <col min="13301" max="13549" width="11.42578125" style="55"/>
    <col min="13550" max="13550" width="25.140625" style="55" customWidth="1"/>
    <col min="13551" max="13551" width="13.7109375" style="55" customWidth="1"/>
    <col min="13552" max="13552" width="13.28515625" style="55" customWidth="1"/>
    <col min="13553" max="13553" width="9" style="55" customWidth="1"/>
    <col min="13554" max="13555" width="8.140625" style="55" customWidth="1"/>
    <col min="13556" max="13556" width="8.7109375" style="55" customWidth="1"/>
    <col min="13557" max="13805" width="11.42578125" style="55"/>
    <col min="13806" max="13806" width="25.140625" style="55" customWidth="1"/>
    <col min="13807" max="13807" width="13.7109375" style="55" customWidth="1"/>
    <col min="13808" max="13808" width="13.28515625" style="55" customWidth="1"/>
    <col min="13809" max="13809" width="9" style="55" customWidth="1"/>
    <col min="13810" max="13811" width="8.140625" style="55" customWidth="1"/>
    <col min="13812" max="13812" width="8.7109375" style="55" customWidth="1"/>
    <col min="13813" max="14061" width="11.42578125" style="55"/>
    <col min="14062" max="14062" width="25.140625" style="55" customWidth="1"/>
    <col min="14063" max="14063" width="13.7109375" style="55" customWidth="1"/>
    <col min="14064" max="14064" width="13.28515625" style="55" customWidth="1"/>
    <col min="14065" max="14065" width="9" style="55" customWidth="1"/>
    <col min="14066" max="14067" width="8.140625" style="55" customWidth="1"/>
    <col min="14068" max="14068" width="8.7109375" style="55" customWidth="1"/>
    <col min="14069" max="14317" width="11.42578125" style="55"/>
    <col min="14318" max="14318" width="25.140625" style="55" customWidth="1"/>
    <col min="14319" max="14319" width="13.7109375" style="55" customWidth="1"/>
    <col min="14320" max="14320" width="13.28515625" style="55" customWidth="1"/>
    <col min="14321" max="14321" width="9" style="55" customWidth="1"/>
    <col min="14322" max="14323" width="8.140625" style="55" customWidth="1"/>
    <col min="14324" max="14324" width="8.7109375" style="55" customWidth="1"/>
    <col min="14325" max="14573" width="11.42578125" style="55"/>
    <col min="14574" max="14574" width="25.140625" style="55" customWidth="1"/>
    <col min="14575" max="14575" width="13.7109375" style="55" customWidth="1"/>
    <col min="14576" max="14576" width="13.28515625" style="55" customWidth="1"/>
    <col min="14577" max="14577" width="9" style="55" customWidth="1"/>
    <col min="14578" max="14579" width="8.140625" style="55" customWidth="1"/>
    <col min="14580" max="14580" width="8.7109375" style="55" customWidth="1"/>
    <col min="14581" max="14829" width="11.42578125" style="55"/>
    <col min="14830" max="14830" width="25.140625" style="55" customWidth="1"/>
    <col min="14831" max="14831" width="13.7109375" style="55" customWidth="1"/>
    <col min="14832" max="14832" width="13.28515625" style="55" customWidth="1"/>
    <col min="14833" max="14833" width="9" style="55" customWidth="1"/>
    <col min="14834" max="14835" width="8.140625" style="55" customWidth="1"/>
    <col min="14836" max="14836" width="8.7109375" style="55" customWidth="1"/>
    <col min="14837" max="15085" width="11.42578125" style="55"/>
    <col min="15086" max="15086" width="25.140625" style="55" customWidth="1"/>
    <col min="15087" max="15087" width="13.7109375" style="55" customWidth="1"/>
    <col min="15088" max="15088" width="13.28515625" style="55" customWidth="1"/>
    <col min="15089" max="15089" width="9" style="55" customWidth="1"/>
    <col min="15090" max="15091" width="8.140625" style="55" customWidth="1"/>
    <col min="15092" max="15092" width="8.7109375" style="55" customWidth="1"/>
    <col min="15093" max="15341" width="11.42578125" style="55"/>
    <col min="15342" max="15342" width="25.140625" style="55" customWidth="1"/>
    <col min="15343" max="15343" width="13.7109375" style="55" customWidth="1"/>
    <col min="15344" max="15344" width="13.28515625" style="55" customWidth="1"/>
    <col min="15345" max="15345" width="9" style="55" customWidth="1"/>
    <col min="15346" max="15347" width="8.140625" style="55" customWidth="1"/>
    <col min="15348" max="15348" width="8.7109375" style="55" customWidth="1"/>
    <col min="15349" max="15597" width="11.42578125" style="55"/>
    <col min="15598" max="15598" width="25.140625" style="55" customWidth="1"/>
    <col min="15599" max="15599" width="13.7109375" style="55" customWidth="1"/>
    <col min="15600" max="15600" width="13.28515625" style="55" customWidth="1"/>
    <col min="15601" max="15601" width="9" style="55" customWidth="1"/>
    <col min="15602" max="15603" width="8.140625" style="55" customWidth="1"/>
    <col min="15604" max="15604" width="8.7109375" style="55" customWidth="1"/>
    <col min="15605" max="15853" width="11.42578125" style="55"/>
    <col min="15854" max="15854" width="25.140625" style="55" customWidth="1"/>
    <col min="15855" max="15855" width="13.7109375" style="55" customWidth="1"/>
    <col min="15856" max="15856" width="13.28515625" style="55" customWidth="1"/>
    <col min="15857" max="15857" width="9" style="55" customWidth="1"/>
    <col min="15858" max="15859" width="8.140625" style="55" customWidth="1"/>
    <col min="15860" max="15860" width="8.7109375" style="55" customWidth="1"/>
    <col min="15861" max="16109" width="11.42578125" style="55"/>
    <col min="16110" max="16110" width="25.140625" style="55" customWidth="1"/>
    <col min="16111" max="16111" width="13.7109375" style="55" customWidth="1"/>
    <col min="16112" max="16112" width="13.28515625" style="55" customWidth="1"/>
    <col min="16113" max="16113" width="9" style="55" customWidth="1"/>
    <col min="16114" max="16115" width="8.140625" style="55" customWidth="1"/>
    <col min="16116" max="16116" width="8.7109375" style="55" customWidth="1"/>
    <col min="16117" max="16379" width="11.42578125" style="55"/>
    <col min="16380" max="16384" width="11.7109375" style="55" customWidth="1"/>
  </cols>
  <sheetData>
    <row r="1" spans="1:10" ht="15.95" customHeight="1">
      <c r="A1" s="937" t="s">
        <v>610</v>
      </c>
      <c r="B1" s="937"/>
      <c r="C1" s="937"/>
      <c r="D1" s="937"/>
      <c r="E1" s="937"/>
      <c r="F1" s="937"/>
      <c r="G1" s="937"/>
      <c r="H1" s="937"/>
      <c r="I1" s="937"/>
      <c r="J1" s="937"/>
    </row>
    <row r="2" spans="1:10" ht="15.95" customHeight="1">
      <c r="A2" s="935" t="s">
        <v>609</v>
      </c>
      <c r="B2" s="935"/>
      <c r="C2" s="935"/>
      <c r="D2" s="935"/>
      <c r="E2" s="935"/>
      <c r="F2" s="935"/>
      <c r="G2" s="935"/>
      <c r="H2" s="935"/>
      <c r="I2" s="935"/>
      <c r="J2" s="935"/>
    </row>
    <row r="3" spans="1:10" ht="15.95" customHeight="1">
      <c r="A3" s="975"/>
      <c r="B3" s="979"/>
      <c r="C3" s="980"/>
      <c r="D3" s="979"/>
      <c r="E3" s="978"/>
      <c r="F3" s="978"/>
      <c r="G3" s="56"/>
    </row>
    <row r="4" spans="1:10" ht="26.1" customHeight="1">
      <c r="A4" s="977" t="s">
        <v>597</v>
      </c>
      <c r="B4" s="959"/>
      <c r="C4" s="976"/>
      <c r="D4" s="959">
        <v>2015</v>
      </c>
      <c r="E4" s="959">
        <v>2016</v>
      </c>
      <c r="F4" s="959">
        <v>2017</v>
      </c>
      <c r="G4" s="959">
        <v>2018</v>
      </c>
      <c r="H4" s="959">
        <v>2019</v>
      </c>
      <c r="I4" s="959" t="s">
        <v>608</v>
      </c>
      <c r="J4" s="959" t="s">
        <v>607</v>
      </c>
    </row>
    <row r="5" spans="1:10" ht="15.95" customHeight="1">
      <c r="A5" s="975" t="s">
        <v>606</v>
      </c>
      <c r="C5" s="330"/>
      <c r="D5" s="954">
        <v>226.43699583819898</v>
      </c>
      <c r="E5" s="954">
        <v>243.23714002373401</v>
      </c>
      <c r="F5" s="954">
        <v>245.78594014734301</v>
      </c>
      <c r="G5" s="954">
        <v>292.61498653572198</v>
      </c>
      <c r="H5" s="954">
        <v>262.8</v>
      </c>
      <c r="I5" s="954">
        <v>268.89999999999998</v>
      </c>
      <c r="J5" s="954">
        <v>285.7</v>
      </c>
    </row>
    <row r="6" spans="1:10" ht="15.95" customHeight="1">
      <c r="A6" s="975" t="s">
        <v>605</v>
      </c>
      <c r="C6" s="330"/>
      <c r="D6" s="954">
        <v>212.17146510039245</v>
      </c>
      <c r="E6" s="954">
        <v>228.13083343278632</v>
      </c>
      <c r="F6" s="954">
        <v>232.30458133026127</v>
      </c>
      <c r="G6" s="954">
        <v>276.10243023052465</v>
      </c>
      <c r="H6" s="971" t="s">
        <v>180</v>
      </c>
      <c r="I6" s="971" t="s">
        <v>180</v>
      </c>
      <c r="J6" s="971" t="s">
        <v>180</v>
      </c>
    </row>
    <row r="7" spans="1:10" ht="15.95" customHeight="1">
      <c r="A7" s="974" t="s">
        <v>604</v>
      </c>
      <c r="C7" s="330"/>
      <c r="D7" s="954">
        <v>1.02206067714286</v>
      </c>
      <c r="E7" s="954">
        <v>1.11078148604167</v>
      </c>
      <c r="F7" s="954">
        <v>1.6806099999999999</v>
      </c>
      <c r="G7" s="954">
        <v>2.7880320099999998</v>
      </c>
      <c r="H7" s="971" t="s">
        <v>180</v>
      </c>
      <c r="I7" s="971" t="s">
        <v>180</v>
      </c>
      <c r="J7" s="971" t="s">
        <v>180</v>
      </c>
    </row>
    <row r="8" spans="1:10" ht="15.95" customHeight="1">
      <c r="A8" s="973" t="s">
        <v>603</v>
      </c>
      <c r="C8" s="330"/>
      <c r="D8" s="954">
        <v>211.14940442324959</v>
      </c>
      <c r="E8" s="954">
        <v>227.02005194674464</v>
      </c>
      <c r="F8" s="954">
        <v>230.62397133026127</v>
      </c>
      <c r="G8" s="972">
        <v>273.31439822052465</v>
      </c>
      <c r="H8" s="971" t="s">
        <v>180</v>
      </c>
      <c r="I8" s="971" t="s">
        <v>180</v>
      </c>
      <c r="J8" s="971" t="s">
        <v>180</v>
      </c>
    </row>
    <row r="9" spans="1:10" ht="15.95" customHeight="1">
      <c r="A9" s="970" t="s">
        <v>602</v>
      </c>
      <c r="B9" s="969"/>
      <c r="C9" s="968"/>
      <c r="D9" s="951">
        <v>93.7</v>
      </c>
      <c r="E9" s="951">
        <v>93.78947368421052</v>
      </c>
      <c r="F9" s="951">
        <v>94.515000000000001</v>
      </c>
      <c r="G9" s="951">
        <v>94.356899999999996</v>
      </c>
      <c r="H9" s="967" t="s">
        <v>180</v>
      </c>
      <c r="I9" s="967" t="s">
        <v>180</v>
      </c>
      <c r="J9" s="967" t="s">
        <v>180</v>
      </c>
    </row>
    <row r="10" spans="1:10" s="4" customFormat="1" ht="12" customHeight="1">
      <c r="A10" s="966" t="s">
        <v>601</v>
      </c>
      <c r="B10" s="965"/>
      <c r="C10" s="939"/>
      <c r="D10" s="965"/>
      <c r="F10" s="965"/>
      <c r="G10" s="965"/>
      <c r="H10" s="964"/>
      <c r="I10" s="964"/>
      <c r="J10" s="964"/>
    </row>
    <row r="11" spans="1:10" s="146" customFormat="1" ht="12" customHeight="1">
      <c r="A11" s="963" t="s">
        <v>600</v>
      </c>
      <c r="B11" s="963"/>
      <c r="C11" s="963"/>
      <c r="D11" s="963"/>
      <c r="E11" s="963"/>
      <c r="F11" s="963"/>
      <c r="G11" s="963"/>
      <c r="H11" s="963"/>
      <c r="I11" s="963"/>
      <c r="J11" s="963"/>
    </row>
    <row r="12" spans="1:10" s="4" customFormat="1" ht="12" customHeight="1">
      <c r="A12" s="962" t="s">
        <v>586</v>
      </c>
      <c r="B12" s="962"/>
      <c r="C12" s="962"/>
      <c r="D12" s="962"/>
      <c r="E12" s="962"/>
      <c r="F12" s="962"/>
    </row>
    <row r="13" spans="1:10" ht="15.95" customHeight="1"/>
    <row r="14" spans="1:10" ht="15.95" customHeight="1"/>
    <row r="15" spans="1:10" ht="15.95" customHeight="1"/>
    <row r="16" spans="1:10" ht="15.95" customHeight="1">
      <c r="A16" s="937" t="s">
        <v>599</v>
      </c>
      <c r="B16" s="937"/>
      <c r="C16" s="937"/>
      <c r="D16" s="937"/>
      <c r="E16" s="937"/>
      <c r="F16" s="937"/>
      <c r="G16" s="937"/>
      <c r="H16" s="937"/>
      <c r="I16" s="937"/>
      <c r="J16" s="937"/>
    </row>
    <row r="17" spans="1:10" ht="15.95" customHeight="1">
      <c r="A17" s="961" t="s">
        <v>598</v>
      </c>
      <c r="B17" s="961"/>
      <c r="C17" s="961"/>
      <c r="D17" s="961"/>
      <c r="E17" s="961"/>
      <c r="F17" s="961"/>
      <c r="G17" s="961"/>
      <c r="H17" s="961"/>
      <c r="I17" s="961"/>
      <c r="J17" s="961"/>
    </row>
    <row r="18" spans="1:10" ht="15.95" customHeight="1"/>
    <row r="19" spans="1:10" ht="24" customHeight="1">
      <c r="A19" s="960" t="s">
        <v>597</v>
      </c>
      <c r="B19" s="959">
        <v>2011</v>
      </c>
      <c r="C19" s="959">
        <v>2013</v>
      </c>
      <c r="D19" s="959">
        <v>2014</v>
      </c>
      <c r="E19" s="959">
        <v>2015</v>
      </c>
      <c r="F19" s="959">
        <v>2016</v>
      </c>
      <c r="G19" s="959">
        <v>2017</v>
      </c>
      <c r="H19" s="959">
        <v>2018</v>
      </c>
      <c r="I19" s="959">
        <v>2019</v>
      </c>
      <c r="J19" s="959">
        <v>2020</v>
      </c>
    </row>
    <row r="20" spans="1:10" ht="15.95" customHeight="1">
      <c r="A20" s="958" t="s">
        <v>8</v>
      </c>
      <c r="B20" s="957">
        <v>100</v>
      </c>
      <c r="C20" s="957">
        <v>100</v>
      </c>
      <c r="D20" s="957">
        <v>100</v>
      </c>
      <c r="E20" s="957">
        <v>100</v>
      </c>
      <c r="F20" s="957">
        <v>100</v>
      </c>
      <c r="G20" s="957">
        <v>100</v>
      </c>
      <c r="H20" s="957">
        <v>100</v>
      </c>
      <c r="I20" s="957">
        <v>100</v>
      </c>
      <c r="J20" s="957">
        <v>100</v>
      </c>
    </row>
    <row r="21" spans="1:10" ht="15.95" customHeight="1">
      <c r="A21" s="288" t="s">
        <v>596</v>
      </c>
      <c r="B21" s="956">
        <v>8.6999999999999993</v>
      </c>
      <c r="C21" s="956">
        <v>7.4</v>
      </c>
      <c r="D21" s="954">
        <v>8.4</v>
      </c>
      <c r="E21" s="954">
        <v>7.7</v>
      </c>
      <c r="F21" s="954">
        <v>7.3</v>
      </c>
      <c r="G21" s="955">
        <v>7.1</v>
      </c>
      <c r="H21" s="954">
        <v>7.6</v>
      </c>
      <c r="I21" s="954">
        <v>8.6</v>
      </c>
      <c r="J21" s="954">
        <v>8.1342568857206157</v>
      </c>
    </row>
    <row r="22" spans="1:10" ht="15.95" customHeight="1">
      <c r="A22" s="288" t="s">
        <v>595</v>
      </c>
      <c r="B22" s="956">
        <v>1.5</v>
      </c>
      <c r="C22" s="956">
        <v>1.6</v>
      </c>
      <c r="D22" s="954">
        <v>1.7</v>
      </c>
      <c r="E22" s="954">
        <v>1.9</v>
      </c>
      <c r="F22" s="954">
        <v>1.6</v>
      </c>
      <c r="G22" s="955">
        <v>1.5</v>
      </c>
      <c r="H22" s="954">
        <v>1.8</v>
      </c>
      <c r="I22" s="954">
        <v>1.2</v>
      </c>
      <c r="J22" s="954">
        <v>1.2047764817595095</v>
      </c>
    </row>
    <row r="23" spans="1:10" ht="15.95" customHeight="1">
      <c r="A23" s="288" t="s">
        <v>594</v>
      </c>
      <c r="B23" s="956">
        <v>9.5</v>
      </c>
      <c r="C23" s="956">
        <v>11.3</v>
      </c>
      <c r="D23" s="954">
        <v>9.4</v>
      </c>
      <c r="E23" s="954">
        <v>9.4</v>
      </c>
      <c r="F23" s="954">
        <v>9.9</v>
      </c>
      <c r="G23" s="955">
        <v>6.1</v>
      </c>
      <c r="H23" s="954">
        <v>5.3</v>
      </c>
      <c r="I23" s="954">
        <v>11.3</v>
      </c>
      <c r="J23" s="954">
        <v>6.5708532464555658</v>
      </c>
    </row>
    <row r="24" spans="1:10" ht="15.95" customHeight="1">
      <c r="A24" s="288" t="s">
        <v>593</v>
      </c>
      <c r="B24" s="956">
        <v>3.8</v>
      </c>
      <c r="C24" s="956">
        <v>3.1</v>
      </c>
      <c r="D24" s="954">
        <v>2.9</v>
      </c>
      <c r="E24" s="954">
        <v>2.8</v>
      </c>
      <c r="F24" s="954">
        <v>2.7</v>
      </c>
      <c r="G24" s="955">
        <v>2.7</v>
      </c>
      <c r="H24" s="954">
        <v>2.7</v>
      </c>
      <c r="I24" s="954">
        <v>3</v>
      </c>
      <c r="J24" s="954">
        <v>2.7501605388933172</v>
      </c>
    </row>
    <row r="25" spans="1:10" ht="15.95" customHeight="1">
      <c r="A25" s="288" t="s">
        <v>592</v>
      </c>
      <c r="B25" s="956">
        <v>3.1</v>
      </c>
      <c r="C25" s="956">
        <v>2.6</v>
      </c>
      <c r="D25" s="954">
        <v>2.5</v>
      </c>
      <c r="E25" s="954">
        <v>2</v>
      </c>
      <c r="F25" s="954">
        <v>2</v>
      </c>
      <c r="G25" s="955">
        <v>2.2999999999999998</v>
      </c>
      <c r="H25" s="954">
        <v>1.9</v>
      </c>
      <c r="I25" s="954">
        <v>3.2</v>
      </c>
      <c r="J25" s="954">
        <v>2.9072522610759908</v>
      </c>
    </row>
    <row r="26" spans="1:10" ht="15.95" customHeight="1">
      <c r="A26" s="288" t="s">
        <v>591</v>
      </c>
      <c r="B26" s="956">
        <v>24.7</v>
      </c>
      <c r="C26" s="956">
        <v>20.6</v>
      </c>
      <c r="D26" s="954">
        <v>19.5</v>
      </c>
      <c r="E26" s="954">
        <v>17.8</v>
      </c>
      <c r="F26" s="954">
        <v>20.3</v>
      </c>
      <c r="G26" s="955">
        <v>26.6</v>
      </c>
      <c r="H26" s="954">
        <v>23.2</v>
      </c>
      <c r="I26" s="954">
        <v>18.100000000000001</v>
      </c>
      <c r="J26" s="954">
        <v>22.743466490364181</v>
      </c>
    </row>
    <row r="27" spans="1:10" ht="15.95" customHeight="1">
      <c r="A27" s="293" t="s">
        <v>590</v>
      </c>
      <c r="B27" s="953">
        <v>48.7</v>
      </c>
      <c r="C27" s="953">
        <v>53.4</v>
      </c>
      <c r="D27" s="951">
        <v>55.6</v>
      </c>
      <c r="E27" s="951">
        <v>58.4</v>
      </c>
      <c r="F27" s="951">
        <v>56.2</v>
      </c>
      <c r="G27" s="952">
        <v>53.7</v>
      </c>
      <c r="H27" s="951">
        <v>57.5</v>
      </c>
      <c r="I27" s="951">
        <v>54.6</v>
      </c>
      <c r="J27" s="951">
        <v>55.680935837578453</v>
      </c>
    </row>
    <row r="28" spans="1:10" s="4" customFormat="1" ht="12" customHeight="1">
      <c r="A28" s="4" t="s">
        <v>589</v>
      </c>
    </row>
    <row r="29" spans="1:10" s="4" customFormat="1" ht="12" customHeight="1">
      <c r="A29" s="950" t="s">
        <v>588</v>
      </c>
      <c r="B29" s="950"/>
      <c r="C29" s="950"/>
      <c r="D29" s="950"/>
      <c r="E29" s="950"/>
      <c r="F29" s="950"/>
      <c r="G29" s="950"/>
      <c r="H29" s="950"/>
    </row>
    <row r="30" spans="1:10" s="4" customFormat="1" ht="12" customHeight="1">
      <c r="A30" s="949" t="s">
        <v>587</v>
      </c>
      <c r="B30" s="949"/>
      <c r="C30" s="949"/>
      <c r="D30" s="949"/>
      <c r="E30" s="949"/>
      <c r="F30" s="949"/>
      <c r="G30" s="949"/>
    </row>
    <row r="31" spans="1:10" s="4" customFormat="1" ht="12" customHeight="1">
      <c r="A31" s="948" t="s">
        <v>586</v>
      </c>
      <c r="B31" s="947"/>
      <c r="C31" s="947"/>
      <c r="D31" s="947"/>
      <c r="E31" s="947"/>
      <c r="F31" s="947"/>
      <c r="G31" s="947"/>
      <c r="H31" s="947"/>
    </row>
    <row r="32" spans="1:10" ht="12.75" customHeight="1">
      <c r="D32" s="55"/>
      <c r="F32" s="946"/>
      <c r="G32" s="946"/>
    </row>
  </sheetData>
  <mergeCells count="8">
    <mergeCell ref="A31:H31"/>
    <mergeCell ref="A16:J16"/>
    <mergeCell ref="A17:J17"/>
    <mergeCell ref="A30:G30"/>
    <mergeCell ref="A1:J1"/>
    <mergeCell ref="A2:J2"/>
    <mergeCell ref="A29:H29"/>
    <mergeCell ref="A11:J11"/>
  </mergeCells>
  <printOptions horizontalCentered="1"/>
  <pageMargins left="0.70866141732283472" right="0.70866141732283472" top="0.55118110236220474" bottom="0.35433070866141736" header="0.31496062992125984" footer="0.31496062992125984"/>
  <pageSetup paperSize="9" scale="9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E9E94-A4B7-40CA-AB0E-BF6D3CA2D8C9}">
  <sheetPr>
    <tabColor rgb="FF00B050"/>
  </sheetPr>
  <dimension ref="A1:O43"/>
  <sheetViews>
    <sheetView showGridLines="0" topLeftCell="A2" zoomScale="80" zoomScaleNormal="80" workbookViewId="0">
      <selection activeCell="L27" sqref="L27"/>
    </sheetView>
  </sheetViews>
  <sheetFormatPr baseColWidth="10" defaultColWidth="11.28515625" defaultRowHeight="12.75" customHeight="1"/>
  <cols>
    <col min="1" max="1" width="34.42578125" style="43" customWidth="1"/>
    <col min="2" max="2" width="10" style="43" hidden="1" customWidth="1"/>
    <col min="3" max="3" width="10.28515625" style="43" hidden="1" customWidth="1"/>
    <col min="4" max="4" width="1.28515625" style="43" hidden="1" customWidth="1"/>
    <col min="5" max="5" width="12.140625" style="43" hidden="1" customWidth="1"/>
    <col min="6" max="6" width="11.28515625" style="43" hidden="1" customWidth="1"/>
    <col min="7" max="7" width="1.28515625" style="43" hidden="1" customWidth="1"/>
    <col min="8" max="9" width="16.42578125" style="43" customWidth="1"/>
    <col min="10" max="10" width="2.7109375" style="43" customWidth="1"/>
    <col min="11" max="12" width="16.42578125" style="43" customWidth="1"/>
    <col min="13" max="13" width="2.7109375" style="43" customWidth="1"/>
    <col min="14" max="15" width="16.42578125" style="43" customWidth="1"/>
    <col min="16" max="16384" width="11.28515625" style="43"/>
  </cols>
  <sheetData>
    <row r="1" spans="1:15" ht="15.95" customHeight="1">
      <c r="A1" s="937" t="s">
        <v>630</v>
      </c>
      <c r="B1" s="937"/>
      <c r="C1" s="937"/>
      <c r="D1" s="937"/>
      <c r="E1" s="937"/>
      <c r="F1" s="937"/>
      <c r="G1" s="937"/>
      <c r="H1" s="937"/>
      <c r="I1" s="937"/>
      <c r="J1" s="937"/>
      <c r="K1" s="937"/>
      <c r="L1" s="937"/>
      <c r="M1" s="937"/>
      <c r="N1" s="937"/>
      <c r="O1" s="937"/>
    </row>
    <row r="2" spans="1:15" ht="15.95" customHeight="1">
      <c r="B2" s="1028"/>
      <c r="C2" s="1028"/>
      <c r="D2" s="1028"/>
      <c r="E2" s="1028"/>
      <c r="F2" s="1028"/>
      <c r="G2" s="1028"/>
      <c r="H2" s="1028"/>
      <c r="I2" s="1028"/>
      <c r="J2" s="1028"/>
      <c r="K2" s="1028"/>
      <c r="L2" s="1028"/>
      <c r="M2" s="1028"/>
      <c r="N2" s="1028"/>
      <c r="O2" s="1028"/>
    </row>
    <row r="3" spans="1:15" ht="20.100000000000001" customHeight="1">
      <c r="A3" s="1009" t="s">
        <v>629</v>
      </c>
      <c r="B3" s="1027">
        <v>2013</v>
      </c>
      <c r="C3" s="1027"/>
      <c r="D3" s="1007"/>
      <c r="E3" s="1027">
        <v>2014</v>
      </c>
      <c r="F3" s="1027"/>
      <c r="G3" s="1007"/>
      <c r="H3" s="1006">
        <v>2016</v>
      </c>
      <c r="I3" s="1006"/>
      <c r="J3" s="1007"/>
      <c r="K3" s="1006">
        <v>2017</v>
      </c>
      <c r="L3" s="1006"/>
      <c r="M3" s="1007"/>
      <c r="N3" s="1006">
        <v>2018</v>
      </c>
      <c r="O3" s="1006"/>
    </row>
    <row r="4" spans="1:15" ht="55.5" customHeight="1">
      <c r="A4" s="1005"/>
      <c r="B4" s="1026" t="s">
        <v>627</v>
      </c>
      <c r="C4" s="1026" t="s">
        <v>626</v>
      </c>
      <c r="D4" s="1004"/>
      <c r="E4" s="1026" t="s">
        <v>627</v>
      </c>
      <c r="F4" s="1026" t="s">
        <v>626</v>
      </c>
      <c r="G4" s="1004"/>
      <c r="H4" s="1004" t="s">
        <v>627</v>
      </c>
      <c r="I4" s="1004" t="s">
        <v>626</v>
      </c>
      <c r="J4" s="1004"/>
      <c r="K4" s="1004" t="s">
        <v>627</v>
      </c>
      <c r="L4" s="1004" t="s">
        <v>626</v>
      </c>
      <c r="M4" s="1004"/>
      <c r="N4" s="1004" t="s">
        <v>627</v>
      </c>
      <c r="O4" s="1004" t="s">
        <v>626</v>
      </c>
    </row>
    <row r="5" spans="1:15" ht="3" customHeight="1">
      <c r="A5" s="1003"/>
      <c r="B5" s="1025"/>
      <c r="C5" s="1025"/>
      <c r="D5" s="1025"/>
      <c r="E5" s="1025"/>
      <c r="F5" s="1025"/>
      <c r="K5" s="1025"/>
      <c r="L5" s="1025"/>
    </row>
    <row r="6" spans="1:15" ht="15.95" customHeight="1">
      <c r="A6" s="1002" t="s">
        <v>8</v>
      </c>
      <c r="B6" s="1001">
        <v>545</v>
      </c>
      <c r="C6" s="1001">
        <v>12800.363571200001</v>
      </c>
      <c r="D6" s="1001"/>
      <c r="E6" s="1001">
        <v>654</v>
      </c>
      <c r="F6" s="1000">
        <v>12167.7</v>
      </c>
      <c r="G6" s="1001"/>
      <c r="H6" s="1001">
        <v>610</v>
      </c>
      <c r="I6" s="1000">
        <v>7587.2</v>
      </c>
      <c r="J6" s="1001"/>
      <c r="K6" s="1001">
        <v>515</v>
      </c>
      <c r="L6" s="1000">
        <v>7728.7267000000011</v>
      </c>
      <c r="M6" s="1001"/>
      <c r="N6" s="1001">
        <v>661</v>
      </c>
      <c r="O6" s="1000">
        <v>14833.1</v>
      </c>
    </row>
    <row r="7" spans="1:15" ht="15.95" customHeight="1">
      <c r="A7" s="996" t="s">
        <v>625</v>
      </c>
      <c r="B7" s="1022">
        <v>25</v>
      </c>
      <c r="C7" s="1022">
        <v>4771</v>
      </c>
      <c r="D7" s="1021"/>
      <c r="E7" s="995">
        <v>25</v>
      </c>
      <c r="F7" s="992">
        <v>4292.5</v>
      </c>
      <c r="G7" s="1020"/>
      <c r="H7" s="995">
        <v>26</v>
      </c>
      <c r="I7" s="992">
        <v>2419.05287</v>
      </c>
      <c r="J7" s="1020"/>
      <c r="K7" s="995">
        <v>21</v>
      </c>
      <c r="L7" s="992">
        <v>2993.6906600000002</v>
      </c>
      <c r="N7" s="995">
        <v>23</v>
      </c>
      <c r="O7" s="992">
        <v>4131.61031</v>
      </c>
    </row>
    <row r="8" spans="1:15" ht="15.95" customHeight="1">
      <c r="A8" s="996" t="s">
        <v>624</v>
      </c>
      <c r="B8" s="1022">
        <v>130</v>
      </c>
      <c r="C8" s="1022">
        <v>94</v>
      </c>
      <c r="D8" s="1021"/>
      <c r="E8" s="995">
        <v>129</v>
      </c>
      <c r="F8" s="992">
        <v>98.5</v>
      </c>
      <c r="G8" s="1020"/>
      <c r="H8" s="995">
        <v>33</v>
      </c>
      <c r="I8" s="992">
        <v>9.2374999999999989</v>
      </c>
      <c r="J8" s="1020"/>
      <c r="K8" s="995">
        <v>35</v>
      </c>
      <c r="L8" s="992">
        <v>36.374699999999997</v>
      </c>
      <c r="N8" s="995">
        <v>37</v>
      </c>
      <c r="O8" s="992">
        <v>79.759530000000012</v>
      </c>
    </row>
    <row r="9" spans="1:15" ht="15.95" customHeight="1">
      <c r="A9" s="996" t="s">
        <v>623</v>
      </c>
      <c r="B9" s="1022">
        <v>121</v>
      </c>
      <c r="C9" s="1022">
        <v>66</v>
      </c>
      <c r="D9" s="1021"/>
      <c r="E9" s="995">
        <v>108</v>
      </c>
      <c r="F9" s="992">
        <v>56.5</v>
      </c>
      <c r="G9" s="1020"/>
      <c r="H9" s="993" t="s">
        <v>42</v>
      </c>
      <c r="I9" s="993" t="s">
        <v>42</v>
      </c>
      <c r="J9" s="1020"/>
      <c r="K9" s="995">
        <v>21</v>
      </c>
      <c r="L9" s="992">
        <v>19.170300000000001</v>
      </c>
      <c r="N9" s="995">
        <v>76</v>
      </c>
      <c r="O9" s="992">
        <v>45.871740000000003</v>
      </c>
    </row>
    <row r="10" spans="1:15" ht="15.95" customHeight="1">
      <c r="A10" s="996" t="s">
        <v>622</v>
      </c>
      <c r="B10" s="1022">
        <v>3</v>
      </c>
      <c r="C10" s="1022">
        <v>41</v>
      </c>
      <c r="D10" s="1021"/>
      <c r="E10" s="995">
        <v>97</v>
      </c>
      <c r="F10" s="992">
        <v>67.400000000000006</v>
      </c>
      <c r="G10" s="1020"/>
      <c r="H10" s="995">
        <v>45</v>
      </c>
      <c r="I10" s="992">
        <v>44.013029999999993</v>
      </c>
      <c r="J10" s="1020"/>
      <c r="K10" s="995">
        <v>8</v>
      </c>
      <c r="L10" s="992">
        <v>58.56286999999999</v>
      </c>
      <c r="N10" s="995">
        <v>126</v>
      </c>
      <c r="O10" s="992">
        <v>83.234840000000005</v>
      </c>
    </row>
    <row r="11" spans="1:15" ht="15.95" customHeight="1">
      <c r="A11" s="996" t="s">
        <v>621</v>
      </c>
      <c r="B11" s="1022"/>
      <c r="C11" s="1022"/>
      <c r="D11" s="1021"/>
      <c r="E11" s="995"/>
      <c r="F11" s="992"/>
      <c r="G11" s="1020"/>
      <c r="H11" s="995">
        <v>99</v>
      </c>
      <c r="I11" s="992">
        <v>40.715759999999996</v>
      </c>
      <c r="J11" s="1020"/>
      <c r="K11" s="995">
        <v>97</v>
      </c>
      <c r="L11" s="992">
        <v>52.919250000000005</v>
      </c>
      <c r="N11" s="995">
        <v>2</v>
      </c>
      <c r="O11" s="992">
        <v>1.9770000000000001</v>
      </c>
    </row>
    <row r="12" spans="1:15" ht="15.95" customHeight="1">
      <c r="A12" s="996" t="s">
        <v>620</v>
      </c>
      <c r="B12" s="1022">
        <v>39</v>
      </c>
      <c r="C12" s="1022">
        <v>4880</v>
      </c>
      <c r="D12" s="1021"/>
      <c r="E12" s="995">
        <v>43</v>
      </c>
      <c r="F12" s="992">
        <v>4710.3</v>
      </c>
      <c r="G12" s="1020"/>
      <c r="H12" s="995">
        <v>45</v>
      </c>
      <c r="I12" s="992">
        <v>2462.8844200000008</v>
      </c>
      <c r="J12" s="1020"/>
      <c r="K12" s="995">
        <v>37</v>
      </c>
      <c r="L12" s="992">
        <v>2134.2910300000008</v>
      </c>
      <c r="N12" s="995">
        <v>40</v>
      </c>
      <c r="O12" s="992">
        <v>6465.1515499999978</v>
      </c>
    </row>
    <row r="13" spans="1:15" s="47" customFormat="1" ht="15.95" customHeight="1">
      <c r="A13" s="997" t="s">
        <v>619</v>
      </c>
      <c r="B13" s="1022">
        <v>5</v>
      </c>
      <c r="C13" s="1022">
        <v>611</v>
      </c>
      <c r="D13" s="1024"/>
      <c r="E13" s="995">
        <v>11</v>
      </c>
      <c r="F13" s="992">
        <v>627.20000000000005</v>
      </c>
      <c r="G13" s="1023"/>
      <c r="H13" s="995">
        <v>14</v>
      </c>
      <c r="I13" s="992">
        <v>253.84350000000001</v>
      </c>
      <c r="J13" s="1023"/>
      <c r="K13" s="995">
        <v>10</v>
      </c>
      <c r="L13" s="992">
        <v>227.61546000000001</v>
      </c>
      <c r="N13" s="995">
        <v>8</v>
      </c>
      <c r="O13" s="992">
        <v>291.39677</v>
      </c>
    </row>
    <row r="14" spans="1:15" s="47" customFormat="1" ht="15.95" customHeight="1">
      <c r="A14" s="997" t="s">
        <v>618</v>
      </c>
      <c r="B14" s="1022"/>
      <c r="C14" s="1022"/>
      <c r="D14" s="1024"/>
      <c r="E14" s="995"/>
      <c r="F14" s="992"/>
      <c r="G14" s="1023"/>
      <c r="H14" s="995">
        <v>2</v>
      </c>
      <c r="I14" s="992">
        <v>9.9590000000000014</v>
      </c>
      <c r="J14" s="1023"/>
      <c r="K14" s="995">
        <v>2</v>
      </c>
      <c r="L14" s="992">
        <v>5.2629999999999999</v>
      </c>
      <c r="N14" s="995">
        <v>2</v>
      </c>
      <c r="O14" s="992">
        <v>23.446999999999999</v>
      </c>
    </row>
    <row r="15" spans="1:15" s="47" customFormat="1" ht="15.95" customHeight="1">
      <c r="A15" s="997" t="s">
        <v>617</v>
      </c>
      <c r="B15" s="1022"/>
      <c r="C15" s="1022"/>
      <c r="D15" s="1024"/>
      <c r="E15" s="995"/>
      <c r="F15" s="992"/>
      <c r="G15" s="1023"/>
      <c r="H15" s="995">
        <v>4</v>
      </c>
      <c r="I15" s="992">
        <v>188.00820000000004</v>
      </c>
      <c r="J15" s="1023"/>
      <c r="K15" s="995">
        <v>9</v>
      </c>
      <c r="L15" s="992">
        <v>95.205499999999972</v>
      </c>
      <c r="N15" s="995">
        <v>12</v>
      </c>
      <c r="O15" s="992">
        <v>126.962</v>
      </c>
    </row>
    <row r="16" spans="1:15" ht="15.95" customHeight="1">
      <c r="A16" s="997" t="s">
        <v>616</v>
      </c>
      <c r="B16" s="1022">
        <v>35</v>
      </c>
      <c r="C16" s="1022">
        <v>136</v>
      </c>
      <c r="D16" s="1021"/>
      <c r="E16" s="995">
        <v>38</v>
      </c>
      <c r="F16" s="992">
        <v>126.7</v>
      </c>
      <c r="G16" s="1020"/>
      <c r="H16" s="995">
        <v>39</v>
      </c>
      <c r="I16" s="992">
        <v>87.484020000000015</v>
      </c>
      <c r="J16" s="1020"/>
      <c r="K16" s="995">
        <v>35</v>
      </c>
      <c r="L16" s="992">
        <v>55.630939999999988</v>
      </c>
      <c r="N16" s="995">
        <v>34</v>
      </c>
      <c r="O16" s="992">
        <v>87.87521000000001</v>
      </c>
    </row>
    <row r="17" spans="1:15" ht="15.95" customHeight="1">
      <c r="A17" s="996" t="s">
        <v>615</v>
      </c>
      <c r="B17" s="1022">
        <v>92</v>
      </c>
      <c r="C17" s="1022">
        <v>2172</v>
      </c>
      <c r="D17" s="1021"/>
      <c r="E17" s="995">
        <v>88</v>
      </c>
      <c r="F17" s="992">
        <v>2130.8000000000002</v>
      </c>
      <c r="G17" s="1020"/>
      <c r="H17" s="995">
        <v>77</v>
      </c>
      <c r="I17" s="992">
        <v>1725.154162</v>
      </c>
      <c r="J17" s="1020"/>
      <c r="K17" s="995">
        <v>69</v>
      </c>
      <c r="L17" s="992">
        <v>1606.9519900000007</v>
      </c>
      <c r="N17" s="995">
        <v>77</v>
      </c>
      <c r="O17" s="992">
        <v>2536.8953699999988</v>
      </c>
    </row>
    <row r="18" spans="1:15" ht="15.95" customHeight="1">
      <c r="A18" s="997" t="s">
        <v>614</v>
      </c>
      <c r="B18" s="1022">
        <v>92</v>
      </c>
      <c r="C18" s="1022">
        <v>28</v>
      </c>
      <c r="D18" s="1021"/>
      <c r="E18" s="995">
        <v>98</v>
      </c>
      <c r="F18" s="992">
        <v>45.9</v>
      </c>
      <c r="G18" s="1020"/>
      <c r="H18" s="995">
        <v>189</v>
      </c>
      <c r="I18" s="992">
        <v>287.83528999999959</v>
      </c>
      <c r="J18" s="1020"/>
      <c r="K18" s="995">
        <v>147</v>
      </c>
      <c r="L18" s="992">
        <v>423.00363999999985</v>
      </c>
      <c r="N18" s="995">
        <v>199</v>
      </c>
      <c r="O18" s="992">
        <v>877.67527999999891</v>
      </c>
    </row>
    <row r="19" spans="1:15" ht="15.95" customHeight="1">
      <c r="A19" s="996" t="s">
        <v>613</v>
      </c>
      <c r="B19" s="1022">
        <v>3</v>
      </c>
      <c r="C19" s="1022">
        <v>1</v>
      </c>
      <c r="D19" s="1021"/>
      <c r="E19" s="995">
        <v>17</v>
      </c>
      <c r="F19" s="992">
        <v>11.9</v>
      </c>
      <c r="G19" s="1020"/>
      <c r="H19" s="995">
        <v>36</v>
      </c>
      <c r="I19" s="992">
        <v>58.818510000000011</v>
      </c>
      <c r="J19" s="1020"/>
      <c r="K19" s="995">
        <v>24</v>
      </c>
      <c r="L19" s="992">
        <v>20.047360000000001</v>
      </c>
      <c r="N19" s="995">
        <v>23</v>
      </c>
      <c r="O19" s="992">
        <v>81.146929999999969</v>
      </c>
    </row>
    <row r="20" spans="1:15" ht="15.95" customHeight="1">
      <c r="A20" s="991" t="s">
        <v>612</v>
      </c>
      <c r="B20" s="1019"/>
      <c r="C20" s="1019"/>
      <c r="D20" s="1018"/>
      <c r="E20" s="989"/>
      <c r="F20" s="988"/>
      <c r="G20" s="1017"/>
      <c r="H20" s="986">
        <v>1</v>
      </c>
      <c r="I20" s="986" t="s">
        <v>42</v>
      </c>
      <c r="J20" s="986" t="s">
        <v>42</v>
      </c>
      <c r="K20" s="986" t="s">
        <v>42</v>
      </c>
      <c r="L20" s="986" t="s">
        <v>42</v>
      </c>
      <c r="M20" s="990"/>
      <c r="N20" s="989">
        <v>2</v>
      </c>
      <c r="O20" s="988">
        <v>0.14300000000000002</v>
      </c>
    </row>
    <row r="21" spans="1:15" s="1013" customFormat="1" ht="12" customHeight="1">
      <c r="B21" s="1016"/>
      <c r="C21" s="1016"/>
      <c r="D21" s="1016"/>
      <c r="E21" s="1015"/>
      <c r="I21" s="1014"/>
      <c r="O21" s="1014" t="s">
        <v>40</v>
      </c>
    </row>
    <row r="22" spans="1:15" s="1010" customFormat="1" ht="12.75" customHeight="1">
      <c r="B22" s="1012"/>
      <c r="C22" s="1012"/>
      <c r="D22" s="1012"/>
      <c r="E22" s="1012"/>
      <c r="F22" s="1012"/>
      <c r="G22" s="1012"/>
      <c r="H22" s="1012"/>
      <c r="I22" s="1012"/>
      <c r="J22" s="1012"/>
      <c r="K22" s="1012"/>
      <c r="L22" s="1012"/>
      <c r="M22" s="1012"/>
      <c r="N22" s="1012"/>
      <c r="O22" s="1012"/>
    </row>
    <row r="23" spans="1:15" s="1010" customFormat="1" ht="12" customHeight="1">
      <c r="I23" s="1011"/>
      <c r="O23" s="1011" t="s">
        <v>41</v>
      </c>
    </row>
    <row r="24" spans="1:15" ht="20.100000000000001" customHeight="1">
      <c r="A24" s="1009" t="s">
        <v>629</v>
      </c>
      <c r="B24" s="1008"/>
      <c r="C24" s="1008"/>
      <c r="D24" s="1008"/>
      <c r="E24" s="1008"/>
      <c r="F24" s="1008"/>
      <c r="G24" s="1007"/>
      <c r="H24" s="1006">
        <v>2019</v>
      </c>
      <c r="I24" s="1006"/>
      <c r="J24" s="1007"/>
      <c r="K24" s="1006" t="s">
        <v>628</v>
      </c>
      <c r="L24" s="1006"/>
      <c r="M24" s="1007"/>
      <c r="N24" s="1006" t="s">
        <v>400</v>
      </c>
      <c r="O24" s="1006"/>
    </row>
    <row r="25" spans="1:15" ht="55.5" customHeight="1">
      <c r="A25" s="1005"/>
      <c r="B25" s="990"/>
      <c r="C25" s="990"/>
      <c r="D25" s="990"/>
      <c r="E25" s="990"/>
      <c r="F25" s="990"/>
      <c r="G25" s="1004"/>
      <c r="H25" s="1004" t="s">
        <v>627</v>
      </c>
      <c r="I25" s="1004" t="s">
        <v>626</v>
      </c>
      <c r="J25" s="1004"/>
      <c r="K25" s="1004" t="s">
        <v>627</v>
      </c>
      <c r="L25" s="1004" t="s">
        <v>626</v>
      </c>
      <c r="M25" s="1004"/>
      <c r="N25" s="1004" t="s">
        <v>627</v>
      </c>
      <c r="O25" s="1004" t="s">
        <v>626</v>
      </c>
    </row>
    <row r="26" spans="1:15" ht="3" customHeight="1">
      <c r="A26" s="1003"/>
    </row>
    <row r="27" spans="1:15" ht="15.95" customHeight="1">
      <c r="A27" s="1002" t="s">
        <v>8</v>
      </c>
      <c r="G27" s="1001"/>
      <c r="H27" s="1001">
        <v>922</v>
      </c>
      <c r="I27" s="1000">
        <v>15108.184768000005</v>
      </c>
      <c r="J27" s="1001"/>
      <c r="K27" s="1001">
        <v>496</v>
      </c>
      <c r="L27" s="1000">
        <v>6372.2225800000015</v>
      </c>
      <c r="M27" s="1001"/>
      <c r="N27" s="1001">
        <v>416</v>
      </c>
      <c r="O27" s="1000">
        <v>14529.769875000002</v>
      </c>
    </row>
    <row r="28" spans="1:15" ht="15.95" customHeight="1">
      <c r="A28" s="996" t="s">
        <v>625</v>
      </c>
      <c r="G28" s="994"/>
      <c r="H28" s="995">
        <v>26</v>
      </c>
      <c r="I28" s="992">
        <v>4407.2300800000012</v>
      </c>
      <c r="J28" s="994"/>
      <c r="K28" s="993">
        <v>18</v>
      </c>
      <c r="L28" s="992">
        <v>2448.6359500000003</v>
      </c>
      <c r="M28" s="994"/>
      <c r="N28" s="993">
        <v>18</v>
      </c>
      <c r="O28" s="992">
        <v>3663.3081300000003</v>
      </c>
    </row>
    <row r="29" spans="1:15" ht="15.95" customHeight="1">
      <c r="A29" s="996" t="s">
        <v>624</v>
      </c>
      <c r="G29" s="994"/>
      <c r="H29" s="995">
        <v>38</v>
      </c>
      <c r="I29" s="992">
        <v>41.38432000000001</v>
      </c>
      <c r="J29" s="994"/>
      <c r="K29" s="993" t="s">
        <v>42</v>
      </c>
      <c r="L29" s="993" t="s">
        <v>42</v>
      </c>
      <c r="M29" s="994"/>
      <c r="N29" s="993">
        <v>45</v>
      </c>
      <c r="O29" s="993">
        <v>54.4467</v>
      </c>
    </row>
    <row r="30" spans="1:15" ht="15.95" customHeight="1">
      <c r="A30" s="996" t="s">
        <v>623</v>
      </c>
      <c r="G30" s="994"/>
      <c r="H30" s="995">
        <v>91</v>
      </c>
      <c r="I30" s="992">
        <v>92.836980000000011</v>
      </c>
      <c r="J30" s="994"/>
      <c r="K30" s="993">
        <v>59</v>
      </c>
      <c r="L30" s="992">
        <v>28.839419999999997</v>
      </c>
      <c r="M30" s="994"/>
      <c r="N30" s="993">
        <v>108</v>
      </c>
      <c r="O30" s="992">
        <v>129.45361999999997</v>
      </c>
    </row>
    <row r="31" spans="1:15" ht="15.95" customHeight="1">
      <c r="A31" s="996" t="s">
        <v>622</v>
      </c>
      <c r="G31" s="994"/>
      <c r="H31" s="995">
        <v>123</v>
      </c>
      <c r="I31" s="998">
        <v>38.433150000000005</v>
      </c>
      <c r="J31" s="994"/>
      <c r="K31" s="993">
        <v>132</v>
      </c>
      <c r="L31" s="999">
        <v>158.15449999999998</v>
      </c>
      <c r="M31" s="994"/>
      <c r="N31" s="993" t="s">
        <v>42</v>
      </c>
      <c r="O31" s="993" t="s">
        <v>42</v>
      </c>
    </row>
    <row r="32" spans="1:15" ht="15.95" customHeight="1">
      <c r="A32" s="996" t="s">
        <v>621</v>
      </c>
      <c r="G32" s="994"/>
      <c r="H32" s="995">
        <v>96</v>
      </c>
      <c r="I32" s="998">
        <v>56.458500000000008</v>
      </c>
      <c r="J32" s="994"/>
      <c r="K32" s="993" t="s">
        <v>42</v>
      </c>
      <c r="L32" s="993" t="s">
        <v>42</v>
      </c>
      <c r="M32" s="994"/>
      <c r="N32" s="993" t="s">
        <v>42</v>
      </c>
      <c r="O32" s="993" t="s">
        <v>42</v>
      </c>
    </row>
    <row r="33" spans="1:15" ht="15.95" customHeight="1">
      <c r="A33" s="996" t="s">
        <v>620</v>
      </c>
      <c r="G33" s="994"/>
      <c r="H33" s="995">
        <v>48</v>
      </c>
      <c r="I33" s="992">
        <v>6129.1057010000022</v>
      </c>
      <c r="J33" s="994"/>
      <c r="K33" s="993">
        <v>38</v>
      </c>
      <c r="L33" s="992">
        <v>2743.6493000000005</v>
      </c>
      <c r="M33" s="994"/>
      <c r="N33" s="993">
        <v>28</v>
      </c>
      <c r="O33" s="992">
        <v>6708.9346300000007</v>
      </c>
    </row>
    <row r="34" spans="1:15" s="47" customFormat="1" ht="15.95" customHeight="1">
      <c r="A34" s="997" t="s">
        <v>619</v>
      </c>
      <c r="G34" s="994"/>
      <c r="H34" s="995">
        <v>8</v>
      </c>
      <c r="I34" s="992">
        <v>532.42565999999999</v>
      </c>
      <c r="J34" s="994"/>
      <c r="K34" s="993">
        <v>7</v>
      </c>
      <c r="L34" s="992">
        <v>53.312000000000005</v>
      </c>
      <c r="M34" s="994"/>
      <c r="N34" s="993">
        <v>4</v>
      </c>
      <c r="O34" s="992">
        <v>338.20981000000006</v>
      </c>
    </row>
    <row r="35" spans="1:15" s="47" customFormat="1" ht="15.95" customHeight="1">
      <c r="A35" s="997" t="s">
        <v>618</v>
      </c>
      <c r="G35" s="994"/>
      <c r="H35" s="995">
        <v>1</v>
      </c>
      <c r="I35" s="992">
        <v>25.2163</v>
      </c>
      <c r="J35" s="994"/>
      <c r="K35" s="993">
        <v>1</v>
      </c>
      <c r="L35" s="992">
        <v>2.6219999999999999</v>
      </c>
      <c r="M35" s="994"/>
      <c r="N35" s="993">
        <v>1</v>
      </c>
      <c r="O35" s="992">
        <v>20.509000000000004</v>
      </c>
    </row>
    <row r="36" spans="1:15" s="47" customFormat="1" ht="15.95" customHeight="1">
      <c r="A36" s="997" t="s">
        <v>617</v>
      </c>
      <c r="G36" s="994"/>
      <c r="H36" s="995">
        <v>5</v>
      </c>
      <c r="I36" s="992">
        <v>79.269000000000005</v>
      </c>
      <c r="J36" s="994"/>
      <c r="K36" s="993">
        <v>4</v>
      </c>
      <c r="L36" s="992">
        <v>1.4993699999999999</v>
      </c>
      <c r="M36" s="994"/>
      <c r="N36" s="993">
        <v>3</v>
      </c>
      <c r="O36" s="992">
        <v>301.60374999999999</v>
      </c>
    </row>
    <row r="37" spans="1:15" ht="15.95" customHeight="1">
      <c r="A37" s="997" t="s">
        <v>616</v>
      </c>
      <c r="G37" s="994"/>
      <c r="H37" s="995">
        <v>48</v>
      </c>
      <c r="I37" s="992">
        <v>115.30550999999998</v>
      </c>
      <c r="J37" s="994"/>
      <c r="K37" s="993">
        <v>24</v>
      </c>
      <c r="L37" s="992">
        <v>47.128660000000004</v>
      </c>
      <c r="M37" s="994"/>
      <c r="N37" s="993">
        <v>15</v>
      </c>
      <c r="O37" s="992">
        <v>64.639049999999997</v>
      </c>
    </row>
    <row r="38" spans="1:15" ht="15.95" customHeight="1">
      <c r="A38" s="996" t="s">
        <v>615</v>
      </c>
      <c r="G38" s="994"/>
      <c r="H38" s="995">
        <v>89</v>
      </c>
      <c r="I38" s="992">
        <v>2700.8772169999997</v>
      </c>
      <c r="J38" s="994"/>
      <c r="K38" s="993">
        <v>54</v>
      </c>
      <c r="L38" s="992">
        <v>564.87828999999988</v>
      </c>
      <c r="M38" s="994"/>
      <c r="N38" s="993">
        <v>48</v>
      </c>
      <c r="O38" s="992">
        <v>2163.9690900000001</v>
      </c>
    </row>
    <row r="39" spans="1:15" ht="15.95" customHeight="1">
      <c r="A39" s="997" t="s">
        <v>614</v>
      </c>
      <c r="G39" s="994"/>
      <c r="H39" s="995">
        <v>299</v>
      </c>
      <c r="I39" s="992">
        <v>811.60259000000053</v>
      </c>
      <c r="J39" s="994"/>
      <c r="K39" s="993">
        <v>127</v>
      </c>
      <c r="L39" s="992">
        <v>264.90753999999993</v>
      </c>
      <c r="M39" s="994"/>
      <c r="N39" s="993">
        <v>120</v>
      </c>
      <c r="O39" s="992">
        <v>1023.858325</v>
      </c>
    </row>
    <row r="40" spans="1:15" ht="15.95" customHeight="1">
      <c r="A40" s="996" t="s">
        <v>613</v>
      </c>
      <c r="G40" s="994"/>
      <c r="H40" s="995">
        <v>43</v>
      </c>
      <c r="I40" s="992">
        <v>77.417580000000015</v>
      </c>
      <c r="J40" s="994"/>
      <c r="K40" s="993">
        <v>23</v>
      </c>
      <c r="L40" s="992">
        <v>57.626899999999999</v>
      </c>
      <c r="M40" s="994"/>
      <c r="N40" s="993">
        <v>20</v>
      </c>
      <c r="O40" s="992">
        <v>60.054970000000019</v>
      </c>
    </row>
    <row r="41" spans="1:15" ht="15.95" customHeight="1">
      <c r="A41" s="991" t="s">
        <v>612</v>
      </c>
      <c r="B41" s="990"/>
      <c r="C41" s="990"/>
      <c r="D41" s="990"/>
      <c r="E41" s="990"/>
      <c r="F41" s="990"/>
      <c r="G41" s="987"/>
      <c r="H41" s="989">
        <v>7</v>
      </c>
      <c r="I41" s="988">
        <v>0.62218000000000007</v>
      </c>
      <c r="J41" s="987"/>
      <c r="K41" s="986">
        <v>9</v>
      </c>
      <c r="L41" s="986">
        <v>0.96865000000000012</v>
      </c>
      <c r="M41" s="987"/>
      <c r="N41" s="986">
        <v>6</v>
      </c>
      <c r="O41" s="986">
        <v>0.78279999999999994</v>
      </c>
    </row>
    <row r="42" spans="1:15" s="807" customFormat="1" ht="12" customHeight="1">
      <c r="A42" s="985" t="s">
        <v>478</v>
      </c>
      <c r="B42" s="984"/>
      <c r="C42" s="984"/>
      <c r="D42" s="984"/>
      <c r="E42" s="984"/>
      <c r="F42" s="984"/>
      <c r="G42" s="984"/>
      <c r="H42" s="984"/>
      <c r="I42" s="984"/>
      <c r="J42" s="984"/>
      <c r="K42" s="984"/>
      <c r="L42" s="984"/>
      <c r="M42" s="984"/>
      <c r="N42" s="984"/>
      <c r="O42" s="984"/>
    </row>
    <row r="43" spans="1:15" s="136" customFormat="1" ht="12" customHeight="1">
      <c r="A43" s="983" t="s">
        <v>611</v>
      </c>
      <c r="C43" s="982"/>
      <c r="D43" s="982"/>
      <c r="E43" s="982"/>
      <c r="F43" s="982"/>
      <c r="K43" s="981"/>
    </row>
  </sheetData>
  <mergeCells count="12">
    <mergeCell ref="A24:A25"/>
    <mergeCell ref="H24:I24"/>
    <mergeCell ref="K24:L24"/>
    <mergeCell ref="N24:O24"/>
    <mergeCell ref="A42:O42"/>
    <mergeCell ref="A1:O1"/>
    <mergeCell ref="N3:O3"/>
    <mergeCell ref="A3:A4"/>
    <mergeCell ref="B3:C3"/>
    <mergeCell ref="E3:F3"/>
    <mergeCell ref="H3:I3"/>
    <mergeCell ref="K3:L3"/>
  </mergeCells>
  <printOptions horizontalCentered="1"/>
  <pageMargins left="0.51181102362204722" right="0.39370078740157483" top="0.55118110236220474" bottom="0.35433070866141736" header="0.31496062992125984" footer="0.31496062992125984"/>
  <pageSetup paperSize="9" scale="68"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685A-4500-4EF6-B56F-AD40C2C1CB02}">
  <sheetPr>
    <tabColor rgb="FF00B050"/>
  </sheetPr>
  <dimension ref="A1:H87"/>
  <sheetViews>
    <sheetView showGridLines="0" zoomScale="80" zoomScaleNormal="80" workbookViewId="0">
      <selection activeCell="L27" sqref="L27"/>
    </sheetView>
  </sheetViews>
  <sheetFormatPr baseColWidth="10" defaultRowHeight="12.75" customHeight="1"/>
  <cols>
    <col min="1" max="1" width="50.5703125" style="1029" customWidth="1"/>
    <col min="2" max="8" width="7.7109375" style="1030" customWidth="1"/>
    <col min="9" max="193" width="11.42578125" style="1029"/>
    <col min="194" max="194" width="39.7109375" style="1029" customWidth="1"/>
    <col min="195" max="195" width="0" style="1029" hidden="1" customWidth="1"/>
    <col min="196" max="200" width="9" style="1029" customWidth="1"/>
    <col min="201" max="449" width="11.42578125" style="1029"/>
    <col min="450" max="450" width="39.7109375" style="1029" customWidth="1"/>
    <col min="451" max="451" width="0" style="1029" hidden="1" customWidth="1"/>
    <col min="452" max="456" width="9" style="1029" customWidth="1"/>
    <col min="457" max="705" width="11.42578125" style="1029"/>
    <col min="706" max="706" width="39.7109375" style="1029" customWidth="1"/>
    <col min="707" max="707" width="0" style="1029" hidden="1" customWidth="1"/>
    <col min="708" max="712" width="9" style="1029" customWidth="1"/>
    <col min="713" max="961" width="11.42578125" style="1029"/>
    <col min="962" max="962" width="39.7109375" style="1029" customWidth="1"/>
    <col min="963" max="963" width="0" style="1029" hidden="1" customWidth="1"/>
    <col min="964" max="968" width="9" style="1029" customWidth="1"/>
    <col min="969" max="1217" width="11.42578125" style="1029"/>
    <col min="1218" max="1218" width="39.7109375" style="1029" customWidth="1"/>
    <col min="1219" max="1219" width="0" style="1029" hidden="1" customWidth="1"/>
    <col min="1220" max="1224" width="9" style="1029" customWidth="1"/>
    <col min="1225" max="1473" width="11.42578125" style="1029"/>
    <col min="1474" max="1474" width="39.7109375" style="1029" customWidth="1"/>
    <col min="1475" max="1475" width="0" style="1029" hidden="1" customWidth="1"/>
    <col min="1476" max="1480" width="9" style="1029" customWidth="1"/>
    <col min="1481" max="1729" width="11.42578125" style="1029"/>
    <col min="1730" max="1730" width="39.7109375" style="1029" customWidth="1"/>
    <col min="1731" max="1731" width="0" style="1029" hidden="1" customWidth="1"/>
    <col min="1732" max="1736" width="9" style="1029" customWidth="1"/>
    <col min="1737" max="1985" width="11.42578125" style="1029"/>
    <col min="1986" max="1986" width="39.7109375" style="1029" customWidth="1"/>
    <col min="1987" max="1987" width="0" style="1029" hidden="1" customWidth="1"/>
    <col min="1988" max="1992" width="9" style="1029" customWidth="1"/>
    <col min="1993" max="2241" width="11.42578125" style="1029"/>
    <col min="2242" max="2242" width="39.7109375" style="1029" customWidth="1"/>
    <col min="2243" max="2243" width="0" style="1029" hidden="1" customWidth="1"/>
    <col min="2244" max="2248" width="9" style="1029" customWidth="1"/>
    <col min="2249" max="2497" width="11.42578125" style="1029"/>
    <col min="2498" max="2498" width="39.7109375" style="1029" customWidth="1"/>
    <col min="2499" max="2499" width="0" style="1029" hidden="1" customWidth="1"/>
    <col min="2500" max="2504" width="9" style="1029" customWidth="1"/>
    <col min="2505" max="2753" width="11.42578125" style="1029"/>
    <col min="2754" max="2754" width="39.7109375" style="1029" customWidth="1"/>
    <col min="2755" max="2755" width="0" style="1029" hidden="1" customWidth="1"/>
    <col min="2756" max="2760" width="9" style="1029" customWidth="1"/>
    <col min="2761" max="3009" width="11.42578125" style="1029"/>
    <col min="3010" max="3010" width="39.7109375" style="1029" customWidth="1"/>
    <col min="3011" max="3011" width="0" style="1029" hidden="1" customWidth="1"/>
    <col min="3012" max="3016" width="9" style="1029" customWidth="1"/>
    <col min="3017" max="3265" width="11.42578125" style="1029"/>
    <col min="3266" max="3266" width="39.7109375" style="1029" customWidth="1"/>
    <col min="3267" max="3267" width="0" style="1029" hidden="1" customWidth="1"/>
    <col min="3268" max="3272" width="9" style="1029" customWidth="1"/>
    <col min="3273" max="3521" width="11.42578125" style="1029"/>
    <col min="3522" max="3522" width="39.7109375" style="1029" customWidth="1"/>
    <col min="3523" max="3523" width="0" style="1029" hidden="1" customWidth="1"/>
    <col min="3524" max="3528" width="9" style="1029" customWidth="1"/>
    <col min="3529" max="3777" width="11.42578125" style="1029"/>
    <col min="3778" max="3778" width="39.7109375" style="1029" customWidth="1"/>
    <col min="3779" max="3779" width="0" style="1029" hidden="1" customWidth="1"/>
    <col min="3780" max="3784" width="9" style="1029" customWidth="1"/>
    <col min="3785" max="4033" width="11.42578125" style="1029"/>
    <col min="4034" max="4034" width="39.7109375" style="1029" customWidth="1"/>
    <col min="4035" max="4035" width="0" style="1029" hidden="1" customWidth="1"/>
    <col min="4036" max="4040" width="9" style="1029" customWidth="1"/>
    <col min="4041" max="4289" width="11.42578125" style="1029"/>
    <col min="4290" max="4290" width="39.7109375" style="1029" customWidth="1"/>
    <col min="4291" max="4291" width="0" style="1029" hidden="1" customWidth="1"/>
    <col min="4292" max="4296" width="9" style="1029" customWidth="1"/>
    <col min="4297" max="4545" width="11.42578125" style="1029"/>
    <col min="4546" max="4546" width="39.7109375" style="1029" customWidth="1"/>
    <col min="4547" max="4547" width="0" style="1029" hidden="1" customWidth="1"/>
    <col min="4548" max="4552" width="9" style="1029" customWidth="1"/>
    <col min="4553" max="4801" width="11.42578125" style="1029"/>
    <col min="4802" max="4802" width="39.7109375" style="1029" customWidth="1"/>
    <col min="4803" max="4803" width="0" style="1029" hidden="1" customWidth="1"/>
    <col min="4804" max="4808" width="9" style="1029" customWidth="1"/>
    <col min="4809" max="5057" width="11.42578125" style="1029"/>
    <col min="5058" max="5058" width="39.7109375" style="1029" customWidth="1"/>
    <col min="5059" max="5059" width="0" style="1029" hidden="1" customWidth="1"/>
    <col min="5060" max="5064" width="9" style="1029" customWidth="1"/>
    <col min="5065" max="5313" width="11.42578125" style="1029"/>
    <col min="5314" max="5314" width="39.7109375" style="1029" customWidth="1"/>
    <col min="5315" max="5315" width="0" style="1029" hidden="1" customWidth="1"/>
    <col min="5316" max="5320" width="9" style="1029" customWidth="1"/>
    <col min="5321" max="5569" width="11.42578125" style="1029"/>
    <col min="5570" max="5570" width="39.7109375" style="1029" customWidth="1"/>
    <col min="5571" max="5571" width="0" style="1029" hidden="1" customWidth="1"/>
    <col min="5572" max="5576" width="9" style="1029" customWidth="1"/>
    <col min="5577" max="5825" width="11.42578125" style="1029"/>
    <col min="5826" max="5826" width="39.7109375" style="1029" customWidth="1"/>
    <col min="5827" max="5827" width="0" style="1029" hidden="1" customWidth="1"/>
    <col min="5828" max="5832" width="9" style="1029" customWidth="1"/>
    <col min="5833" max="6081" width="11.42578125" style="1029"/>
    <col min="6082" max="6082" width="39.7109375" style="1029" customWidth="1"/>
    <col min="6083" max="6083" width="0" style="1029" hidden="1" customWidth="1"/>
    <col min="6084" max="6088" width="9" style="1029" customWidth="1"/>
    <col min="6089" max="6337" width="11.42578125" style="1029"/>
    <col min="6338" max="6338" width="39.7109375" style="1029" customWidth="1"/>
    <col min="6339" max="6339" width="0" style="1029" hidden="1" customWidth="1"/>
    <col min="6340" max="6344" width="9" style="1029" customWidth="1"/>
    <col min="6345" max="6593" width="11.42578125" style="1029"/>
    <col min="6594" max="6594" width="39.7109375" style="1029" customWidth="1"/>
    <col min="6595" max="6595" width="0" style="1029" hidden="1" customWidth="1"/>
    <col min="6596" max="6600" width="9" style="1029" customWidth="1"/>
    <col min="6601" max="6849" width="11.42578125" style="1029"/>
    <col min="6850" max="6850" width="39.7109375" style="1029" customWidth="1"/>
    <col min="6851" max="6851" width="0" style="1029" hidden="1" customWidth="1"/>
    <col min="6852" max="6856" width="9" style="1029" customWidth="1"/>
    <col min="6857" max="7105" width="11.42578125" style="1029"/>
    <col min="7106" max="7106" width="39.7109375" style="1029" customWidth="1"/>
    <col min="7107" max="7107" width="0" style="1029" hidden="1" customWidth="1"/>
    <col min="7108" max="7112" width="9" style="1029" customWidth="1"/>
    <col min="7113" max="7361" width="11.42578125" style="1029"/>
    <col min="7362" max="7362" width="39.7109375" style="1029" customWidth="1"/>
    <col min="7363" max="7363" width="0" style="1029" hidden="1" customWidth="1"/>
    <col min="7364" max="7368" width="9" style="1029" customWidth="1"/>
    <col min="7369" max="7617" width="11.42578125" style="1029"/>
    <col min="7618" max="7618" width="39.7109375" style="1029" customWidth="1"/>
    <col min="7619" max="7619" width="0" style="1029" hidden="1" customWidth="1"/>
    <col min="7620" max="7624" width="9" style="1029" customWidth="1"/>
    <col min="7625" max="7873" width="11.42578125" style="1029"/>
    <col min="7874" max="7874" width="39.7109375" style="1029" customWidth="1"/>
    <col min="7875" max="7875" width="0" style="1029" hidden="1" customWidth="1"/>
    <col min="7876" max="7880" width="9" style="1029" customWidth="1"/>
    <col min="7881" max="8129" width="11.42578125" style="1029"/>
    <col min="8130" max="8130" width="39.7109375" style="1029" customWidth="1"/>
    <col min="8131" max="8131" width="0" style="1029" hidden="1" customWidth="1"/>
    <col min="8132" max="8136" width="9" style="1029" customWidth="1"/>
    <col min="8137" max="8385" width="11.42578125" style="1029"/>
    <col min="8386" max="8386" width="39.7109375" style="1029" customWidth="1"/>
    <col min="8387" max="8387" width="0" style="1029" hidden="1" customWidth="1"/>
    <col min="8388" max="8392" width="9" style="1029" customWidth="1"/>
    <col min="8393" max="8641" width="11.42578125" style="1029"/>
    <col min="8642" max="8642" width="39.7109375" style="1029" customWidth="1"/>
    <col min="8643" max="8643" width="0" style="1029" hidden="1" customWidth="1"/>
    <col min="8644" max="8648" width="9" style="1029" customWidth="1"/>
    <col min="8649" max="8897" width="11.42578125" style="1029"/>
    <col min="8898" max="8898" width="39.7109375" style="1029" customWidth="1"/>
    <col min="8899" max="8899" width="0" style="1029" hidden="1" customWidth="1"/>
    <col min="8900" max="8904" width="9" style="1029" customWidth="1"/>
    <col min="8905" max="9153" width="11.42578125" style="1029"/>
    <col min="9154" max="9154" width="39.7109375" style="1029" customWidth="1"/>
    <col min="9155" max="9155" width="0" style="1029" hidden="1" customWidth="1"/>
    <col min="9156" max="9160" width="9" style="1029" customWidth="1"/>
    <col min="9161" max="9409" width="11.42578125" style="1029"/>
    <col min="9410" max="9410" width="39.7109375" style="1029" customWidth="1"/>
    <col min="9411" max="9411" width="0" style="1029" hidden="1" customWidth="1"/>
    <col min="9412" max="9416" width="9" style="1029" customWidth="1"/>
    <col min="9417" max="9665" width="11.42578125" style="1029"/>
    <col min="9666" max="9666" width="39.7109375" style="1029" customWidth="1"/>
    <col min="9667" max="9667" width="0" style="1029" hidden="1" customWidth="1"/>
    <col min="9668" max="9672" width="9" style="1029" customWidth="1"/>
    <col min="9673" max="9921" width="11.42578125" style="1029"/>
    <col min="9922" max="9922" width="39.7109375" style="1029" customWidth="1"/>
    <col min="9923" max="9923" width="0" style="1029" hidden="1" customWidth="1"/>
    <col min="9924" max="9928" width="9" style="1029" customWidth="1"/>
    <col min="9929" max="10177" width="11.42578125" style="1029"/>
    <col min="10178" max="10178" width="39.7109375" style="1029" customWidth="1"/>
    <col min="10179" max="10179" width="0" style="1029" hidden="1" customWidth="1"/>
    <col min="10180" max="10184" width="9" style="1029" customWidth="1"/>
    <col min="10185" max="10433" width="11.42578125" style="1029"/>
    <col min="10434" max="10434" width="39.7109375" style="1029" customWidth="1"/>
    <col min="10435" max="10435" width="0" style="1029" hidden="1" customWidth="1"/>
    <col min="10436" max="10440" width="9" style="1029" customWidth="1"/>
    <col min="10441" max="10689" width="11.42578125" style="1029"/>
    <col min="10690" max="10690" width="39.7109375" style="1029" customWidth="1"/>
    <col min="10691" max="10691" width="0" style="1029" hidden="1" customWidth="1"/>
    <col min="10692" max="10696" width="9" style="1029" customWidth="1"/>
    <col min="10697" max="10945" width="11.42578125" style="1029"/>
    <col min="10946" max="10946" width="39.7109375" style="1029" customWidth="1"/>
    <col min="10947" max="10947" width="0" style="1029" hidden="1" customWidth="1"/>
    <col min="10948" max="10952" width="9" style="1029" customWidth="1"/>
    <col min="10953" max="11201" width="11.42578125" style="1029"/>
    <col min="11202" max="11202" width="39.7109375" style="1029" customWidth="1"/>
    <col min="11203" max="11203" width="0" style="1029" hidden="1" customWidth="1"/>
    <col min="11204" max="11208" width="9" style="1029" customWidth="1"/>
    <col min="11209" max="11457" width="11.42578125" style="1029"/>
    <col min="11458" max="11458" width="39.7109375" style="1029" customWidth="1"/>
    <col min="11459" max="11459" width="0" style="1029" hidden="1" customWidth="1"/>
    <col min="11460" max="11464" width="9" style="1029" customWidth="1"/>
    <col min="11465" max="11713" width="11.42578125" style="1029"/>
    <col min="11714" max="11714" width="39.7109375" style="1029" customWidth="1"/>
    <col min="11715" max="11715" width="0" style="1029" hidden="1" customWidth="1"/>
    <col min="11716" max="11720" width="9" style="1029" customWidth="1"/>
    <col min="11721" max="11969" width="11.42578125" style="1029"/>
    <col min="11970" max="11970" width="39.7109375" style="1029" customWidth="1"/>
    <col min="11971" max="11971" width="0" style="1029" hidden="1" customWidth="1"/>
    <col min="11972" max="11976" width="9" style="1029" customWidth="1"/>
    <col min="11977" max="12225" width="11.42578125" style="1029"/>
    <col min="12226" max="12226" width="39.7109375" style="1029" customWidth="1"/>
    <col min="12227" max="12227" width="0" style="1029" hidden="1" customWidth="1"/>
    <col min="12228" max="12232" width="9" style="1029" customWidth="1"/>
    <col min="12233" max="12481" width="11.42578125" style="1029"/>
    <col min="12482" max="12482" width="39.7109375" style="1029" customWidth="1"/>
    <col min="12483" max="12483" width="0" style="1029" hidden="1" customWidth="1"/>
    <col min="12484" max="12488" width="9" style="1029" customWidth="1"/>
    <col min="12489" max="12737" width="11.42578125" style="1029"/>
    <col min="12738" max="12738" width="39.7109375" style="1029" customWidth="1"/>
    <col min="12739" max="12739" width="0" style="1029" hidden="1" customWidth="1"/>
    <col min="12740" max="12744" width="9" style="1029" customWidth="1"/>
    <col min="12745" max="12993" width="11.42578125" style="1029"/>
    <col min="12994" max="12994" width="39.7109375" style="1029" customWidth="1"/>
    <col min="12995" max="12995" width="0" style="1029" hidden="1" customWidth="1"/>
    <col min="12996" max="13000" width="9" style="1029" customWidth="1"/>
    <col min="13001" max="13249" width="11.42578125" style="1029"/>
    <col min="13250" max="13250" width="39.7109375" style="1029" customWidth="1"/>
    <col min="13251" max="13251" width="0" style="1029" hidden="1" customWidth="1"/>
    <col min="13252" max="13256" width="9" style="1029" customWidth="1"/>
    <col min="13257" max="13505" width="11.42578125" style="1029"/>
    <col min="13506" max="13506" width="39.7109375" style="1029" customWidth="1"/>
    <col min="13507" max="13507" width="0" style="1029" hidden="1" customWidth="1"/>
    <col min="13508" max="13512" width="9" style="1029" customWidth="1"/>
    <col min="13513" max="13761" width="11.42578125" style="1029"/>
    <col min="13762" max="13762" width="39.7109375" style="1029" customWidth="1"/>
    <col min="13763" max="13763" width="0" style="1029" hidden="1" customWidth="1"/>
    <col min="13764" max="13768" width="9" style="1029" customWidth="1"/>
    <col min="13769" max="14017" width="11.42578125" style="1029"/>
    <col min="14018" max="14018" width="39.7109375" style="1029" customWidth="1"/>
    <col min="14019" max="14019" width="0" style="1029" hidden="1" customWidth="1"/>
    <col min="14020" max="14024" width="9" style="1029" customWidth="1"/>
    <col min="14025" max="14273" width="11.42578125" style="1029"/>
    <col min="14274" max="14274" width="39.7109375" style="1029" customWidth="1"/>
    <col min="14275" max="14275" width="0" style="1029" hidden="1" customWidth="1"/>
    <col min="14276" max="14280" width="9" style="1029" customWidth="1"/>
    <col min="14281" max="14529" width="11.42578125" style="1029"/>
    <col min="14530" max="14530" width="39.7109375" style="1029" customWidth="1"/>
    <col min="14531" max="14531" width="0" style="1029" hidden="1" customWidth="1"/>
    <col min="14532" max="14536" width="9" style="1029" customWidth="1"/>
    <col min="14537" max="14785" width="11.42578125" style="1029"/>
    <col min="14786" max="14786" width="39.7109375" style="1029" customWidth="1"/>
    <col min="14787" max="14787" width="0" style="1029" hidden="1" customWidth="1"/>
    <col min="14788" max="14792" width="9" style="1029" customWidth="1"/>
    <col min="14793" max="15041" width="11.42578125" style="1029"/>
    <col min="15042" max="15042" width="39.7109375" style="1029" customWidth="1"/>
    <col min="15043" max="15043" width="0" style="1029" hidden="1" customWidth="1"/>
    <col min="15044" max="15048" width="9" style="1029" customWidth="1"/>
    <col min="15049" max="15297" width="11.42578125" style="1029"/>
    <col min="15298" max="15298" width="39.7109375" style="1029" customWidth="1"/>
    <col min="15299" max="15299" width="0" style="1029" hidden="1" customWidth="1"/>
    <col min="15300" max="15304" width="9" style="1029" customWidth="1"/>
    <col min="15305" max="15553" width="11.42578125" style="1029"/>
    <col min="15554" max="15554" width="39.7109375" style="1029" customWidth="1"/>
    <col min="15555" max="15555" width="0" style="1029" hidden="1" customWidth="1"/>
    <col min="15556" max="15560" width="9" style="1029" customWidth="1"/>
    <col min="15561" max="15809" width="11.42578125" style="1029"/>
    <col min="15810" max="15810" width="39.7109375" style="1029" customWidth="1"/>
    <col min="15811" max="15811" width="0" style="1029" hidden="1" customWidth="1"/>
    <col min="15812" max="15816" width="9" style="1029" customWidth="1"/>
    <col min="15817" max="16065" width="11.42578125" style="1029"/>
    <col min="16066" max="16066" width="39.7109375" style="1029" customWidth="1"/>
    <col min="16067" max="16067" width="0" style="1029" hidden="1" customWidth="1"/>
    <col min="16068" max="16072" width="9" style="1029" customWidth="1"/>
    <col min="16073" max="16368" width="11.42578125" style="1029"/>
    <col min="16369" max="16384" width="11.28515625" style="1029" customWidth="1"/>
  </cols>
  <sheetData>
    <row r="1" spans="1:8" s="1056" customFormat="1" ht="32.1" customHeight="1">
      <c r="A1" s="937" t="s">
        <v>660</v>
      </c>
      <c r="B1" s="937"/>
      <c r="C1" s="937"/>
      <c r="D1" s="937"/>
      <c r="E1" s="937"/>
      <c r="F1" s="937"/>
      <c r="G1" s="937"/>
      <c r="H1" s="937"/>
    </row>
    <row r="2" spans="1:8" ht="15.95" customHeight="1">
      <c r="A2" s="961" t="s">
        <v>659</v>
      </c>
      <c r="B2" s="961"/>
      <c r="C2" s="961"/>
      <c r="D2" s="961"/>
      <c r="E2" s="961"/>
      <c r="F2" s="961"/>
      <c r="G2" s="961"/>
      <c r="H2" s="961"/>
    </row>
    <row r="3" spans="1:8" ht="15.95" customHeight="1">
      <c r="B3" s="1055"/>
      <c r="C3" s="1055"/>
      <c r="D3" s="1055"/>
      <c r="E3" s="1055"/>
      <c r="F3" s="1055"/>
      <c r="G3" s="1055"/>
      <c r="H3" s="1055"/>
    </row>
    <row r="4" spans="1:8" ht="20.100000000000001" customHeight="1">
      <c r="A4" s="1054" t="s">
        <v>658</v>
      </c>
      <c r="B4" s="1053">
        <v>2015</v>
      </c>
      <c r="C4" s="1053">
        <v>2016</v>
      </c>
      <c r="D4" s="1053">
        <v>2017</v>
      </c>
      <c r="E4" s="1053">
        <v>2018</v>
      </c>
      <c r="F4" s="1053">
        <v>2019</v>
      </c>
      <c r="G4" s="1053">
        <v>2020</v>
      </c>
      <c r="H4" s="1053">
        <v>2021</v>
      </c>
    </row>
    <row r="5" spans="1:8" ht="3" customHeight="1">
      <c r="A5" s="1052"/>
    </row>
    <row r="6" spans="1:8" s="1049" customFormat="1" ht="15.95" customHeight="1">
      <c r="A6" s="1051" t="s">
        <v>8</v>
      </c>
      <c r="B6" s="1050">
        <v>4764.5428599999996</v>
      </c>
      <c r="C6" s="1050">
        <v>2419.05287</v>
      </c>
      <c r="D6" s="1050">
        <v>2993.6906600000002</v>
      </c>
      <c r="E6" s="1050">
        <v>4131.6103100000009</v>
      </c>
      <c r="F6" s="1050">
        <v>4407.2300800000003</v>
      </c>
      <c r="G6" s="1050">
        <v>2448.6359500000003</v>
      </c>
      <c r="H6" s="1050">
        <v>3663.3081300000008</v>
      </c>
    </row>
    <row r="7" spans="1:8" s="1041" customFormat="1" ht="15.95" customHeight="1">
      <c r="A7" s="1047" t="s">
        <v>657</v>
      </c>
      <c r="B7" s="1045">
        <v>424.34607999999997</v>
      </c>
      <c r="C7" s="1045">
        <v>220.05301</v>
      </c>
      <c r="D7" s="1045">
        <v>439.72450000000003</v>
      </c>
      <c r="E7" s="1046" t="s">
        <v>42</v>
      </c>
      <c r="F7" s="1045">
        <v>267.09180000000003</v>
      </c>
      <c r="G7" s="1046" t="s">
        <v>42</v>
      </c>
      <c r="H7" s="1046" t="s">
        <v>42</v>
      </c>
    </row>
    <row r="8" spans="1:8" s="1041" customFormat="1" ht="15.95" customHeight="1">
      <c r="A8" s="1047" t="s">
        <v>656</v>
      </c>
      <c r="B8" s="1045">
        <v>97.806989999999985</v>
      </c>
      <c r="C8" s="1045">
        <v>51.095659999999995</v>
      </c>
      <c r="D8" s="1045">
        <v>37.762999999999998</v>
      </c>
      <c r="E8" s="1045">
        <v>105.4303</v>
      </c>
      <c r="F8" s="1045">
        <v>116.27642</v>
      </c>
      <c r="G8" s="1045">
        <v>14.419</v>
      </c>
      <c r="H8" s="1045">
        <v>117.64075000000001</v>
      </c>
    </row>
    <row r="9" spans="1:8" s="1041" customFormat="1" ht="15.95" customHeight="1">
      <c r="A9" s="1047" t="s">
        <v>655</v>
      </c>
      <c r="B9" s="1045">
        <v>37.117190000000001</v>
      </c>
      <c r="C9" s="1045">
        <v>38.907500000000006</v>
      </c>
      <c r="D9" s="1045">
        <v>40.435499999999998</v>
      </c>
      <c r="E9" s="1045">
        <v>42.296150000000004</v>
      </c>
      <c r="F9" s="1045">
        <v>42.612729999999999</v>
      </c>
      <c r="G9" s="1045">
        <v>34.116799999999998</v>
      </c>
      <c r="H9" s="1045">
        <v>50.522500000000008</v>
      </c>
    </row>
    <row r="10" spans="1:8" s="1041" customFormat="1" ht="15.95" customHeight="1">
      <c r="A10" s="1047" t="s">
        <v>654</v>
      </c>
      <c r="B10" s="1045">
        <v>12.339</v>
      </c>
      <c r="C10" s="1045">
        <v>2.3866999999999998</v>
      </c>
      <c r="D10" s="1046" t="s">
        <v>42</v>
      </c>
      <c r="E10" s="1045">
        <v>7.61</v>
      </c>
      <c r="F10" s="1045">
        <v>23.383400000000002</v>
      </c>
      <c r="G10" s="1045">
        <v>29.688599999999994</v>
      </c>
      <c r="H10" s="1045">
        <v>25.244100000000003</v>
      </c>
    </row>
    <row r="11" spans="1:8" s="1041" customFormat="1" ht="15.95" customHeight="1">
      <c r="A11" s="1047" t="s">
        <v>653</v>
      </c>
      <c r="B11" s="1045">
        <v>374.23200000000003</v>
      </c>
      <c r="C11" s="1045">
        <v>162.96043</v>
      </c>
      <c r="D11" s="1045">
        <v>447.88</v>
      </c>
      <c r="E11" s="1045">
        <v>409.42499999999995</v>
      </c>
      <c r="F11" s="1045">
        <v>403.53070000000008</v>
      </c>
      <c r="G11" s="1045">
        <v>358.28300000000002</v>
      </c>
      <c r="H11" s="1046" t="s">
        <v>42</v>
      </c>
    </row>
    <row r="12" spans="1:8" s="1041" customFormat="1" ht="15.95" customHeight="1">
      <c r="A12" s="1047" t="s">
        <v>652</v>
      </c>
      <c r="B12" s="1045">
        <v>476.62299999999999</v>
      </c>
      <c r="C12" s="1045">
        <v>500.59000000000003</v>
      </c>
      <c r="D12" s="1045">
        <v>457.98899999999998</v>
      </c>
      <c r="E12" s="1045">
        <v>506.36800000000005</v>
      </c>
      <c r="F12" s="1045">
        <v>521.09300000000007</v>
      </c>
      <c r="G12" s="1046" t="s">
        <v>42</v>
      </c>
      <c r="H12" s="1045">
        <v>707.74599999999998</v>
      </c>
    </row>
    <row r="13" spans="1:8" s="1041" customFormat="1" ht="15.95" customHeight="1">
      <c r="A13" s="1047" t="s">
        <v>651</v>
      </c>
      <c r="B13" s="1045">
        <v>155.65600000000001</v>
      </c>
      <c r="C13" s="1045">
        <v>60.774519999999995</v>
      </c>
      <c r="D13" s="1045">
        <v>47.882000000000005</v>
      </c>
      <c r="E13" s="1045">
        <v>140.11200000000002</v>
      </c>
      <c r="F13" s="1045">
        <v>72.841000000000008</v>
      </c>
      <c r="G13" s="1045">
        <v>40.443999999999996</v>
      </c>
      <c r="H13" s="1045">
        <v>67.033839999999998</v>
      </c>
    </row>
    <row r="14" spans="1:8" s="1041" customFormat="1" ht="15.95" customHeight="1">
      <c r="A14" s="1047" t="s">
        <v>650</v>
      </c>
      <c r="B14" s="1045">
        <v>464.55499999999995</v>
      </c>
      <c r="C14" s="1045">
        <v>196.58368999999999</v>
      </c>
      <c r="D14" s="1045">
        <v>399.35329999999993</v>
      </c>
      <c r="E14" s="1045">
        <v>523.798</v>
      </c>
      <c r="F14" s="1045">
        <v>553.25670000000002</v>
      </c>
      <c r="G14" s="1046" t="s">
        <v>42</v>
      </c>
      <c r="H14" s="1046" t="s">
        <v>42</v>
      </c>
    </row>
    <row r="15" spans="1:8" s="1041" customFormat="1" ht="15.95" customHeight="1">
      <c r="A15" s="1047" t="s">
        <v>649</v>
      </c>
      <c r="B15" s="1045">
        <v>448.74400000000003</v>
      </c>
      <c r="C15" s="1045">
        <v>78.2</v>
      </c>
      <c r="D15" s="1046" t="s">
        <v>42</v>
      </c>
      <c r="E15" s="1045">
        <v>53.359570000000005</v>
      </c>
      <c r="F15" s="1045">
        <v>568.72800000000007</v>
      </c>
      <c r="G15" s="1045">
        <v>262.23899999999998</v>
      </c>
      <c r="H15" s="1045">
        <v>323.577</v>
      </c>
    </row>
    <row r="16" spans="1:8" s="1041" customFormat="1" ht="15.95" customHeight="1">
      <c r="A16" s="1047" t="s">
        <v>648</v>
      </c>
      <c r="B16" s="1045">
        <v>177.77200000000002</v>
      </c>
      <c r="C16" s="1045">
        <v>134.55025000000001</v>
      </c>
      <c r="D16" s="1045">
        <v>283.40359999999998</v>
      </c>
      <c r="E16" s="1045">
        <v>244.58200000000002</v>
      </c>
      <c r="F16" s="1045">
        <v>132.01300000000003</v>
      </c>
      <c r="G16" s="1046" t="s">
        <v>42</v>
      </c>
      <c r="H16" s="1046" t="s">
        <v>42</v>
      </c>
    </row>
    <row r="17" spans="1:8" s="1041" customFormat="1" ht="15.95" customHeight="1">
      <c r="A17" s="1047" t="s">
        <v>647</v>
      </c>
      <c r="B17" s="1045">
        <v>77.648410000000013</v>
      </c>
      <c r="C17" s="1045">
        <v>43.771100000000004</v>
      </c>
      <c r="D17" s="1045">
        <v>89.766600000000011</v>
      </c>
      <c r="E17" s="1046" t="s">
        <v>42</v>
      </c>
      <c r="F17" s="1045">
        <v>57.570700000000002</v>
      </c>
      <c r="G17" s="1046" t="s">
        <v>42</v>
      </c>
      <c r="H17" s="1046" t="s">
        <v>42</v>
      </c>
    </row>
    <row r="18" spans="1:8" s="1041" customFormat="1" ht="15.95" customHeight="1">
      <c r="A18" s="1047" t="s">
        <v>646</v>
      </c>
      <c r="B18" s="1045">
        <v>71.498599999999996</v>
      </c>
      <c r="C18" s="1045">
        <v>17.088999999999999</v>
      </c>
      <c r="D18" s="1045">
        <v>114.70500000000001</v>
      </c>
      <c r="E18" s="1045">
        <v>131.86699999999999</v>
      </c>
      <c r="F18" s="1045">
        <v>97.382000000000005</v>
      </c>
      <c r="G18" s="1045">
        <v>142.49299999999999</v>
      </c>
      <c r="H18" s="1045">
        <v>177.86150000000004</v>
      </c>
    </row>
    <row r="19" spans="1:8" s="1041" customFormat="1" ht="15.95" customHeight="1">
      <c r="A19" s="1047" t="s">
        <v>645</v>
      </c>
      <c r="B19" s="1045">
        <v>228.10050000000001</v>
      </c>
      <c r="C19" s="1045">
        <v>85.932000000000002</v>
      </c>
      <c r="D19" s="1045">
        <v>164.94900000000001</v>
      </c>
      <c r="E19" s="1045">
        <v>137.74530000000001</v>
      </c>
      <c r="F19" s="1045">
        <v>156.0899</v>
      </c>
      <c r="G19" s="1045">
        <v>103.31649999999999</v>
      </c>
      <c r="H19" s="1045">
        <v>234.18350000000001</v>
      </c>
    </row>
    <row r="20" spans="1:8" s="1041" customFormat="1" ht="15.95" customHeight="1">
      <c r="A20" s="1047" t="s">
        <v>644</v>
      </c>
      <c r="B20" s="1045">
        <v>75.663999999999987</v>
      </c>
      <c r="C20" s="1045">
        <v>36.979329999999997</v>
      </c>
      <c r="D20" s="1045">
        <v>19.243299999999998</v>
      </c>
      <c r="E20" s="1045">
        <v>88.222999999999985</v>
      </c>
      <c r="F20" s="1045">
        <v>96.865000000000009</v>
      </c>
      <c r="G20" s="1045">
        <v>30.471999999999998</v>
      </c>
      <c r="H20" s="1045">
        <v>90.554239999999993</v>
      </c>
    </row>
    <row r="21" spans="1:8" s="1041" customFormat="1" ht="15.95" customHeight="1">
      <c r="A21" s="1047" t="s">
        <v>643</v>
      </c>
      <c r="B21" s="1045">
        <v>64.154200000000003</v>
      </c>
      <c r="C21" s="1045">
        <v>5.9980000000000002</v>
      </c>
      <c r="D21" s="1046" t="s">
        <v>42</v>
      </c>
      <c r="E21" s="1045">
        <v>20.5061</v>
      </c>
      <c r="F21" s="1045">
        <v>64.340399999999988</v>
      </c>
      <c r="G21" s="1045">
        <v>72.914999999999992</v>
      </c>
      <c r="H21" s="1045">
        <v>75.611900000000006</v>
      </c>
    </row>
    <row r="22" spans="1:8" s="1041" customFormat="1" ht="15.95" customHeight="1">
      <c r="A22" s="1047" t="s">
        <v>642</v>
      </c>
      <c r="B22" s="1045">
        <v>21.8871</v>
      </c>
      <c r="C22" s="1045">
        <v>2.4580000000000002</v>
      </c>
      <c r="D22" s="1046" t="s">
        <v>42</v>
      </c>
      <c r="E22" s="1045">
        <v>19.775099999999998</v>
      </c>
      <c r="F22" s="1045">
        <v>38.064569999999996</v>
      </c>
      <c r="G22" s="1045">
        <v>55.604219999999998</v>
      </c>
      <c r="H22" s="1045">
        <v>221.47516999999999</v>
      </c>
    </row>
    <row r="23" spans="1:8" s="1041" customFormat="1" ht="15.95" customHeight="1">
      <c r="A23" s="1047" t="s">
        <v>641</v>
      </c>
      <c r="B23" s="1045">
        <v>19.534660000000002</v>
      </c>
      <c r="C23" s="1045">
        <v>35.111639999999994</v>
      </c>
      <c r="D23" s="1046" t="s">
        <v>42</v>
      </c>
      <c r="E23" s="1045">
        <v>7.8759999999999994</v>
      </c>
      <c r="F23" s="1045">
        <v>28.409140000000001</v>
      </c>
      <c r="G23" s="1045">
        <v>37.92528999999999</v>
      </c>
      <c r="H23" s="1045">
        <v>39.710840000000005</v>
      </c>
    </row>
    <row r="24" spans="1:8" s="1041" customFormat="1" ht="15.95" customHeight="1">
      <c r="A24" s="1048" t="s">
        <v>640</v>
      </c>
      <c r="B24" s="1046" t="s">
        <v>42</v>
      </c>
      <c r="C24" s="1045">
        <v>20.427000000000003</v>
      </c>
      <c r="D24" s="1045">
        <v>113.35000000000001</v>
      </c>
      <c r="E24" s="1045">
        <v>249.85740000000004</v>
      </c>
      <c r="F24" s="1045">
        <v>67.907899999999998</v>
      </c>
      <c r="G24" s="1045">
        <v>581.99106000000006</v>
      </c>
      <c r="H24" s="1046" t="s">
        <v>42</v>
      </c>
    </row>
    <row r="25" spans="1:8" s="1041" customFormat="1" ht="15.95" customHeight="1">
      <c r="A25" s="1048" t="s">
        <v>639</v>
      </c>
      <c r="B25" s="1046" t="s">
        <v>42</v>
      </c>
      <c r="C25" s="1046" t="s">
        <v>42</v>
      </c>
      <c r="D25" s="1046" t="s">
        <v>42</v>
      </c>
      <c r="E25" s="1046" t="s">
        <v>42</v>
      </c>
      <c r="F25" s="1046" t="s">
        <v>42</v>
      </c>
      <c r="G25" s="1045">
        <v>343.46156000000002</v>
      </c>
      <c r="H25" s="1045">
        <v>428.03621999999996</v>
      </c>
    </row>
    <row r="26" spans="1:8" s="1041" customFormat="1" ht="15.95" customHeight="1">
      <c r="A26" s="1047" t="s">
        <v>638</v>
      </c>
      <c r="B26" s="1045">
        <v>235.34016</v>
      </c>
      <c r="C26" s="1045">
        <v>108.4327</v>
      </c>
      <c r="D26" s="1045">
        <v>22.21</v>
      </c>
      <c r="E26" s="1045">
        <v>248.4014</v>
      </c>
      <c r="F26" s="1045">
        <v>257.00700000000001</v>
      </c>
      <c r="G26" s="1045">
        <v>69.759999999999991</v>
      </c>
      <c r="H26" s="1045">
        <v>238.32836</v>
      </c>
    </row>
    <row r="27" spans="1:8" s="1041" customFormat="1" ht="15.95" customHeight="1">
      <c r="A27" s="1047" t="s">
        <v>637</v>
      </c>
      <c r="B27" s="1045">
        <v>94.86699999999999</v>
      </c>
      <c r="C27" s="1045">
        <v>68.765000000000001</v>
      </c>
      <c r="D27" s="1045">
        <v>58.823999999999998</v>
      </c>
      <c r="E27" s="1045">
        <v>99.59699999999998</v>
      </c>
      <c r="F27" s="1045">
        <v>79.466000000000008</v>
      </c>
      <c r="G27" s="1046" t="s">
        <v>42</v>
      </c>
      <c r="H27" s="1045">
        <v>239.73005000000003</v>
      </c>
    </row>
    <row r="28" spans="1:8" s="1041" customFormat="1" ht="15.95" customHeight="1">
      <c r="A28" s="1047" t="s">
        <v>636</v>
      </c>
      <c r="B28" s="1045">
        <v>748.51700000000005</v>
      </c>
      <c r="C28" s="1045">
        <v>301.35839999999996</v>
      </c>
      <c r="D28" s="1045">
        <v>110.29300000000001</v>
      </c>
      <c r="E28" s="1045">
        <v>469.24899999999997</v>
      </c>
      <c r="F28" s="1045">
        <v>177.411</v>
      </c>
      <c r="G28" s="1046" t="s">
        <v>42</v>
      </c>
      <c r="H28" s="1045">
        <v>359.67200000000008</v>
      </c>
    </row>
    <row r="29" spans="1:8" s="1041" customFormat="1" ht="15.95" customHeight="1">
      <c r="A29" s="1047" t="s">
        <v>635</v>
      </c>
      <c r="B29" s="1045">
        <v>12.328860000000001</v>
      </c>
      <c r="C29" s="1045">
        <v>9.7177000000000007</v>
      </c>
      <c r="D29" s="1045">
        <v>3.1712499999999997</v>
      </c>
      <c r="E29" s="1045">
        <v>22.297350000000005</v>
      </c>
      <c r="F29" s="1045">
        <v>26.514980000000001</v>
      </c>
      <c r="G29" s="1045">
        <v>1.5041600000000002</v>
      </c>
      <c r="H29" s="1045">
        <v>16.542159999999999</v>
      </c>
    </row>
    <row r="30" spans="1:8" s="1041" customFormat="1" ht="15.95" customHeight="1">
      <c r="A30" s="1047" t="s">
        <v>634</v>
      </c>
      <c r="B30" s="1045">
        <v>304.62099999999998</v>
      </c>
      <c r="C30" s="1045">
        <v>122.3051</v>
      </c>
      <c r="D30" s="1045">
        <v>48.788049999999998</v>
      </c>
      <c r="E30" s="1045">
        <v>289.58100000000002</v>
      </c>
      <c r="F30" s="1045">
        <v>294.0566</v>
      </c>
      <c r="G30" s="1045">
        <v>250.31999999999996</v>
      </c>
      <c r="H30" s="1046" t="s">
        <v>42</v>
      </c>
    </row>
    <row r="31" spans="1:8" s="1041" customFormat="1" ht="15.95" customHeight="1">
      <c r="A31" s="1047" t="s">
        <v>633</v>
      </c>
      <c r="B31" s="1045">
        <v>20.276</v>
      </c>
      <c r="C31" s="1045">
        <v>5.2248500000000009</v>
      </c>
      <c r="D31" s="1045">
        <v>4.5069999999999997</v>
      </c>
      <c r="E31" s="1046" t="s">
        <v>42</v>
      </c>
      <c r="F31" s="1045">
        <v>5.8468999999999998</v>
      </c>
      <c r="G31" s="1046" t="s">
        <v>42</v>
      </c>
      <c r="H31" s="1046" t="s">
        <v>42</v>
      </c>
    </row>
    <row r="32" spans="1:8" s="1041" customFormat="1" ht="15.95" customHeight="1">
      <c r="A32" s="1047" t="s">
        <v>632</v>
      </c>
      <c r="B32" s="1045">
        <v>105.47725999999999</v>
      </c>
      <c r="C32" s="1045">
        <v>102.12</v>
      </c>
      <c r="D32" s="1045">
        <v>78.356999999999999</v>
      </c>
      <c r="E32" s="1045">
        <v>286.51799999999997</v>
      </c>
      <c r="F32" s="1045">
        <v>250.88799999999998</v>
      </c>
      <c r="G32" s="1046" t="s">
        <v>42</v>
      </c>
      <c r="H32" s="1045">
        <v>249.83800000000002</v>
      </c>
    </row>
    <row r="33" spans="1:8" s="1041" customFormat="1" ht="32.1" customHeight="1">
      <c r="A33" s="1044" t="s">
        <v>631</v>
      </c>
      <c r="B33" s="1043">
        <v>15.43685</v>
      </c>
      <c r="C33" s="1043">
        <v>7.2612900000000007</v>
      </c>
      <c r="D33" s="1043">
        <v>11.095559999999999</v>
      </c>
      <c r="E33" s="1043">
        <v>27.135640000000006</v>
      </c>
      <c r="F33" s="1043">
        <v>8.58324</v>
      </c>
      <c r="G33" s="1043">
        <v>19.682760000000002</v>
      </c>
      <c r="H33" s="1042" t="s">
        <v>42</v>
      </c>
    </row>
    <row r="34" spans="1:8" s="1038" customFormat="1" ht="15" customHeight="1">
      <c r="A34" s="1040" t="s">
        <v>611</v>
      </c>
      <c r="B34" s="1039"/>
      <c r="C34" s="1039"/>
      <c r="D34" s="1039"/>
      <c r="E34" s="1039"/>
      <c r="F34" s="1039"/>
      <c r="G34" s="1039"/>
      <c r="H34" s="1039"/>
    </row>
    <row r="81" spans="1:7" ht="12.75" customHeight="1">
      <c r="A81" s="1035"/>
      <c r="B81" s="1037"/>
    </row>
    <row r="82" spans="1:7" ht="12.75" customHeight="1">
      <c r="A82" s="1035"/>
      <c r="B82" s="1037"/>
    </row>
    <row r="83" spans="1:7" ht="12.75" customHeight="1">
      <c r="A83" s="1036"/>
      <c r="B83" s="1036"/>
      <c r="C83" s="1036"/>
      <c r="D83" s="1036"/>
      <c r="E83" s="1036"/>
      <c r="F83" s="1036"/>
      <c r="G83" s="1036"/>
    </row>
    <row r="84" spans="1:7" ht="12.75" customHeight="1">
      <c r="A84" s="1035"/>
      <c r="B84" s="1034"/>
    </row>
    <row r="85" spans="1:7" ht="12.75" customHeight="1">
      <c r="A85" s="1035"/>
      <c r="B85" s="1034"/>
    </row>
    <row r="86" spans="1:7" ht="12.75" customHeight="1">
      <c r="A86" s="1033"/>
      <c r="B86" s="1033"/>
      <c r="C86" s="1032"/>
      <c r="D86" s="1032"/>
      <c r="E86" s="1032"/>
      <c r="F86" s="1032"/>
      <c r="G86" s="1032"/>
    </row>
    <row r="87" spans="1:7" ht="12.75" customHeight="1">
      <c r="A87" s="1031"/>
    </row>
  </sheetData>
  <mergeCells count="4">
    <mergeCell ref="A83:G83"/>
    <mergeCell ref="A86:B86"/>
    <mergeCell ref="A1:H1"/>
    <mergeCell ref="A2:H2"/>
  </mergeCells>
  <printOptions horizontalCentered="1"/>
  <pageMargins left="0.70866141732283472" right="0.70866141732283472" top="0.55118110236220474" bottom="0.35433070866141736" header="0.31496062992125984" footer="0.31496062992125984"/>
  <pageSetup paperSize="9" scale="8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6947-5429-4475-BCC6-7132E34367B4}">
  <sheetPr>
    <tabColor rgb="FF00B050"/>
  </sheetPr>
  <dimension ref="A1:I48"/>
  <sheetViews>
    <sheetView showGridLines="0" zoomScaleNormal="100" workbookViewId="0">
      <selection activeCell="L27" sqref="L27"/>
    </sheetView>
  </sheetViews>
  <sheetFormatPr baseColWidth="10" defaultColWidth="11.28515625" defaultRowHeight="12.75" customHeight="1"/>
  <cols>
    <col min="1" max="1" width="35" style="43" customWidth="1"/>
    <col min="2" max="3" width="14.85546875" style="43" hidden="1" customWidth="1"/>
    <col min="4" max="4" width="1.7109375" style="43" hidden="1" customWidth="1"/>
    <col min="5" max="5" width="16" style="1057" customWidth="1"/>
    <col min="6" max="6" width="16.140625" style="1057" customWidth="1"/>
    <col min="7" max="7" width="1.7109375" style="1057" customWidth="1"/>
    <col min="8" max="8" width="16.7109375" style="1057" customWidth="1"/>
    <col min="9" max="9" width="14.85546875" style="1057" customWidth="1"/>
    <col min="10" max="16384" width="11.28515625" style="43"/>
  </cols>
  <sheetData>
    <row r="1" spans="1:9" ht="32.1" customHeight="1">
      <c r="A1" s="937" t="s">
        <v>674</v>
      </c>
      <c r="B1" s="937"/>
      <c r="C1" s="937"/>
      <c r="D1" s="937"/>
      <c r="E1" s="937"/>
      <c r="F1" s="937"/>
      <c r="G1" s="937"/>
      <c r="H1" s="937"/>
      <c r="I1" s="937"/>
    </row>
    <row r="2" spans="1:9" ht="15.95" customHeight="1">
      <c r="A2" s="961" t="s">
        <v>667</v>
      </c>
      <c r="B2" s="961"/>
      <c r="C2" s="961"/>
      <c r="D2" s="961"/>
      <c r="E2" s="961"/>
      <c r="F2" s="961"/>
      <c r="G2" s="961"/>
      <c r="H2" s="961"/>
      <c r="I2" s="961"/>
    </row>
    <row r="3" spans="1:9" ht="15.95" customHeight="1">
      <c r="E3" s="1092"/>
      <c r="F3" s="1092"/>
      <c r="G3" s="1092"/>
      <c r="H3" s="1092"/>
      <c r="I3" s="1092"/>
    </row>
    <row r="4" spans="1:9" ht="15.95" customHeight="1">
      <c r="A4" s="1054" t="s">
        <v>629</v>
      </c>
      <c r="B4" s="1091"/>
      <c r="C4" s="1091"/>
      <c r="D4" s="1091"/>
      <c r="E4" s="1053">
        <v>2017</v>
      </c>
      <c r="F4" s="1053">
        <v>2018</v>
      </c>
      <c r="G4" s="1053"/>
      <c r="H4" s="1053">
        <v>2019</v>
      </c>
      <c r="I4" s="1053">
        <v>2020</v>
      </c>
    </row>
    <row r="5" spans="1:9" ht="12.75" hidden="1" customHeight="1">
      <c r="A5" s="1003"/>
      <c r="B5" s="1076"/>
      <c r="C5" s="1076"/>
      <c r="D5" s="1076"/>
      <c r="E5" s="1090"/>
    </row>
    <row r="6" spans="1:9" ht="15.95" customHeight="1">
      <c r="A6" s="1002" t="s">
        <v>8</v>
      </c>
      <c r="B6" s="1089"/>
      <c r="C6" s="1089"/>
      <c r="D6" s="1089"/>
      <c r="E6" s="1088">
        <v>492.37040000000002</v>
      </c>
      <c r="F6" s="1088">
        <v>526.75450000000001</v>
      </c>
      <c r="G6" s="1088"/>
      <c r="H6" s="1088">
        <v>523.70000000000005</v>
      </c>
      <c r="I6" s="1088">
        <v>490.45209999999997</v>
      </c>
    </row>
    <row r="7" spans="1:9" ht="15.95" customHeight="1">
      <c r="A7" s="1087" t="s">
        <v>673</v>
      </c>
      <c r="B7" s="1062"/>
      <c r="C7" s="1062"/>
      <c r="D7" s="1062"/>
      <c r="E7" s="1086">
        <v>351</v>
      </c>
      <c r="F7" s="1086">
        <v>394</v>
      </c>
      <c r="G7" s="1086"/>
      <c r="H7" s="1086">
        <v>330.2</v>
      </c>
      <c r="I7" s="1086">
        <v>334.26830000000001</v>
      </c>
    </row>
    <row r="8" spans="1:9" ht="15.95" customHeight="1">
      <c r="A8" s="1087" t="s">
        <v>672</v>
      </c>
      <c r="B8" s="1062"/>
      <c r="C8" s="1062"/>
      <c r="D8" s="1062"/>
      <c r="E8" s="1086">
        <v>60.7</v>
      </c>
      <c r="F8" s="1086">
        <v>40.5</v>
      </c>
      <c r="G8" s="1086"/>
      <c r="H8" s="1086">
        <v>101.9</v>
      </c>
      <c r="I8" s="1086">
        <v>49.1738</v>
      </c>
    </row>
    <row r="9" spans="1:9" ht="15.95" customHeight="1">
      <c r="A9" s="1087" t="s">
        <v>671</v>
      </c>
      <c r="B9" s="1062"/>
      <c r="C9" s="1062"/>
      <c r="D9" s="1062"/>
      <c r="E9" s="1086">
        <v>2</v>
      </c>
      <c r="F9" s="1086" t="s">
        <v>42</v>
      </c>
      <c r="G9" s="1086"/>
      <c r="H9" s="1086">
        <v>1.8</v>
      </c>
      <c r="I9" s="1086" t="s">
        <v>42</v>
      </c>
    </row>
    <row r="10" spans="1:9" ht="15.95" customHeight="1">
      <c r="A10" s="1085" t="s">
        <v>670</v>
      </c>
      <c r="B10" s="1081"/>
      <c r="C10" s="1081"/>
      <c r="D10" s="1081"/>
      <c r="E10" s="1084">
        <v>78.7</v>
      </c>
      <c r="F10" s="1084">
        <v>92.3</v>
      </c>
      <c r="G10" s="1084"/>
      <c r="H10" s="1084">
        <v>89.8</v>
      </c>
      <c r="I10" s="1084">
        <v>107.00999999999999</v>
      </c>
    </row>
    <row r="11" spans="1:9" s="136" customFormat="1" ht="12.75" customHeight="1">
      <c r="A11" s="983" t="s">
        <v>669</v>
      </c>
      <c r="B11" s="983"/>
      <c r="C11" s="983"/>
      <c r="D11" s="983"/>
      <c r="E11" s="982"/>
      <c r="F11" s="982"/>
      <c r="G11" s="982"/>
    </row>
    <row r="12" spans="1:9" ht="15.95" customHeight="1">
      <c r="E12" s="1083"/>
      <c r="F12" s="1083"/>
      <c r="G12" s="1083"/>
      <c r="H12" s="1083"/>
      <c r="I12" s="1083"/>
    </row>
    <row r="13" spans="1:9" ht="15.95" customHeight="1">
      <c r="E13" s="1067"/>
      <c r="F13" s="1067"/>
      <c r="G13" s="1067"/>
      <c r="H13" s="1067"/>
      <c r="I13" s="1067"/>
    </row>
    <row r="14" spans="1:9" ht="32.1" customHeight="1">
      <c r="A14" s="937" t="s">
        <v>668</v>
      </c>
      <c r="B14" s="937"/>
      <c r="C14" s="937"/>
      <c r="D14" s="937"/>
      <c r="E14" s="937"/>
      <c r="F14" s="937"/>
      <c r="G14" s="937"/>
      <c r="H14" s="937"/>
      <c r="I14" s="937"/>
    </row>
    <row r="15" spans="1:9" ht="15.95" customHeight="1">
      <c r="A15" s="961" t="s">
        <v>667</v>
      </c>
      <c r="B15" s="961"/>
      <c r="C15" s="961"/>
      <c r="D15" s="961"/>
      <c r="E15" s="961"/>
      <c r="F15" s="961"/>
      <c r="G15" s="961"/>
      <c r="H15" s="961"/>
      <c r="I15" s="961"/>
    </row>
    <row r="16" spans="1:9" ht="15.95" customHeight="1">
      <c r="I16" s="1082"/>
    </row>
    <row r="17" spans="1:9" s="1062" customFormat="1" ht="15.95" customHeight="1">
      <c r="A17" s="1009" t="s">
        <v>629</v>
      </c>
      <c r="B17" s="1027">
        <v>2016</v>
      </c>
      <c r="C17" s="1027"/>
      <c r="D17" s="1007"/>
      <c r="E17" s="1006">
        <v>2018</v>
      </c>
      <c r="F17" s="1006"/>
      <c r="G17" s="1007"/>
      <c r="H17" s="1027">
        <v>2019</v>
      </c>
      <c r="I17" s="1027"/>
    </row>
    <row r="18" spans="1:9" s="1062" customFormat="1" ht="48" customHeight="1">
      <c r="A18" s="1005"/>
      <c r="B18" s="1026" t="s">
        <v>627</v>
      </c>
      <c r="C18" s="1026" t="s">
        <v>666</v>
      </c>
      <c r="D18" s="1077"/>
      <c r="E18" s="1004" t="s">
        <v>627</v>
      </c>
      <c r="F18" s="1004" t="s">
        <v>666</v>
      </c>
      <c r="G18" s="1004"/>
      <c r="H18" s="1026" t="s">
        <v>627</v>
      </c>
      <c r="I18" s="1026" t="s">
        <v>666</v>
      </c>
    </row>
    <row r="19" spans="1:9" s="1062" customFormat="1" ht="15.95" hidden="1" customHeight="1">
      <c r="A19" s="1003"/>
      <c r="B19" s="1075"/>
      <c r="C19" s="1075"/>
      <c r="D19" s="1076"/>
      <c r="E19" s="1075"/>
      <c r="F19" s="1075"/>
      <c r="G19" s="1075"/>
      <c r="H19" s="1075"/>
      <c r="I19" s="1075"/>
    </row>
    <row r="20" spans="1:9" s="1062" customFormat="1" ht="15.95" customHeight="1">
      <c r="A20" s="1074" t="s">
        <v>8</v>
      </c>
      <c r="B20" s="1072">
        <v>96</v>
      </c>
      <c r="C20" s="1071">
        <v>2346.1999999999998</v>
      </c>
      <c r="D20" s="1073"/>
      <c r="E20" s="1072">
        <v>77</v>
      </c>
      <c r="F20" s="1071">
        <v>2475</v>
      </c>
      <c r="G20" s="1071"/>
      <c r="H20" s="1072">
        <v>108</v>
      </c>
      <c r="I20" s="1071">
        <v>1838.5</v>
      </c>
    </row>
    <row r="21" spans="1:9" s="1062" customFormat="1" ht="15.95" customHeight="1">
      <c r="A21" s="996" t="s">
        <v>625</v>
      </c>
      <c r="B21" s="1067">
        <v>3</v>
      </c>
      <c r="C21" s="1066">
        <v>515.20000000000005</v>
      </c>
      <c r="D21" s="1070"/>
      <c r="E21" s="1067">
        <v>4</v>
      </c>
      <c r="F21" s="1066">
        <v>528.6</v>
      </c>
      <c r="H21" s="1067">
        <v>4</v>
      </c>
      <c r="I21" s="1066">
        <v>523.6</v>
      </c>
    </row>
    <row r="22" spans="1:9" s="1062" customFormat="1" ht="15.95" customHeight="1">
      <c r="A22" s="996" t="s">
        <v>665</v>
      </c>
      <c r="B22" s="1067">
        <v>47</v>
      </c>
      <c r="C22" s="1066">
        <v>51.4</v>
      </c>
      <c r="D22" s="1070"/>
      <c r="E22" s="1067">
        <v>39</v>
      </c>
      <c r="F22" s="1066">
        <v>43.6</v>
      </c>
      <c r="H22" s="1067">
        <v>49</v>
      </c>
      <c r="I22" s="1066">
        <v>50.3</v>
      </c>
    </row>
    <row r="23" spans="1:9" s="1062" customFormat="1" ht="15.95" customHeight="1">
      <c r="A23" s="996" t="s">
        <v>620</v>
      </c>
      <c r="B23" s="1067">
        <v>7</v>
      </c>
      <c r="C23" s="1066">
        <v>1387.9</v>
      </c>
      <c r="D23" s="1070"/>
      <c r="E23" s="1067">
        <v>5</v>
      </c>
      <c r="F23" s="1066">
        <v>1405.2</v>
      </c>
      <c r="H23" s="1067">
        <v>8</v>
      </c>
      <c r="I23" s="1066">
        <v>928</v>
      </c>
    </row>
    <row r="24" spans="1:9" s="1062" customFormat="1" ht="15.95" customHeight="1">
      <c r="A24" s="996" t="s">
        <v>664</v>
      </c>
      <c r="B24" s="1067">
        <v>9</v>
      </c>
      <c r="C24" s="1066">
        <v>314.2</v>
      </c>
      <c r="D24" s="1070"/>
      <c r="E24" s="1067">
        <v>5</v>
      </c>
      <c r="F24" s="1066">
        <v>370.7</v>
      </c>
      <c r="H24" s="1067">
        <v>10</v>
      </c>
      <c r="I24" s="1066">
        <v>207.1</v>
      </c>
    </row>
    <row r="25" spans="1:9" s="1062" customFormat="1" ht="15.95" customHeight="1">
      <c r="A25" s="996" t="s">
        <v>616</v>
      </c>
      <c r="B25" s="1067">
        <v>1</v>
      </c>
      <c r="C25" s="1066">
        <v>1.6</v>
      </c>
      <c r="D25" s="1070"/>
      <c r="E25" s="1067" t="s">
        <v>42</v>
      </c>
      <c r="F25" s="1067" t="s">
        <v>42</v>
      </c>
      <c r="H25" s="1067">
        <v>1</v>
      </c>
      <c r="I25" s="1066">
        <v>1.7</v>
      </c>
    </row>
    <row r="26" spans="1:9" s="1062" customFormat="1" ht="15.95" customHeight="1">
      <c r="A26" s="996" t="s">
        <v>663</v>
      </c>
      <c r="B26" s="1067" t="s">
        <v>42</v>
      </c>
      <c r="C26" s="1067" t="s">
        <v>42</v>
      </c>
      <c r="D26" s="1070"/>
      <c r="E26" s="1067">
        <v>1</v>
      </c>
      <c r="F26" s="1066">
        <v>8</v>
      </c>
      <c r="H26" s="1067">
        <v>1</v>
      </c>
      <c r="I26" s="1066">
        <v>6</v>
      </c>
    </row>
    <row r="27" spans="1:9" s="1062" customFormat="1" ht="15.95" customHeight="1">
      <c r="A27" s="997" t="s">
        <v>662</v>
      </c>
      <c r="B27" s="1067">
        <v>29</v>
      </c>
      <c r="C27" s="1066">
        <v>75.900000000000006</v>
      </c>
      <c r="D27" s="1069"/>
      <c r="E27" s="1067">
        <v>19</v>
      </c>
      <c r="F27" s="1066">
        <v>118.1</v>
      </c>
      <c r="H27" s="1067">
        <v>27</v>
      </c>
      <c r="I27" s="1066">
        <v>121.2</v>
      </c>
    </row>
    <row r="28" spans="1:9" s="1062" customFormat="1" ht="15.95" customHeight="1">
      <c r="A28" s="996" t="s">
        <v>613</v>
      </c>
      <c r="B28" s="1067" t="s">
        <v>42</v>
      </c>
      <c r="C28" s="1067" t="s">
        <v>42</v>
      </c>
      <c r="D28" s="1070"/>
      <c r="E28" s="1067">
        <v>2</v>
      </c>
      <c r="F28" s="1066">
        <v>0.5</v>
      </c>
      <c r="H28" s="1067">
        <v>4</v>
      </c>
      <c r="I28" s="1066">
        <v>0.5</v>
      </c>
    </row>
    <row r="29" spans="1:9" s="1062" customFormat="1" ht="15.95" customHeight="1">
      <c r="A29" s="991" t="s">
        <v>612</v>
      </c>
      <c r="B29" s="1064"/>
      <c r="C29" s="1064"/>
      <c r="D29" s="1065"/>
      <c r="E29" s="1064">
        <v>2</v>
      </c>
      <c r="F29" s="1063">
        <v>0.3</v>
      </c>
      <c r="G29" s="1081"/>
      <c r="H29" s="1064">
        <v>4</v>
      </c>
      <c r="I29" s="1063">
        <v>0.1</v>
      </c>
    </row>
    <row r="30" spans="1:9" s="1013" customFormat="1" ht="12" customHeight="1">
      <c r="A30" s="1080"/>
      <c r="B30" s="1080"/>
      <c r="C30" s="1080"/>
      <c r="D30" s="1080"/>
      <c r="E30" s="1015"/>
      <c r="F30" s="1015"/>
      <c r="G30" s="1015"/>
      <c r="I30" s="1078" t="s">
        <v>40</v>
      </c>
    </row>
    <row r="31" spans="1:9" s="1010" customFormat="1" ht="15.95" customHeight="1">
      <c r="E31" s="1079"/>
      <c r="F31" s="1079"/>
      <c r="G31" s="1079"/>
      <c r="H31" s="1079"/>
      <c r="I31" s="1079"/>
    </row>
    <row r="32" spans="1:9" s="34" customFormat="1" ht="12" customHeight="1">
      <c r="E32" s="1013"/>
      <c r="F32" s="1078" t="s">
        <v>41</v>
      </c>
      <c r="G32" s="1013"/>
      <c r="H32" s="1013"/>
    </row>
    <row r="33" spans="1:9" s="1062" customFormat="1" ht="15.95" customHeight="1">
      <c r="A33" s="1009" t="s">
        <v>629</v>
      </c>
      <c r="B33" s="1007"/>
      <c r="C33" s="1007"/>
      <c r="D33" s="1007"/>
      <c r="E33" s="1006">
        <v>2020</v>
      </c>
      <c r="F33" s="1006"/>
    </row>
    <row r="34" spans="1:9" s="1062" customFormat="1" ht="48" customHeight="1">
      <c r="A34" s="1005"/>
      <c r="B34" s="1077"/>
      <c r="C34" s="1077"/>
      <c r="D34" s="1077"/>
      <c r="E34" s="1004" t="s">
        <v>627</v>
      </c>
      <c r="F34" s="1004" t="s">
        <v>666</v>
      </c>
    </row>
    <row r="35" spans="1:9" s="1062" customFormat="1" ht="15.95" hidden="1" customHeight="1">
      <c r="A35" s="1003"/>
      <c r="B35" s="1076"/>
      <c r="C35" s="1076"/>
      <c r="D35" s="1076"/>
      <c r="E35" s="1075"/>
      <c r="F35" s="1075"/>
    </row>
    <row r="36" spans="1:9" s="1062" customFormat="1" ht="15.95" customHeight="1">
      <c r="A36" s="1074" t="s">
        <v>8</v>
      </c>
      <c r="B36" s="1073"/>
      <c r="C36" s="1073"/>
      <c r="D36" s="1073"/>
      <c r="E36" s="1072">
        <v>78</v>
      </c>
      <c r="F36" s="1071">
        <v>943.8448699999999</v>
      </c>
    </row>
    <row r="37" spans="1:9" s="1062" customFormat="1" ht="15.95" customHeight="1">
      <c r="A37" s="996" t="s">
        <v>625</v>
      </c>
      <c r="B37" s="1070"/>
      <c r="C37" s="1070"/>
      <c r="D37" s="1070"/>
      <c r="E37" s="1067">
        <v>3</v>
      </c>
      <c r="F37" s="1066">
        <v>490.45209999999997</v>
      </c>
    </row>
    <row r="38" spans="1:9" s="1062" customFormat="1" ht="15.95" customHeight="1">
      <c r="A38" s="996" t="s">
        <v>665</v>
      </c>
      <c r="B38" s="1070"/>
      <c r="C38" s="1070"/>
      <c r="D38" s="1070"/>
      <c r="E38" s="1067">
        <v>49</v>
      </c>
      <c r="F38" s="1066">
        <v>64.297930000000008</v>
      </c>
    </row>
    <row r="39" spans="1:9" s="1062" customFormat="1" ht="15.95" customHeight="1">
      <c r="A39" s="996" t="s">
        <v>620</v>
      </c>
      <c r="B39" s="1070"/>
      <c r="C39" s="1070"/>
      <c r="D39" s="1070"/>
      <c r="E39" s="1067">
        <v>4</v>
      </c>
      <c r="F39" s="1066">
        <v>322.28451000000001</v>
      </c>
    </row>
    <row r="40" spans="1:9" s="1062" customFormat="1" ht="15.95" customHeight="1">
      <c r="A40" s="996" t="s">
        <v>664</v>
      </c>
      <c r="B40" s="1070"/>
      <c r="C40" s="1070"/>
      <c r="D40" s="1070"/>
      <c r="E40" s="1067">
        <v>3</v>
      </c>
      <c r="F40" s="1066">
        <v>1.8904500000000002</v>
      </c>
    </row>
    <row r="41" spans="1:9" s="1062" customFormat="1" ht="15.95" customHeight="1">
      <c r="A41" s="996" t="s">
        <v>616</v>
      </c>
      <c r="B41" s="1070"/>
      <c r="C41" s="1070"/>
      <c r="D41" s="1070"/>
      <c r="E41" s="1067">
        <v>3</v>
      </c>
      <c r="F41" s="1067">
        <v>1.7529999999999999</v>
      </c>
    </row>
    <row r="42" spans="1:9" s="1062" customFormat="1" ht="15.95" customHeight="1">
      <c r="A42" s="996" t="s">
        <v>663</v>
      </c>
      <c r="B42" s="1070"/>
      <c r="C42" s="1070"/>
      <c r="D42" s="1070"/>
      <c r="E42" s="1067">
        <v>2</v>
      </c>
      <c r="F42" s="1066">
        <v>31.508739999999996</v>
      </c>
    </row>
    <row r="43" spans="1:9" s="1062" customFormat="1" ht="15.95" customHeight="1">
      <c r="A43" s="997" t="s">
        <v>662</v>
      </c>
      <c r="B43" s="1069"/>
      <c r="C43" s="1069"/>
      <c r="D43" s="1069"/>
      <c r="E43" s="1067">
        <v>12</v>
      </c>
      <c r="F43" s="1066">
        <v>31.657750000000004</v>
      </c>
    </row>
    <row r="44" spans="1:9" s="1062" customFormat="1" ht="15.95" customHeight="1">
      <c r="A44" s="996" t="s">
        <v>613</v>
      </c>
      <c r="B44" s="1068"/>
      <c r="C44" s="1068"/>
      <c r="D44" s="1068"/>
      <c r="E44" s="1067">
        <v>1</v>
      </c>
      <c r="F44" s="1066" t="s">
        <v>42</v>
      </c>
    </row>
    <row r="45" spans="1:9" s="1062" customFormat="1" ht="15.95" customHeight="1">
      <c r="A45" s="991" t="s">
        <v>612</v>
      </c>
      <c r="B45" s="1065"/>
      <c r="C45" s="1065"/>
      <c r="D45" s="1065"/>
      <c r="E45" s="1064">
        <v>1</v>
      </c>
      <c r="F45" s="1063" t="s">
        <v>42</v>
      </c>
    </row>
    <row r="46" spans="1:9" s="136" customFormat="1" ht="12" customHeight="1">
      <c r="A46" s="136" t="s">
        <v>661</v>
      </c>
      <c r="B46" s="983"/>
      <c r="C46" s="983"/>
      <c r="D46" s="983"/>
      <c r="E46" s="982"/>
      <c r="F46" s="982"/>
      <c r="G46" s="982"/>
      <c r="H46" s="1061"/>
      <c r="I46" s="1061"/>
    </row>
    <row r="47" spans="1:9" s="1059" customFormat="1" ht="12" customHeight="1">
      <c r="A47" s="1060" t="s">
        <v>611</v>
      </c>
      <c r="B47" s="1060"/>
      <c r="C47" s="1060"/>
      <c r="D47" s="1060"/>
      <c r="E47" s="1060"/>
      <c r="F47" s="1060"/>
      <c r="G47" s="1060"/>
      <c r="H47" s="1060"/>
      <c r="I47" s="1060"/>
    </row>
    <row r="48" spans="1:9" s="1010" customFormat="1" ht="12.75" customHeight="1">
      <c r="E48" s="1058"/>
      <c r="F48" s="1058"/>
      <c r="G48" s="1058"/>
      <c r="H48" s="1058"/>
      <c r="I48" s="1058"/>
    </row>
  </sheetData>
  <mergeCells count="11">
    <mergeCell ref="E17:F17"/>
    <mergeCell ref="A47:I47"/>
    <mergeCell ref="A1:I1"/>
    <mergeCell ref="A2:I2"/>
    <mergeCell ref="E33:F33"/>
    <mergeCell ref="A33:A34"/>
    <mergeCell ref="H17:I17"/>
    <mergeCell ref="A14:I14"/>
    <mergeCell ref="A15:I15"/>
    <mergeCell ref="A17:A18"/>
    <mergeCell ref="B17:C17"/>
  </mergeCells>
  <printOptions horizontalCentered="1"/>
  <pageMargins left="0.70866141732283472" right="0.70866141732283472" top="0.55118110236220474" bottom="0.35433070866141736" header="0.31496062992125984" footer="0.31496062992125984"/>
  <pageSetup paperSize="9" scale="88"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1EF9-5FF9-473D-9D63-F4B831E1E1E8}">
  <sheetPr>
    <tabColor rgb="FF00B050"/>
  </sheetPr>
  <dimension ref="A1:XFD49"/>
  <sheetViews>
    <sheetView showGridLines="0" zoomScaleNormal="100" workbookViewId="0">
      <selection activeCell="S17" sqref="S17"/>
    </sheetView>
  </sheetViews>
  <sheetFormatPr baseColWidth="10" defaultColWidth="11.28515625" defaultRowHeight="12.75" customHeight="1"/>
  <cols>
    <col min="1" max="1" width="19.7109375" style="1093" customWidth="1"/>
    <col min="2" max="10" width="6.7109375" style="1094" customWidth="1"/>
    <col min="11" max="16384" width="11.28515625" style="1093"/>
  </cols>
  <sheetData>
    <row r="1" spans="1:10" s="1125" customFormat="1" ht="15.95" customHeight="1">
      <c r="A1" s="1127" t="s">
        <v>687</v>
      </c>
      <c r="B1" s="1126"/>
      <c r="C1" s="1126"/>
      <c r="D1" s="1126"/>
      <c r="E1" s="1126"/>
      <c r="F1" s="1126"/>
      <c r="G1" s="1126"/>
      <c r="H1" s="1126"/>
      <c r="I1" s="1126"/>
      <c r="J1" s="1126"/>
    </row>
    <row r="2" spans="1:10" s="1125" customFormat="1" ht="15.95" customHeight="1">
      <c r="B2" s="1126"/>
      <c r="C2" s="1126"/>
      <c r="D2" s="1126"/>
      <c r="E2" s="1126"/>
      <c r="F2" s="1126"/>
      <c r="G2" s="1126"/>
      <c r="H2" s="1126"/>
      <c r="I2" s="1126"/>
      <c r="J2" s="1126"/>
    </row>
    <row r="3" spans="1:10" s="1122" customFormat="1" ht="48" customHeight="1">
      <c r="A3" s="1124" t="s">
        <v>686</v>
      </c>
      <c r="B3" s="1124"/>
      <c r="C3" s="1124"/>
      <c r="D3" s="1124"/>
      <c r="E3" s="1124"/>
      <c r="F3" s="1124"/>
      <c r="G3" s="1124"/>
      <c r="H3" s="1124"/>
      <c r="I3" s="1124"/>
      <c r="J3" s="1124"/>
    </row>
    <row r="4" spans="1:10" s="1122" customFormat="1" ht="15.95" customHeight="1">
      <c r="A4" s="1123" t="s">
        <v>598</v>
      </c>
      <c r="B4" s="1123"/>
      <c r="C4" s="1123"/>
      <c r="D4" s="1123"/>
      <c r="E4" s="1123"/>
      <c r="F4" s="1123"/>
      <c r="G4" s="1123"/>
      <c r="H4" s="1123"/>
      <c r="I4" s="1123"/>
      <c r="J4" s="1123"/>
    </row>
    <row r="5" spans="1:10" ht="15.95" customHeight="1">
      <c r="A5" s="1121"/>
      <c r="B5" s="1120"/>
      <c r="C5" s="1120"/>
      <c r="D5" s="1120"/>
      <c r="E5" s="1120"/>
      <c r="F5" s="1120"/>
      <c r="G5" s="1120"/>
      <c r="H5" s="1120"/>
      <c r="I5" s="1120"/>
      <c r="J5" s="1120"/>
    </row>
    <row r="6" spans="1:10" ht="15.95" customHeight="1">
      <c r="A6" s="1119" t="s">
        <v>685</v>
      </c>
      <c r="B6" s="1118">
        <v>2013</v>
      </c>
      <c r="C6" s="1118">
        <v>2014</v>
      </c>
      <c r="D6" s="1118">
        <v>2015</v>
      </c>
      <c r="E6" s="1118">
        <v>2016</v>
      </c>
      <c r="F6" s="1118">
        <v>2017</v>
      </c>
      <c r="G6" s="1118">
        <v>2018</v>
      </c>
      <c r="H6" s="1118">
        <v>2019</v>
      </c>
      <c r="I6" s="1118">
        <v>2020</v>
      </c>
      <c r="J6" s="1118">
        <v>2021</v>
      </c>
    </row>
    <row r="7" spans="1:10" ht="15.95" customHeight="1">
      <c r="A7" s="1117"/>
      <c r="B7" s="1116"/>
      <c r="C7" s="1116"/>
      <c r="D7" s="1116"/>
      <c r="E7" s="1116"/>
      <c r="F7" s="1116"/>
      <c r="G7" s="1116"/>
      <c r="H7" s="1116"/>
      <c r="I7" s="1116"/>
      <c r="J7" s="1116"/>
    </row>
    <row r="8" spans="1:10" ht="3" customHeight="1">
      <c r="A8" s="1115"/>
      <c r="B8" s="1114"/>
      <c r="C8" s="1114"/>
      <c r="D8" s="1114"/>
      <c r="E8" s="1114"/>
      <c r="F8" s="1114"/>
      <c r="G8" s="1114"/>
      <c r="H8" s="1114"/>
      <c r="I8" s="1114"/>
      <c r="J8" s="1114"/>
    </row>
    <row r="9" spans="1:10" ht="15.95" customHeight="1">
      <c r="A9" s="1113" t="s">
        <v>8</v>
      </c>
      <c r="B9" s="1112">
        <v>94.8</v>
      </c>
      <c r="C9" s="1112">
        <v>95.3</v>
      </c>
      <c r="D9" s="1112">
        <v>95.9</v>
      </c>
      <c r="E9" s="1112">
        <v>96.9</v>
      </c>
      <c r="F9" s="1112">
        <v>97.5</v>
      </c>
      <c r="G9" s="1112">
        <v>96.8</v>
      </c>
      <c r="H9" s="1112">
        <v>97.7</v>
      </c>
      <c r="I9" s="1112">
        <v>97.4</v>
      </c>
      <c r="J9" s="1112">
        <v>98.2</v>
      </c>
    </row>
    <row r="10" spans="1:10" s="1109" customFormat="1" ht="3" customHeight="1">
      <c r="A10" s="1111"/>
      <c r="B10" s="1110"/>
      <c r="C10" s="1110"/>
      <c r="D10" s="1110"/>
      <c r="E10" s="1110"/>
      <c r="F10" s="1110"/>
      <c r="G10" s="1110"/>
      <c r="H10" s="1110"/>
      <c r="I10" s="1110"/>
      <c r="J10" s="1110"/>
    </row>
    <row r="11" spans="1:10" ht="15.95" customHeight="1">
      <c r="A11" s="1108" t="s">
        <v>684</v>
      </c>
      <c r="B11" s="1034"/>
      <c r="C11" s="1034"/>
      <c r="D11" s="1034"/>
      <c r="E11" s="1034"/>
      <c r="F11" s="1034"/>
      <c r="G11" s="1034"/>
      <c r="H11" s="1034"/>
      <c r="I11" s="1034"/>
      <c r="J11" s="1034"/>
    </row>
    <row r="12" spans="1:10" ht="15.95" customHeight="1">
      <c r="A12" s="1107" t="s">
        <v>683</v>
      </c>
      <c r="B12" s="1104">
        <v>96.2</v>
      </c>
      <c r="C12" s="1104">
        <v>96.3</v>
      </c>
      <c r="D12" s="1104">
        <v>96.7</v>
      </c>
      <c r="E12" s="1104">
        <v>97.4</v>
      </c>
      <c r="F12" s="1104">
        <v>97.9</v>
      </c>
      <c r="G12" s="1104">
        <v>96.9</v>
      </c>
      <c r="H12" s="1104">
        <v>97.9</v>
      </c>
      <c r="I12" s="1104">
        <v>97.7</v>
      </c>
      <c r="J12" s="1104">
        <v>98.7</v>
      </c>
    </row>
    <row r="13" spans="1:10" ht="15.95" customHeight="1">
      <c r="A13" s="1107" t="s">
        <v>682</v>
      </c>
      <c r="B13" s="1104">
        <v>93.8</v>
      </c>
      <c r="C13" s="1104">
        <v>94.8</v>
      </c>
      <c r="D13" s="1104">
        <v>94.8</v>
      </c>
      <c r="E13" s="1104">
        <v>97</v>
      </c>
      <c r="F13" s="1104">
        <v>97.7</v>
      </c>
      <c r="G13" s="1104">
        <v>97.6</v>
      </c>
      <c r="H13" s="1104">
        <v>98</v>
      </c>
      <c r="I13" s="1104">
        <v>97.1</v>
      </c>
      <c r="J13" s="1104">
        <v>97.2</v>
      </c>
    </row>
    <row r="14" spans="1:10" ht="15.95" customHeight="1">
      <c r="A14" s="1107" t="s">
        <v>681</v>
      </c>
      <c r="B14" s="1104">
        <v>87.2</v>
      </c>
      <c r="C14" s="1104">
        <v>89.5</v>
      </c>
      <c r="D14" s="1104">
        <v>93</v>
      </c>
      <c r="E14" s="1104">
        <v>93.3</v>
      </c>
      <c r="F14" s="1104">
        <v>93.5</v>
      </c>
      <c r="G14" s="1104">
        <v>94</v>
      </c>
      <c r="H14" s="1104">
        <v>95.8</v>
      </c>
      <c r="I14" s="1104">
        <v>95.6</v>
      </c>
      <c r="J14" s="1104">
        <v>96.3</v>
      </c>
    </row>
    <row r="15" spans="1:10" ht="3" customHeight="1">
      <c r="A15" s="1107"/>
      <c r="B15" s="1104"/>
      <c r="C15" s="1104"/>
      <c r="D15" s="1104"/>
      <c r="E15" s="1104"/>
      <c r="F15" s="1104"/>
      <c r="G15" s="1104"/>
      <c r="H15" s="1104"/>
      <c r="I15" s="1104"/>
      <c r="J15" s="1104"/>
    </row>
    <row r="16" spans="1:10" ht="15.95" customHeight="1">
      <c r="A16" s="1106" t="s">
        <v>71</v>
      </c>
      <c r="B16" s="1034"/>
      <c r="C16" s="1034"/>
      <c r="D16" s="1034"/>
      <c r="E16" s="1034"/>
      <c r="F16" s="1034"/>
      <c r="G16" s="1034"/>
      <c r="H16" s="1034"/>
      <c r="I16" s="1034"/>
      <c r="J16" s="1034"/>
    </row>
    <row r="17" spans="1:10" ht="15.95" customHeight="1">
      <c r="A17" s="1105" t="s">
        <v>76</v>
      </c>
      <c r="B17" s="1104">
        <v>82.2</v>
      </c>
      <c r="C17" s="1104">
        <v>81.3</v>
      </c>
      <c r="D17" s="1104">
        <v>88.1</v>
      </c>
      <c r="E17" s="1104">
        <v>89.1</v>
      </c>
      <c r="F17" s="1104">
        <v>88.5</v>
      </c>
      <c r="G17" s="1104">
        <v>89.4</v>
      </c>
      <c r="H17" s="1104">
        <v>89.8</v>
      </c>
      <c r="I17" s="1104">
        <v>95.2</v>
      </c>
      <c r="J17" s="1104">
        <v>94.9</v>
      </c>
    </row>
    <row r="18" spans="1:10" ht="15.95" customHeight="1">
      <c r="A18" s="1105" t="s">
        <v>77</v>
      </c>
      <c r="B18" s="1104">
        <v>97.2</v>
      </c>
      <c r="C18" s="1104">
        <v>96.8</v>
      </c>
      <c r="D18" s="1104">
        <v>94.5</v>
      </c>
      <c r="E18" s="1104">
        <v>95.1</v>
      </c>
      <c r="F18" s="1104">
        <v>96.2</v>
      </c>
      <c r="G18" s="1104">
        <v>95.6</v>
      </c>
      <c r="H18" s="1104">
        <v>87.9</v>
      </c>
      <c r="I18" s="1104">
        <v>98.3</v>
      </c>
      <c r="J18" s="1104">
        <v>99.1</v>
      </c>
    </row>
    <row r="19" spans="1:10" ht="15.95" customHeight="1">
      <c r="A19" s="1105" t="s">
        <v>78</v>
      </c>
      <c r="B19" s="1104">
        <v>93.2</v>
      </c>
      <c r="C19" s="1104">
        <v>92.7</v>
      </c>
      <c r="D19" s="1104">
        <v>91.1</v>
      </c>
      <c r="E19" s="1104">
        <v>92.8</v>
      </c>
      <c r="F19" s="1104">
        <v>92.1</v>
      </c>
      <c r="G19" s="1104">
        <v>92.9</v>
      </c>
      <c r="H19" s="1104">
        <v>95.2</v>
      </c>
      <c r="I19" s="1104">
        <v>98.7</v>
      </c>
      <c r="J19" s="1104">
        <v>98.1</v>
      </c>
    </row>
    <row r="20" spans="1:10" ht="15.95" customHeight="1">
      <c r="A20" s="1105" t="s">
        <v>79</v>
      </c>
      <c r="B20" s="1104">
        <v>99.7</v>
      </c>
      <c r="C20" s="1104">
        <v>99.1</v>
      </c>
      <c r="D20" s="1104">
        <v>98.8</v>
      </c>
      <c r="E20" s="1104">
        <v>99.8</v>
      </c>
      <c r="F20" s="1104">
        <v>99.6</v>
      </c>
      <c r="G20" s="1104">
        <v>99.8</v>
      </c>
      <c r="H20" s="1104">
        <v>99.8</v>
      </c>
      <c r="I20" s="1104">
        <v>96.1</v>
      </c>
      <c r="J20" s="1104">
        <v>97.1</v>
      </c>
    </row>
    <row r="21" spans="1:10" ht="15.95" customHeight="1">
      <c r="A21" s="1105" t="s">
        <v>80</v>
      </c>
      <c r="B21" s="1104">
        <v>88.1</v>
      </c>
      <c r="C21" s="1104">
        <v>93.2</v>
      </c>
      <c r="D21" s="1104">
        <v>95.9</v>
      </c>
      <c r="E21" s="1104">
        <v>98.4</v>
      </c>
      <c r="F21" s="1104">
        <v>99</v>
      </c>
      <c r="G21" s="1104">
        <v>97.8</v>
      </c>
      <c r="H21" s="1104">
        <v>98</v>
      </c>
      <c r="I21" s="1104">
        <v>97.4</v>
      </c>
      <c r="J21" s="1104">
        <v>95</v>
      </c>
    </row>
    <row r="22" spans="1:10" ht="15.95" customHeight="1">
      <c r="A22" s="1105" t="s">
        <v>81</v>
      </c>
      <c r="B22" s="1104">
        <v>93.1</v>
      </c>
      <c r="C22" s="1104">
        <v>93.9</v>
      </c>
      <c r="D22" s="1104">
        <v>97.1</v>
      </c>
      <c r="E22" s="1104">
        <v>98.8</v>
      </c>
      <c r="F22" s="1104">
        <v>99.2</v>
      </c>
      <c r="G22" s="1104">
        <v>99.2</v>
      </c>
      <c r="H22" s="1104">
        <v>98.2</v>
      </c>
      <c r="I22" s="1104">
        <v>98.9</v>
      </c>
      <c r="J22" s="1104">
        <v>99.2</v>
      </c>
    </row>
    <row r="23" spans="1:10" ht="15.95" customHeight="1">
      <c r="A23" s="1105" t="s">
        <v>680</v>
      </c>
      <c r="B23" s="1104">
        <v>99.3</v>
      </c>
      <c r="C23" s="1104">
        <v>100</v>
      </c>
      <c r="D23" s="1104">
        <v>99.9</v>
      </c>
      <c r="E23" s="1104">
        <v>100</v>
      </c>
      <c r="F23" s="1104">
        <v>100</v>
      </c>
      <c r="G23" s="1104">
        <v>100</v>
      </c>
      <c r="H23" s="1104">
        <v>100</v>
      </c>
      <c r="I23" s="1104">
        <v>99.1</v>
      </c>
      <c r="J23" s="1104">
        <v>99.5</v>
      </c>
    </row>
    <row r="24" spans="1:10" ht="15.95" customHeight="1">
      <c r="A24" s="1105" t="s">
        <v>82</v>
      </c>
      <c r="B24" s="1104">
        <v>98</v>
      </c>
      <c r="C24" s="1104">
        <v>96.4</v>
      </c>
      <c r="D24" s="1104">
        <v>98.6</v>
      </c>
      <c r="E24" s="1104">
        <v>98.9</v>
      </c>
      <c r="F24" s="1104">
        <v>99.1</v>
      </c>
      <c r="G24" s="1104">
        <v>98.9</v>
      </c>
      <c r="H24" s="1104">
        <v>100</v>
      </c>
      <c r="I24" s="1104">
        <v>98.6</v>
      </c>
      <c r="J24" s="1104">
        <v>99.1</v>
      </c>
    </row>
    <row r="25" spans="1:10" ht="15.95" customHeight="1">
      <c r="A25" s="1105" t="s">
        <v>83</v>
      </c>
      <c r="B25" s="1104">
        <v>91.2</v>
      </c>
      <c r="C25" s="1104">
        <v>92.8</v>
      </c>
      <c r="D25" s="1104">
        <v>93.7</v>
      </c>
      <c r="E25" s="1104">
        <v>96.6</v>
      </c>
      <c r="F25" s="1104">
        <v>98.3</v>
      </c>
      <c r="G25" s="1104">
        <v>97.2</v>
      </c>
      <c r="H25" s="1104">
        <v>97.5</v>
      </c>
      <c r="I25" s="1104">
        <v>98.7</v>
      </c>
      <c r="J25" s="1104">
        <v>97.8</v>
      </c>
    </row>
    <row r="26" spans="1:10" ht="15.95" customHeight="1">
      <c r="A26" s="1105" t="s">
        <v>84</v>
      </c>
      <c r="B26" s="1104">
        <v>94.3</v>
      </c>
      <c r="C26" s="1104">
        <v>97.4</v>
      </c>
      <c r="D26" s="1104">
        <v>95.9</v>
      </c>
      <c r="E26" s="1104">
        <v>97.1</v>
      </c>
      <c r="F26" s="1104">
        <v>97.5</v>
      </c>
      <c r="G26" s="1104">
        <v>97.9</v>
      </c>
      <c r="H26" s="1104">
        <v>98.2</v>
      </c>
      <c r="I26" s="1104">
        <v>97.2</v>
      </c>
      <c r="J26" s="1104">
        <v>96.1</v>
      </c>
    </row>
    <row r="27" spans="1:10" ht="15.95" customHeight="1">
      <c r="A27" s="1105" t="s">
        <v>85</v>
      </c>
      <c r="B27" s="1104">
        <v>98.4</v>
      </c>
      <c r="C27" s="1104">
        <v>97.8</v>
      </c>
      <c r="D27" s="1104">
        <v>97.1</v>
      </c>
      <c r="E27" s="1104">
        <v>99.4</v>
      </c>
      <c r="F27" s="1104">
        <v>98.4</v>
      </c>
      <c r="G27" s="1104">
        <v>99.2</v>
      </c>
      <c r="H27" s="1104">
        <v>99.8</v>
      </c>
      <c r="I27" s="1104">
        <v>97.9</v>
      </c>
      <c r="J27" s="1104">
        <v>98.7</v>
      </c>
    </row>
    <row r="28" spans="1:10" ht="15.95" customHeight="1">
      <c r="A28" s="1105" t="s">
        <v>86</v>
      </c>
      <c r="B28" s="1104">
        <v>88.6</v>
      </c>
      <c r="C28" s="1104">
        <v>92.7</v>
      </c>
      <c r="D28" s="1104">
        <v>95.1</v>
      </c>
      <c r="E28" s="1104">
        <v>97.7</v>
      </c>
      <c r="F28" s="1104">
        <v>97.8</v>
      </c>
      <c r="G28" s="1104">
        <v>97.8</v>
      </c>
      <c r="H28" s="1104">
        <v>97.4</v>
      </c>
      <c r="I28" s="1104">
        <v>97.2</v>
      </c>
      <c r="J28" s="1104">
        <v>97.1</v>
      </c>
    </row>
    <row r="29" spans="1:10" ht="15.95" customHeight="1">
      <c r="A29" s="1105" t="s">
        <v>87</v>
      </c>
      <c r="B29" s="1104">
        <v>96.7</v>
      </c>
      <c r="C29" s="1104">
        <v>95.6</v>
      </c>
      <c r="D29" s="1104">
        <v>94.9</v>
      </c>
      <c r="E29" s="1104">
        <v>96</v>
      </c>
      <c r="F29" s="1104">
        <v>96.1</v>
      </c>
      <c r="G29" s="1104">
        <v>97</v>
      </c>
      <c r="H29" s="1104">
        <v>98.4</v>
      </c>
      <c r="I29" s="1104">
        <v>98.6</v>
      </c>
      <c r="J29" s="1104">
        <v>99.9</v>
      </c>
    </row>
    <row r="30" spans="1:10" ht="15.95" customHeight="1">
      <c r="A30" s="1105" t="s">
        <v>88</v>
      </c>
      <c r="B30" s="1104">
        <v>87.8</v>
      </c>
      <c r="C30" s="1104">
        <v>90.4</v>
      </c>
      <c r="D30" s="1104">
        <v>91.8</v>
      </c>
      <c r="E30" s="1104">
        <v>92.7</v>
      </c>
      <c r="F30" s="1104">
        <v>92.5</v>
      </c>
      <c r="G30" s="1104">
        <v>88.9</v>
      </c>
      <c r="H30" s="1104">
        <v>96.8</v>
      </c>
      <c r="I30" s="1104">
        <v>96.4</v>
      </c>
      <c r="J30" s="1104">
        <v>94.1</v>
      </c>
    </row>
    <row r="31" spans="1:10" ht="15.95" customHeight="1">
      <c r="A31" s="1105" t="s">
        <v>679</v>
      </c>
      <c r="B31" s="1104">
        <v>98.8</v>
      </c>
      <c r="C31" s="1104">
        <v>98.9</v>
      </c>
      <c r="D31" s="1104">
        <v>98.9</v>
      </c>
      <c r="E31" s="1104">
        <v>99.5</v>
      </c>
      <c r="F31" s="1104">
        <v>99.9</v>
      </c>
      <c r="G31" s="1104">
        <v>98.9</v>
      </c>
      <c r="H31" s="1104">
        <v>99.6</v>
      </c>
      <c r="I31" s="1104">
        <v>98.7</v>
      </c>
      <c r="J31" s="1104">
        <v>99.7</v>
      </c>
    </row>
    <row r="32" spans="1:10" ht="15.95" customHeight="1">
      <c r="A32" s="1105" t="s">
        <v>678</v>
      </c>
      <c r="B32" s="1104">
        <v>95.3</v>
      </c>
      <c r="C32" s="1104">
        <v>95.4</v>
      </c>
      <c r="D32" s="1104">
        <v>97.5</v>
      </c>
      <c r="E32" s="1104">
        <v>97.7</v>
      </c>
      <c r="F32" s="1104">
        <v>97.3</v>
      </c>
      <c r="G32" s="1104">
        <v>97.5</v>
      </c>
      <c r="H32" s="1104">
        <v>99.9</v>
      </c>
      <c r="I32" s="1104">
        <v>97.5</v>
      </c>
      <c r="J32" s="1104">
        <v>99</v>
      </c>
    </row>
    <row r="33" spans="1:16384" s="1093" customFormat="1" ht="15.95" customHeight="1">
      <c r="A33" s="1105" t="s">
        <v>90</v>
      </c>
      <c r="B33" s="1104">
        <v>90.2</v>
      </c>
      <c r="C33" s="1104">
        <v>89.5</v>
      </c>
      <c r="D33" s="1104">
        <v>91.4</v>
      </c>
      <c r="E33" s="1104">
        <v>91.8</v>
      </c>
      <c r="F33" s="1104">
        <v>93</v>
      </c>
      <c r="G33" s="1104">
        <v>91.8</v>
      </c>
      <c r="H33" s="1104">
        <v>94.7</v>
      </c>
      <c r="I33" s="1104">
        <v>93.2</v>
      </c>
      <c r="J33" s="1104">
        <v>95.6</v>
      </c>
    </row>
    <row r="34" spans="1:16384" s="1093" customFormat="1" ht="15.95" customHeight="1">
      <c r="A34" s="1105" t="s">
        <v>91</v>
      </c>
      <c r="B34" s="1104">
        <v>94.5</v>
      </c>
      <c r="C34" s="1104">
        <v>96.2</v>
      </c>
      <c r="D34" s="1104">
        <v>98.2</v>
      </c>
      <c r="E34" s="1104">
        <v>97.7</v>
      </c>
      <c r="F34" s="1104">
        <v>98.2</v>
      </c>
      <c r="G34" s="1104">
        <v>98.3</v>
      </c>
      <c r="H34" s="1104">
        <v>98.3</v>
      </c>
      <c r="I34" s="1104">
        <v>98.9</v>
      </c>
      <c r="J34" s="1104">
        <v>97.3</v>
      </c>
    </row>
    <row r="35" spans="1:16384" s="1093" customFormat="1" ht="15.95" customHeight="1">
      <c r="A35" s="1105" t="s">
        <v>92</v>
      </c>
      <c r="B35" s="1104">
        <v>93.5</v>
      </c>
      <c r="C35" s="1104">
        <v>97.4</v>
      </c>
      <c r="D35" s="1104">
        <v>95.6</v>
      </c>
      <c r="E35" s="1104">
        <v>97.6</v>
      </c>
      <c r="F35" s="1104">
        <v>97.4</v>
      </c>
      <c r="G35" s="1104">
        <v>99.2</v>
      </c>
      <c r="H35" s="1104">
        <v>97.2</v>
      </c>
      <c r="I35" s="1104">
        <v>98.2</v>
      </c>
      <c r="J35" s="1104">
        <v>97.9</v>
      </c>
    </row>
    <row r="36" spans="1:16384" s="1093" customFormat="1" ht="15.95" customHeight="1">
      <c r="A36" s="1105" t="s">
        <v>93</v>
      </c>
      <c r="B36" s="1104">
        <v>92.5</v>
      </c>
      <c r="C36" s="1104">
        <v>89.8</v>
      </c>
      <c r="D36" s="1104">
        <v>93.3</v>
      </c>
      <c r="E36" s="1104">
        <v>94</v>
      </c>
      <c r="F36" s="1104">
        <v>98</v>
      </c>
      <c r="G36" s="1104">
        <v>96.9</v>
      </c>
      <c r="H36" s="1104">
        <v>99.2</v>
      </c>
      <c r="I36" s="1104">
        <v>98.5</v>
      </c>
      <c r="J36" s="1104">
        <v>99.7</v>
      </c>
    </row>
    <row r="37" spans="1:16384" s="1093" customFormat="1" ht="15.95" customHeight="1">
      <c r="A37" s="1105" t="s">
        <v>94</v>
      </c>
      <c r="B37" s="1104">
        <v>81.900000000000006</v>
      </c>
      <c r="C37" s="1104">
        <v>82.3</v>
      </c>
      <c r="D37" s="1104">
        <v>86.3</v>
      </c>
      <c r="E37" s="1104">
        <v>87.3</v>
      </c>
      <c r="F37" s="1104">
        <v>90.2</v>
      </c>
      <c r="G37" s="1104">
        <v>86.3</v>
      </c>
      <c r="H37" s="1104">
        <v>88.5</v>
      </c>
      <c r="I37" s="1104">
        <v>92.3</v>
      </c>
      <c r="J37" s="1104">
        <v>95.4</v>
      </c>
    </row>
    <row r="38" spans="1:16384" s="1093" customFormat="1" ht="15.95" customHeight="1">
      <c r="A38" s="1105" t="s">
        <v>95</v>
      </c>
      <c r="B38" s="1104">
        <v>91.1</v>
      </c>
      <c r="C38" s="1104">
        <v>92.4</v>
      </c>
      <c r="D38" s="1104">
        <v>89.7</v>
      </c>
      <c r="E38" s="1104">
        <v>94.6</v>
      </c>
      <c r="F38" s="1104">
        <v>96.4</v>
      </c>
      <c r="G38" s="1104">
        <v>95.9</v>
      </c>
      <c r="H38" s="1104">
        <v>96.1</v>
      </c>
      <c r="I38" s="1104">
        <v>96.2</v>
      </c>
      <c r="J38" s="1104">
        <v>95.6</v>
      </c>
    </row>
    <row r="39" spans="1:16384" s="1093" customFormat="1" ht="15.95" customHeight="1">
      <c r="A39" s="1105" t="s">
        <v>96</v>
      </c>
      <c r="B39" s="1104">
        <v>82.2</v>
      </c>
      <c r="C39" s="1104">
        <v>87.6</v>
      </c>
      <c r="D39" s="1104">
        <v>91.5</v>
      </c>
      <c r="E39" s="1104">
        <v>92.2</v>
      </c>
      <c r="F39" s="1104">
        <v>92</v>
      </c>
      <c r="G39" s="1104">
        <v>93.7</v>
      </c>
      <c r="H39" s="1104">
        <v>95.9</v>
      </c>
      <c r="I39" s="1104">
        <v>94.2</v>
      </c>
      <c r="J39" s="1104">
        <v>94.2</v>
      </c>
    </row>
    <row r="40" spans="1:16384" s="1093" customFormat="1" ht="15.95" customHeight="1">
      <c r="A40" s="1105" t="s">
        <v>97</v>
      </c>
      <c r="B40" s="1104">
        <v>99.3</v>
      </c>
      <c r="C40" s="1104">
        <v>99.4</v>
      </c>
      <c r="D40" s="1104">
        <v>98.8</v>
      </c>
      <c r="E40" s="1104">
        <v>99.2</v>
      </c>
      <c r="F40" s="1104">
        <v>99</v>
      </c>
      <c r="G40" s="1104">
        <v>99.5</v>
      </c>
      <c r="H40" s="1104">
        <v>98.9</v>
      </c>
      <c r="I40" s="1104">
        <v>99.3</v>
      </c>
      <c r="J40" s="1104">
        <v>99</v>
      </c>
    </row>
    <row r="41" spans="1:16384" s="1093" customFormat="1" ht="15.95" customHeight="1">
      <c r="A41" s="1105" t="s">
        <v>98</v>
      </c>
      <c r="B41" s="1104">
        <v>66.400000000000006</v>
      </c>
      <c r="C41" s="1104">
        <v>68.400000000000006</v>
      </c>
      <c r="D41" s="1104">
        <v>74.5</v>
      </c>
      <c r="E41" s="1104">
        <v>74.8</v>
      </c>
      <c r="F41" s="1104">
        <v>84.5</v>
      </c>
      <c r="G41" s="1104">
        <v>83.4</v>
      </c>
      <c r="H41" s="1104">
        <v>85.3</v>
      </c>
      <c r="I41" s="1104">
        <v>78.099999999999994</v>
      </c>
      <c r="J41" s="1104">
        <v>87.2</v>
      </c>
    </row>
    <row r="42" spans="1:16384" s="1093" customFormat="1" ht="15.95" customHeight="1">
      <c r="A42" s="1103" t="s">
        <v>99</v>
      </c>
      <c r="B42" s="1102">
        <v>85.1</v>
      </c>
      <c r="C42" s="1102">
        <v>90</v>
      </c>
      <c r="D42" s="1102">
        <v>92.7</v>
      </c>
      <c r="E42" s="1102">
        <v>90.3</v>
      </c>
      <c r="F42" s="1102">
        <v>92.3</v>
      </c>
      <c r="G42" s="1102">
        <v>94.3</v>
      </c>
      <c r="H42" s="1102">
        <v>97.5</v>
      </c>
      <c r="I42" s="1102">
        <v>96.8</v>
      </c>
      <c r="J42" s="1102">
        <v>98.4</v>
      </c>
    </row>
    <row r="43" spans="1:16384" s="1097" customFormat="1" ht="12" customHeight="1">
      <c r="A43" s="1101" t="s">
        <v>426</v>
      </c>
      <c r="B43" s="1100"/>
      <c r="C43" s="1100"/>
      <c r="D43" s="1100"/>
      <c r="E43" s="1100"/>
      <c r="F43" s="1100"/>
      <c r="G43" s="1100"/>
      <c r="H43" s="1100"/>
      <c r="I43" s="1100"/>
      <c r="J43" s="1100"/>
      <c r="K43" s="1101"/>
      <c r="L43" s="1100"/>
      <c r="M43" s="1100"/>
      <c r="N43" s="1100"/>
      <c r="O43" s="1100"/>
      <c r="P43" s="1100"/>
      <c r="Q43" s="1100"/>
      <c r="R43" s="1100"/>
      <c r="S43" s="1100"/>
      <c r="T43" s="1100"/>
      <c r="U43" s="1101"/>
      <c r="V43" s="1100"/>
      <c r="W43" s="1100"/>
      <c r="X43" s="1100"/>
      <c r="Y43" s="1100"/>
      <c r="Z43" s="1100"/>
      <c r="AA43" s="1100"/>
      <c r="AB43" s="1100"/>
      <c r="AC43" s="1100"/>
      <c r="AD43" s="1100"/>
      <c r="AE43" s="1101"/>
      <c r="AF43" s="1100"/>
      <c r="AG43" s="1100"/>
      <c r="AH43" s="1100"/>
      <c r="AI43" s="1100"/>
      <c r="AJ43" s="1100"/>
      <c r="AK43" s="1100"/>
      <c r="AL43" s="1100"/>
      <c r="AM43" s="1100"/>
      <c r="AN43" s="1100"/>
      <c r="AO43" s="1101"/>
      <c r="AP43" s="1100"/>
      <c r="AQ43" s="1100"/>
      <c r="AR43" s="1100"/>
      <c r="AS43" s="1100"/>
      <c r="AT43" s="1100"/>
      <c r="AU43" s="1100"/>
      <c r="AV43" s="1100"/>
      <c r="AW43" s="1100"/>
      <c r="AX43" s="1100"/>
      <c r="AY43" s="1101"/>
      <c r="AZ43" s="1100"/>
      <c r="BA43" s="1100"/>
      <c r="BB43" s="1100"/>
      <c r="BC43" s="1100"/>
      <c r="BD43" s="1100"/>
      <c r="BE43" s="1100"/>
      <c r="BF43" s="1100"/>
      <c r="BG43" s="1100"/>
      <c r="BH43" s="1100"/>
      <c r="BI43" s="1101"/>
      <c r="BJ43" s="1100"/>
      <c r="BK43" s="1100"/>
      <c r="BL43" s="1100"/>
      <c r="BM43" s="1100"/>
      <c r="BN43" s="1100"/>
      <c r="BO43" s="1100"/>
      <c r="BP43" s="1100"/>
      <c r="BQ43" s="1100"/>
      <c r="BR43" s="1100"/>
      <c r="BS43" s="1101"/>
      <c r="BT43" s="1100"/>
      <c r="BU43" s="1100"/>
      <c r="BV43" s="1100"/>
      <c r="BW43" s="1100"/>
      <c r="BX43" s="1100"/>
      <c r="BY43" s="1100"/>
      <c r="BZ43" s="1100"/>
      <c r="CA43" s="1100"/>
      <c r="CB43" s="1100"/>
      <c r="CC43" s="1101"/>
      <c r="CD43" s="1100"/>
      <c r="CE43" s="1100"/>
      <c r="CF43" s="1100"/>
      <c r="CG43" s="1100"/>
      <c r="CH43" s="1100"/>
      <c r="CI43" s="1100"/>
      <c r="CJ43" s="1100"/>
      <c r="CK43" s="1100"/>
      <c r="CL43" s="1100"/>
      <c r="CM43" s="1101"/>
      <c r="CN43" s="1100"/>
      <c r="CO43" s="1100"/>
      <c r="CP43" s="1100"/>
      <c r="CQ43" s="1100"/>
      <c r="CR43" s="1100"/>
      <c r="CS43" s="1100"/>
      <c r="CT43" s="1100"/>
      <c r="CU43" s="1100"/>
      <c r="CV43" s="1100"/>
      <c r="CW43" s="1101"/>
      <c r="CX43" s="1100"/>
      <c r="CY43" s="1100"/>
      <c r="CZ43" s="1100"/>
      <c r="DA43" s="1100"/>
      <c r="DB43" s="1100"/>
      <c r="DC43" s="1100"/>
      <c r="DD43" s="1100"/>
      <c r="DE43" s="1100"/>
      <c r="DF43" s="1100"/>
      <c r="DG43" s="1101"/>
      <c r="DH43" s="1100"/>
      <c r="DI43" s="1100"/>
      <c r="DJ43" s="1100"/>
      <c r="DK43" s="1100"/>
      <c r="DL43" s="1100"/>
      <c r="DM43" s="1100"/>
      <c r="DN43" s="1100"/>
      <c r="DO43" s="1100"/>
      <c r="DP43" s="1100"/>
      <c r="DQ43" s="1101"/>
      <c r="DR43" s="1100"/>
      <c r="DS43" s="1100"/>
      <c r="DT43" s="1100"/>
      <c r="DU43" s="1100"/>
      <c r="DV43" s="1100"/>
      <c r="DW43" s="1100"/>
      <c r="DX43" s="1100"/>
      <c r="DY43" s="1100"/>
      <c r="DZ43" s="1100"/>
      <c r="EA43" s="1101"/>
      <c r="EB43" s="1100"/>
      <c r="EC43" s="1100"/>
      <c r="ED43" s="1100"/>
      <c r="EE43" s="1100"/>
      <c r="EF43" s="1100"/>
      <c r="EG43" s="1100"/>
      <c r="EH43" s="1100"/>
      <c r="EI43" s="1100"/>
      <c r="EJ43" s="1100"/>
      <c r="EK43" s="1101"/>
      <c r="EL43" s="1100"/>
      <c r="EM43" s="1100"/>
      <c r="EN43" s="1100"/>
      <c r="EO43" s="1100"/>
      <c r="EP43" s="1100"/>
      <c r="EQ43" s="1100"/>
      <c r="ER43" s="1100"/>
      <c r="ES43" s="1100"/>
      <c r="ET43" s="1100"/>
      <c r="EU43" s="1101"/>
      <c r="EV43" s="1100"/>
      <c r="EW43" s="1100"/>
      <c r="EX43" s="1100"/>
      <c r="EY43" s="1100"/>
      <c r="EZ43" s="1100"/>
      <c r="FA43" s="1100"/>
      <c r="FB43" s="1100"/>
      <c r="FC43" s="1100"/>
      <c r="FD43" s="1100"/>
      <c r="FE43" s="1101"/>
      <c r="FF43" s="1100"/>
      <c r="FG43" s="1100"/>
      <c r="FH43" s="1100"/>
      <c r="FI43" s="1100"/>
      <c r="FJ43" s="1100"/>
      <c r="FK43" s="1100"/>
      <c r="FL43" s="1100"/>
      <c r="FM43" s="1100"/>
      <c r="FN43" s="1100"/>
      <c r="FO43" s="1101"/>
      <c r="FP43" s="1100"/>
      <c r="FQ43" s="1100"/>
      <c r="FR43" s="1100"/>
      <c r="FS43" s="1100"/>
      <c r="FT43" s="1100"/>
      <c r="FU43" s="1100"/>
      <c r="FV43" s="1100"/>
      <c r="FW43" s="1100"/>
      <c r="FX43" s="1100"/>
      <c r="FY43" s="1101"/>
      <c r="FZ43" s="1100"/>
      <c r="GA43" s="1100"/>
      <c r="GB43" s="1100"/>
      <c r="GC43" s="1100"/>
      <c r="GD43" s="1100"/>
      <c r="GE43" s="1100"/>
      <c r="GF43" s="1100"/>
      <c r="GG43" s="1100"/>
      <c r="GH43" s="1100"/>
      <c r="GI43" s="1101"/>
      <c r="GJ43" s="1100"/>
      <c r="GK43" s="1100"/>
      <c r="GL43" s="1100"/>
      <c r="GM43" s="1100"/>
      <c r="GN43" s="1100"/>
      <c r="GO43" s="1100"/>
      <c r="GP43" s="1100"/>
      <c r="GQ43" s="1100"/>
      <c r="GR43" s="1100"/>
      <c r="GS43" s="1101"/>
      <c r="GT43" s="1100"/>
      <c r="GU43" s="1100"/>
      <c r="GV43" s="1100"/>
      <c r="GW43" s="1100"/>
      <c r="GX43" s="1100"/>
      <c r="GY43" s="1100"/>
      <c r="GZ43" s="1100"/>
      <c r="HA43" s="1100"/>
      <c r="HB43" s="1100"/>
      <c r="HC43" s="1101"/>
      <c r="HD43" s="1100"/>
      <c r="HE43" s="1100"/>
      <c r="HF43" s="1100"/>
      <c r="HG43" s="1100"/>
      <c r="HH43" s="1100"/>
      <c r="HI43" s="1100"/>
      <c r="HJ43" s="1100"/>
      <c r="HK43" s="1100"/>
      <c r="HL43" s="1100"/>
      <c r="HM43" s="1101"/>
      <c r="HN43" s="1100"/>
      <c r="HO43" s="1100"/>
      <c r="HP43" s="1100"/>
      <c r="HQ43" s="1100"/>
      <c r="HR43" s="1100"/>
      <c r="HS43" s="1100"/>
      <c r="HT43" s="1100"/>
      <c r="HU43" s="1100"/>
      <c r="HV43" s="1100"/>
      <c r="HW43" s="1101"/>
      <c r="HX43" s="1100"/>
      <c r="HY43" s="1100"/>
      <c r="HZ43" s="1100"/>
      <c r="IA43" s="1100"/>
      <c r="IB43" s="1100"/>
      <c r="IC43" s="1100"/>
      <c r="ID43" s="1100"/>
      <c r="IE43" s="1100"/>
      <c r="IF43" s="1100"/>
      <c r="IG43" s="1101"/>
      <c r="IH43" s="1100"/>
      <c r="II43" s="1100"/>
      <c r="IJ43" s="1100"/>
      <c r="IK43" s="1100"/>
      <c r="IL43" s="1100"/>
      <c r="IM43" s="1100"/>
      <c r="IN43" s="1100"/>
      <c r="IO43" s="1100"/>
      <c r="IP43" s="1100"/>
      <c r="IQ43" s="1101"/>
      <c r="IR43" s="1100"/>
      <c r="IS43" s="1100"/>
      <c r="IT43" s="1100"/>
      <c r="IU43" s="1100"/>
      <c r="IV43" s="1100"/>
      <c r="IW43" s="1100"/>
      <c r="IX43" s="1100"/>
      <c r="IY43" s="1100"/>
      <c r="IZ43" s="1100"/>
      <c r="JA43" s="1101"/>
      <c r="JB43" s="1100"/>
      <c r="JC43" s="1100"/>
      <c r="JD43" s="1100"/>
      <c r="JE43" s="1100"/>
      <c r="JF43" s="1100"/>
      <c r="JG43" s="1100"/>
      <c r="JH43" s="1100"/>
      <c r="JI43" s="1100"/>
      <c r="JJ43" s="1100"/>
      <c r="JK43" s="1101"/>
      <c r="JL43" s="1100"/>
      <c r="JM43" s="1100"/>
      <c r="JN43" s="1100"/>
      <c r="JO43" s="1100"/>
      <c r="JP43" s="1100"/>
      <c r="JQ43" s="1100"/>
      <c r="JR43" s="1100"/>
      <c r="JS43" s="1100"/>
      <c r="JT43" s="1100"/>
      <c r="JU43" s="1101"/>
      <c r="JV43" s="1100"/>
      <c r="JW43" s="1100"/>
      <c r="JX43" s="1100"/>
      <c r="JY43" s="1100"/>
      <c r="JZ43" s="1100"/>
      <c r="KA43" s="1100"/>
      <c r="KB43" s="1100"/>
      <c r="KC43" s="1100"/>
      <c r="KD43" s="1100"/>
      <c r="KE43" s="1101"/>
      <c r="KF43" s="1100"/>
      <c r="KG43" s="1100"/>
      <c r="KH43" s="1100"/>
      <c r="KI43" s="1100"/>
      <c r="KJ43" s="1100"/>
      <c r="KK43" s="1100"/>
      <c r="KL43" s="1100"/>
      <c r="KM43" s="1100"/>
      <c r="KN43" s="1100"/>
      <c r="KO43" s="1101"/>
      <c r="KP43" s="1100"/>
      <c r="KQ43" s="1100"/>
      <c r="KR43" s="1100"/>
      <c r="KS43" s="1100"/>
      <c r="KT43" s="1100"/>
      <c r="KU43" s="1100"/>
      <c r="KV43" s="1100"/>
      <c r="KW43" s="1100"/>
      <c r="KX43" s="1100"/>
      <c r="KY43" s="1101"/>
      <c r="KZ43" s="1100"/>
      <c r="LA43" s="1100"/>
      <c r="LB43" s="1100"/>
      <c r="LC43" s="1100"/>
      <c r="LD43" s="1100"/>
      <c r="LE43" s="1100"/>
      <c r="LF43" s="1100"/>
      <c r="LG43" s="1100"/>
      <c r="LH43" s="1100"/>
      <c r="LI43" s="1101"/>
      <c r="LJ43" s="1100"/>
      <c r="LK43" s="1100"/>
      <c r="LL43" s="1100"/>
      <c r="LM43" s="1100"/>
      <c r="LN43" s="1100"/>
      <c r="LO43" s="1100"/>
      <c r="LP43" s="1100"/>
      <c r="LQ43" s="1100"/>
      <c r="LR43" s="1100"/>
      <c r="LS43" s="1101"/>
      <c r="LT43" s="1100"/>
      <c r="LU43" s="1100"/>
      <c r="LV43" s="1100"/>
      <c r="LW43" s="1100"/>
      <c r="LX43" s="1100"/>
      <c r="LY43" s="1100"/>
      <c r="LZ43" s="1100"/>
      <c r="MA43" s="1100"/>
      <c r="MB43" s="1100"/>
      <c r="MC43" s="1101"/>
      <c r="MD43" s="1100"/>
      <c r="ME43" s="1100"/>
      <c r="MF43" s="1100"/>
      <c r="MG43" s="1100"/>
      <c r="MH43" s="1100"/>
      <c r="MI43" s="1100"/>
      <c r="MJ43" s="1100"/>
      <c r="MK43" s="1100"/>
      <c r="ML43" s="1100"/>
      <c r="MM43" s="1101"/>
      <c r="MN43" s="1100"/>
      <c r="MO43" s="1100"/>
      <c r="MP43" s="1100"/>
      <c r="MQ43" s="1100"/>
      <c r="MR43" s="1100"/>
      <c r="MS43" s="1100"/>
      <c r="MT43" s="1100"/>
      <c r="MU43" s="1100"/>
      <c r="MV43" s="1100"/>
      <c r="MW43" s="1101"/>
      <c r="MX43" s="1100"/>
      <c r="MY43" s="1100"/>
      <c r="MZ43" s="1100"/>
      <c r="NA43" s="1100"/>
      <c r="NB43" s="1100"/>
      <c r="NC43" s="1100"/>
      <c r="ND43" s="1100"/>
      <c r="NE43" s="1100"/>
      <c r="NF43" s="1100"/>
      <c r="NG43" s="1101"/>
      <c r="NH43" s="1100"/>
      <c r="NI43" s="1100"/>
      <c r="NJ43" s="1100"/>
      <c r="NK43" s="1100"/>
      <c r="NL43" s="1100"/>
      <c r="NM43" s="1100"/>
      <c r="NN43" s="1100"/>
      <c r="NO43" s="1100"/>
      <c r="NP43" s="1100"/>
      <c r="NQ43" s="1101"/>
      <c r="NR43" s="1100"/>
      <c r="NS43" s="1100"/>
      <c r="NT43" s="1100"/>
      <c r="NU43" s="1100"/>
      <c r="NV43" s="1100"/>
      <c r="NW43" s="1100"/>
      <c r="NX43" s="1100"/>
      <c r="NY43" s="1100"/>
      <c r="NZ43" s="1100"/>
      <c r="OA43" s="1101"/>
      <c r="OB43" s="1100"/>
      <c r="OC43" s="1100"/>
      <c r="OD43" s="1100"/>
      <c r="OE43" s="1100"/>
      <c r="OF43" s="1100"/>
      <c r="OG43" s="1100"/>
      <c r="OH43" s="1100"/>
      <c r="OI43" s="1100"/>
      <c r="OJ43" s="1100"/>
      <c r="OK43" s="1101"/>
      <c r="OL43" s="1100"/>
      <c r="OM43" s="1100"/>
      <c r="ON43" s="1100"/>
      <c r="OO43" s="1100"/>
      <c r="OP43" s="1100"/>
      <c r="OQ43" s="1100"/>
      <c r="OR43" s="1100"/>
      <c r="OS43" s="1100"/>
      <c r="OT43" s="1100"/>
      <c r="OU43" s="1101"/>
      <c r="OV43" s="1100"/>
      <c r="OW43" s="1100"/>
      <c r="OX43" s="1100"/>
      <c r="OY43" s="1100"/>
      <c r="OZ43" s="1100"/>
      <c r="PA43" s="1100"/>
      <c r="PB43" s="1100"/>
      <c r="PC43" s="1100"/>
      <c r="PD43" s="1100"/>
      <c r="PE43" s="1101"/>
      <c r="PF43" s="1100"/>
      <c r="PG43" s="1100"/>
      <c r="PH43" s="1100"/>
      <c r="PI43" s="1100"/>
      <c r="PJ43" s="1100"/>
      <c r="PK43" s="1100"/>
      <c r="PL43" s="1100"/>
      <c r="PM43" s="1100"/>
      <c r="PN43" s="1100"/>
      <c r="PO43" s="1101"/>
      <c r="PP43" s="1100"/>
      <c r="PQ43" s="1100"/>
      <c r="PR43" s="1100"/>
      <c r="PS43" s="1100"/>
      <c r="PT43" s="1100"/>
      <c r="PU43" s="1100"/>
      <c r="PV43" s="1100"/>
      <c r="PW43" s="1100"/>
      <c r="PX43" s="1100"/>
      <c r="PY43" s="1101"/>
      <c r="PZ43" s="1100"/>
      <c r="QA43" s="1100"/>
      <c r="QB43" s="1100"/>
      <c r="QC43" s="1100"/>
      <c r="QD43" s="1100"/>
      <c r="QE43" s="1100"/>
      <c r="QF43" s="1100"/>
      <c r="QG43" s="1100"/>
      <c r="QH43" s="1100"/>
      <c r="QI43" s="1101"/>
      <c r="QJ43" s="1100"/>
      <c r="QK43" s="1100"/>
      <c r="QL43" s="1100"/>
      <c r="QM43" s="1100"/>
      <c r="QN43" s="1100"/>
      <c r="QO43" s="1100"/>
      <c r="QP43" s="1100"/>
      <c r="QQ43" s="1100"/>
      <c r="QR43" s="1100"/>
      <c r="QS43" s="1101"/>
      <c r="QT43" s="1100"/>
      <c r="QU43" s="1100"/>
      <c r="QV43" s="1100"/>
      <c r="QW43" s="1100"/>
      <c r="QX43" s="1100"/>
      <c r="QY43" s="1100"/>
      <c r="QZ43" s="1100"/>
      <c r="RA43" s="1100"/>
      <c r="RB43" s="1100"/>
      <c r="RC43" s="1101"/>
      <c r="RD43" s="1100"/>
      <c r="RE43" s="1100"/>
      <c r="RF43" s="1100"/>
      <c r="RG43" s="1100"/>
      <c r="RH43" s="1100"/>
      <c r="RI43" s="1100"/>
      <c r="RJ43" s="1100"/>
      <c r="RK43" s="1100"/>
      <c r="RL43" s="1100"/>
      <c r="RM43" s="1101"/>
      <c r="RN43" s="1100"/>
      <c r="RO43" s="1100"/>
      <c r="RP43" s="1100"/>
      <c r="RQ43" s="1100"/>
      <c r="RR43" s="1100"/>
      <c r="RS43" s="1100"/>
      <c r="RT43" s="1100"/>
      <c r="RU43" s="1100"/>
      <c r="RV43" s="1100"/>
      <c r="RW43" s="1101"/>
      <c r="RX43" s="1100"/>
      <c r="RY43" s="1100"/>
      <c r="RZ43" s="1100"/>
      <c r="SA43" s="1100"/>
      <c r="SB43" s="1100"/>
      <c r="SC43" s="1100"/>
      <c r="SD43" s="1100"/>
      <c r="SE43" s="1100"/>
      <c r="SF43" s="1100"/>
      <c r="SG43" s="1101"/>
      <c r="SH43" s="1100"/>
      <c r="SI43" s="1100"/>
      <c r="SJ43" s="1100"/>
      <c r="SK43" s="1100"/>
      <c r="SL43" s="1100"/>
      <c r="SM43" s="1100"/>
      <c r="SN43" s="1100"/>
      <c r="SO43" s="1100"/>
      <c r="SP43" s="1100"/>
      <c r="SQ43" s="1101"/>
      <c r="SR43" s="1100"/>
      <c r="SS43" s="1100"/>
      <c r="ST43" s="1100"/>
      <c r="SU43" s="1100"/>
      <c r="SV43" s="1100"/>
      <c r="SW43" s="1100"/>
      <c r="SX43" s="1100"/>
      <c r="SY43" s="1100"/>
      <c r="SZ43" s="1100"/>
      <c r="TA43" s="1101"/>
      <c r="TB43" s="1100"/>
      <c r="TC43" s="1100"/>
      <c r="TD43" s="1100"/>
      <c r="TE43" s="1100"/>
      <c r="TF43" s="1100"/>
      <c r="TG43" s="1100"/>
      <c r="TH43" s="1100"/>
      <c r="TI43" s="1100"/>
      <c r="TJ43" s="1100"/>
      <c r="TK43" s="1101"/>
      <c r="TL43" s="1100"/>
      <c r="TM43" s="1100"/>
      <c r="TN43" s="1100"/>
      <c r="TO43" s="1100"/>
      <c r="TP43" s="1100"/>
      <c r="TQ43" s="1100"/>
      <c r="TR43" s="1100"/>
      <c r="TS43" s="1100"/>
      <c r="TT43" s="1100"/>
      <c r="TU43" s="1101"/>
      <c r="TV43" s="1100"/>
      <c r="TW43" s="1100"/>
      <c r="TX43" s="1100"/>
      <c r="TY43" s="1100"/>
      <c r="TZ43" s="1100"/>
      <c r="UA43" s="1100"/>
      <c r="UB43" s="1100"/>
      <c r="UC43" s="1100"/>
      <c r="UD43" s="1100"/>
      <c r="UE43" s="1101"/>
      <c r="UF43" s="1100"/>
      <c r="UG43" s="1100"/>
      <c r="UH43" s="1100"/>
      <c r="UI43" s="1100"/>
      <c r="UJ43" s="1100"/>
      <c r="UK43" s="1100"/>
      <c r="UL43" s="1100"/>
      <c r="UM43" s="1100"/>
      <c r="UN43" s="1100"/>
      <c r="UO43" s="1101"/>
      <c r="UP43" s="1100"/>
      <c r="UQ43" s="1100"/>
      <c r="UR43" s="1100"/>
      <c r="US43" s="1100"/>
      <c r="UT43" s="1100"/>
      <c r="UU43" s="1100"/>
      <c r="UV43" s="1100"/>
      <c r="UW43" s="1100"/>
      <c r="UX43" s="1100"/>
      <c r="UY43" s="1101"/>
      <c r="UZ43" s="1100"/>
      <c r="VA43" s="1100"/>
      <c r="VB43" s="1100"/>
      <c r="VC43" s="1100"/>
      <c r="VD43" s="1100"/>
      <c r="VE43" s="1100"/>
      <c r="VF43" s="1100"/>
      <c r="VG43" s="1100"/>
      <c r="VH43" s="1100"/>
      <c r="VI43" s="1101"/>
      <c r="VJ43" s="1100"/>
      <c r="VK43" s="1100"/>
      <c r="VL43" s="1100"/>
      <c r="VM43" s="1100"/>
      <c r="VN43" s="1100"/>
      <c r="VO43" s="1100"/>
      <c r="VP43" s="1100"/>
      <c r="VQ43" s="1100"/>
      <c r="VR43" s="1100"/>
      <c r="VS43" s="1101"/>
      <c r="VT43" s="1100"/>
      <c r="VU43" s="1100"/>
      <c r="VV43" s="1100"/>
      <c r="VW43" s="1100"/>
      <c r="VX43" s="1100"/>
      <c r="VY43" s="1100"/>
      <c r="VZ43" s="1100"/>
      <c r="WA43" s="1100"/>
      <c r="WB43" s="1100"/>
      <c r="WC43" s="1101"/>
      <c r="WD43" s="1100"/>
      <c r="WE43" s="1100"/>
      <c r="WF43" s="1100"/>
      <c r="WG43" s="1100"/>
      <c r="WH43" s="1100"/>
      <c r="WI43" s="1100"/>
      <c r="WJ43" s="1100"/>
      <c r="WK43" s="1100"/>
      <c r="WL43" s="1100"/>
      <c r="WM43" s="1101"/>
      <c r="WN43" s="1100"/>
      <c r="WO43" s="1100"/>
      <c r="WP43" s="1100"/>
      <c r="WQ43" s="1100"/>
      <c r="WR43" s="1100"/>
      <c r="WS43" s="1100"/>
      <c r="WT43" s="1100"/>
      <c r="WU43" s="1100"/>
      <c r="WV43" s="1100"/>
      <c r="WW43" s="1101"/>
      <c r="WX43" s="1100"/>
      <c r="WY43" s="1100"/>
      <c r="WZ43" s="1100"/>
      <c r="XA43" s="1100"/>
      <c r="XB43" s="1100"/>
      <c r="XC43" s="1100"/>
      <c r="XD43" s="1100"/>
      <c r="XE43" s="1100"/>
      <c r="XF43" s="1100"/>
      <c r="XG43" s="1101"/>
      <c r="XH43" s="1100"/>
      <c r="XI43" s="1100"/>
      <c r="XJ43" s="1100"/>
      <c r="XK43" s="1100"/>
      <c r="XL43" s="1100"/>
      <c r="XM43" s="1100"/>
      <c r="XN43" s="1100"/>
      <c r="XO43" s="1100"/>
      <c r="XP43" s="1100"/>
      <c r="XQ43" s="1101"/>
      <c r="XR43" s="1100"/>
      <c r="XS43" s="1100"/>
      <c r="XT43" s="1100"/>
      <c r="XU43" s="1100"/>
      <c r="XV43" s="1100"/>
      <c r="XW43" s="1100"/>
      <c r="XX43" s="1100"/>
      <c r="XY43" s="1100"/>
      <c r="XZ43" s="1100"/>
      <c r="YA43" s="1101"/>
      <c r="YB43" s="1100"/>
      <c r="YC43" s="1100"/>
      <c r="YD43" s="1100"/>
      <c r="YE43" s="1100"/>
      <c r="YF43" s="1100"/>
      <c r="YG43" s="1100"/>
      <c r="YH43" s="1100"/>
      <c r="YI43" s="1100"/>
      <c r="YJ43" s="1100"/>
      <c r="YK43" s="1101"/>
      <c r="YL43" s="1100"/>
      <c r="YM43" s="1100"/>
      <c r="YN43" s="1100"/>
      <c r="YO43" s="1100"/>
      <c r="YP43" s="1100"/>
      <c r="YQ43" s="1100"/>
      <c r="YR43" s="1100"/>
      <c r="YS43" s="1100"/>
      <c r="YT43" s="1100"/>
      <c r="YU43" s="1101"/>
      <c r="YV43" s="1100"/>
      <c r="YW43" s="1100"/>
      <c r="YX43" s="1100"/>
      <c r="YY43" s="1100"/>
      <c r="YZ43" s="1100"/>
      <c r="ZA43" s="1100"/>
      <c r="ZB43" s="1100"/>
      <c r="ZC43" s="1100"/>
      <c r="ZD43" s="1100"/>
      <c r="ZE43" s="1101"/>
      <c r="ZF43" s="1100"/>
      <c r="ZG43" s="1100"/>
      <c r="ZH43" s="1100"/>
      <c r="ZI43" s="1100"/>
      <c r="ZJ43" s="1100"/>
      <c r="ZK43" s="1100"/>
      <c r="ZL43" s="1100"/>
      <c r="ZM43" s="1100"/>
      <c r="ZN43" s="1100"/>
      <c r="ZO43" s="1101"/>
      <c r="ZP43" s="1100"/>
      <c r="ZQ43" s="1100"/>
      <c r="ZR43" s="1100"/>
      <c r="ZS43" s="1100"/>
      <c r="ZT43" s="1100"/>
      <c r="ZU43" s="1100"/>
      <c r="ZV43" s="1100"/>
      <c r="ZW43" s="1100"/>
      <c r="ZX43" s="1100"/>
      <c r="ZY43" s="1101"/>
      <c r="ZZ43" s="1100"/>
      <c r="AAA43" s="1100"/>
      <c r="AAB43" s="1100"/>
      <c r="AAC43" s="1100"/>
      <c r="AAD43" s="1100"/>
      <c r="AAE43" s="1100"/>
      <c r="AAF43" s="1100"/>
      <c r="AAG43" s="1100"/>
      <c r="AAH43" s="1100"/>
      <c r="AAI43" s="1101"/>
      <c r="AAJ43" s="1100"/>
      <c r="AAK43" s="1100"/>
      <c r="AAL43" s="1100"/>
      <c r="AAM43" s="1100"/>
      <c r="AAN43" s="1100"/>
      <c r="AAO43" s="1100"/>
      <c r="AAP43" s="1100"/>
      <c r="AAQ43" s="1100"/>
      <c r="AAR43" s="1100"/>
      <c r="AAS43" s="1101"/>
      <c r="AAT43" s="1100"/>
      <c r="AAU43" s="1100"/>
      <c r="AAV43" s="1100"/>
      <c r="AAW43" s="1100"/>
      <c r="AAX43" s="1100"/>
      <c r="AAY43" s="1100"/>
      <c r="AAZ43" s="1100"/>
      <c r="ABA43" s="1100"/>
      <c r="ABB43" s="1100"/>
      <c r="ABC43" s="1101"/>
      <c r="ABD43" s="1100"/>
      <c r="ABE43" s="1100"/>
      <c r="ABF43" s="1100"/>
      <c r="ABG43" s="1100"/>
      <c r="ABH43" s="1100"/>
      <c r="ABI43" s="1100"/>
      <c r="ABJ43" s="1100"/>
      <c r="ABK43" s="1100"/>
      <c r="ABL43" s="1100"/>
      <c r="ABM43" s="1101"/>
      <c r="ABN43" s="1100"/>
      <c r="ABO43" s="1100"/>
      <c r="ABP43" s="1100"/>
      <c r="ABQ43" s="1100"/>
      <c r="ABR43" s="1100"/>
      <c r="ABS43" s="1100"/>
      <c r="ABT43" s="1100"/>
      <c r="ABU43" s="1100"/>
      <c r="ABV43" s="1100"/>
      <c r="ABW43" s="1101"/>
      <c r="ABX43" s="1100"/>
      <c r="ABY43" s="1100"/>
      <c r="ABZ43" s="1100"/>
      <c r="ACA43" s="1100"/>
      <c r="ACB43" s="1100"/>
      <c r="ACC43" s="1100"/>
      <c r="ACD43" s="1100"/>
      <c r="ACE43" s="1100"/>
      <c r="ACF43" s="1100"/>
      <c r="ACG43" s="1101"/>
      <c r="ACH43" s="1100"/>
      <c r="ACI43" s="1100"/>
      <c r="ACJ43" s="1100"/>
      <c r="ACK43" s="1100"/>
      <c r="ACL43" s="1100"/>
      <c r="ACM43" s="1100"/>
      <c r="ACN43" s="1100"/>
      <c r="ACO43" s="1100"/>
      <c r="ACP43" s="1100"/>
      <c r="ACQ43" s="1101"/>
      <c r="ACR43" s="1100"/>
      <c r="ACS43" s="1100"/>
      <c r="ACT43" s="1100"/>
      <c r="ACU43" s="1100"/>
      <c r="ACV43" s="1100"/>
      <c r="ACW43" s="1100"/>
      <c r="ACX43" s="1100"/>
      <c r="ACY43" s="1100"/>
      <c r="ACZ43" s="1100"/>
      <c r="ADA43" s="1101"/>
      <c r="ADB43" s="1100"/>
      <c r="ADC43" s="1100"/>
      <c r="ADD43" s="1100"/>
      <c r="ADE43" s="1100"/>
      <c r="ADF43" s="1100"/>
      <c r="ADG43" s="1100"/>
      <c r="ADH43" s="1100"/>
      <c r="ADI43" s="1100"/>
      <c r="ADJ43" s="1100"/>
      <c r="ADK43" s="1101"/>
      <c r="ADL43" s="1100"/>
      <c r="ADM43" s="1100"/>
      <c r="ADN43" s="1100"/>
      <c r="ADO43" s="1100"/>
      <c r="ADP43" s="1100"/>
      <c r="ADQ43" s="1100"/>
      <c r="ADR43" s="1100"/>
      <c r="ADS43" s="1100"/>
      <c r="ADT43" s="1100"/>
      <c r="ADU43" s="1101"/>
      <c r="ADV43" s="1100"/>
      <c r="ADW43" s="1100"/>
      <c r="ADX43" s="1100"/>
      <c r="ADY43" s="1100"/>
      <c r="ADZ43" s="1100"/>
      <c r="AEA43" s="1100"/>
      <c r="AEB43" s="1100"/>
      <c r="AEC43" s="1100"/>
      <c r="AED43" s="1100"/>
      <c r="AEE43" s="1101"/>
      <c r="AEF43" s="1100"/>
      <c r="AEG43" s="1100"/>
      <c r="AEH43" s="1100"/>
      <c r="AEI43" s="1100"/>
      <c r="AEJ43" s="1100"/>
      <c r="AEK43" s="1100"/>
      <c r="AEL43" s="1100"/>
      <c r="AEM43" s="1100"/>
      <c r="AEN43" s="1100"/>
      <c r="AEO43" s="1101"/>
      <c r="AEP43" s="1100"/>
      <c r="AEQ43" s="1100"/>
      <c r="AER43" s="1100"/>
      <c r="AES43" s="1100"/>
      <c r="AET43" s="1100"/>
      <c r="AEU43" s="1100"/>
      <c r="AEV43" s="1100"/>
      <c r="AEW43" s="1100"/>
      <c r="AEX43" s="1100"/>
      <c r="AEY43" s="1101"/>
      <c r="AEZ43" s="1100"/>
      <c r="AFA43" s="1100"/>
      <c r="AFB43" s="1100"/>
      <c r="AFC43" s="1100"/>
      <c r="AFD43" s="1100"/>
      <c r="AFE43" s="1100"/>
      <c r="AFF43" s="1100"/>
      <c r="AFG43" s="1100"/>
      <c r="AFH43" s="1100"/>
      <c r="AFI43" s="1101"/>
      <c r="AFJ43" s="1100"/>
      <c r="AFK43" s="1100"/>
      <c r="AFL43" s="1100"/>
      <c r="AFM43" s="1100"/>
      <c r="AFN43" s="1100"/>
      <c r="AFO43" s="1100"/>
      <c r="AFP43" s="1100"/>
      <c r="AFQ43" s="1100"/>
      <c r="AFR43" s="1100"/>
      <c r="AFS43" s="1101"/>
      <c r="AFT43" s="1100"/>
      <c r="AFU43" s="1100"/>
      <c r="AFV43" s="1100"/>
      <c r="AFW43" s="1100"/>
      <c r="AFX43" s="1100"/>
      <c r="AFY43" s="1100"/>
      <c r="AFZ43" s="1100"/>
      <c r="AGA43" s="1100"/>
      <c r="AGB43" s="1100"/>
      <c r="AGC43" s="1101"/>
      <c r="AGD43" s="1100"/>
      <c r="AGE43" s="1100"/>
      <c r="AGF43" s="1100"/>
      <c r="AGG43" s="1100"/>
      <c r="AGH43" s="1100"/>
      <c r="AGI43" s="1100"/>
      <c r="AGJ43" s="1100"/>
      <c r="AGK43" s="1100"/>
      <c r="AGL43" s="1100"/>
      <c r="AGM43" s="1101"/>
      <c r="AGN43" s="1100"/>
      <c r="AGO43" s="1100"/>
      <c r="AGP43" s="1100"/>
      <c r="AGQ43" s="1100"/>
      <c r="AGR43" s="1100"/>
      <c r="AGS43" s="1100"/>
      <c r="AGT43" s="1100"/>
      <c r="AGU43" s="1100"/>
      <c r="AGV43" s="1100"/>
      <c r="AGW43" s="1101"/>
      <c r="AGX43" s="1100"/>
      <c r="AGY43" s="1100"/>
      <c r="AGZ43" s="1100"/>
      <c r="AHA43" s="1100"/>
      <c r="AHB43" s="1100"/>
      <c r="AHC43" s="1100"/>
      <c r="AHD43" s="1100"/>
      <c r="AHE43" s="1100"/>
      <c r="AHF43" s="1100"/>
      <c r="AHG43" s="1101"/>
      <c r="AHH43" s="1100"/>
      <c r="AHI43" s="1100"/>
      <c r="AHJ43" s="1100"/>
      <c r="AHK43" s="1100"/>
      <c r="AHL43" s="1100"/>
      <c r="AHM43" s="1100"/>
      <c r="AHN43" s="1100"/>
      <c r="AHO43" s="1100"/>
      <c r="AHP43" s="1100"/>
      <c r="AHQ43" s="1101"/>
      <c r="AHR43" s="1100"/>
      <c r="AHS43" s="1100"/>
      <c r="AHT43" s="1100"/>
      <c r="AHU43" s="1100"/>
      <c r="AHV43" s="1100"/>
      <c r="AHW43" s="1100"/>
      <c r="AHX43" s="1100"/>
      <c r="AHY43" s="1100"/>
      <c r="AHZ43" s="1100"/>
      <c r="AIA43" s="1101"/>
      <c r="AIB43" s="1100"/>
      <c r="AIC43" s="1100"/>
      <c r="AID43" s="1100"/>
      <c r="AIE43" s="1100"/>
      <c r="AIF43" s="1100"/>
      <c r="AIG43" s="1100"/>
      <c r="AIH43" s="1100"/>
      <c r="AII43" s="1100"/>
      <c r="AIJ43" s="1100"/>
      <c r="AIK43" s="1101"/>
      <c r="AIL43" s="1100"/>
      <c r="AIM43" s="1100"/>
      <c r="AIN43" s="1100"/>
      <c r="AIO43" s="1100"/>
      <c r="AIP43" s="1100"/>
      <c r="AIQ43" s="1100"/>
      <c r="AIR43" s="1100"/>
      <c r="AIS43" s="1100"/>
      <c r="AIT43" s="1100"/>
      <c r="AIU43" s="1101"/>
      <c r="AIV43" s="1100"/>
      <c r="AIW43" s="1100"/>
      <c r="AIX43" s="1100"/>
      <c r="AIY43" s="1100"/>
      <c r="AIZ43" s="1100"/>
      <c r="AJA43" s="1100"/>
      <c r="AJB43" s="1100"/>
      <c r="AJC43" s="1100"/>
      <c r="AJD43" s="1100"/>
      <c r="AJE43" s="1101"/>
      <c r="AJF43" s="1100"/>
      <c r="AJG43" s="1100"/>
      <c r="AJH43" s="1100"/>
      <c r="AJI43" s="1100"/>
      <c r="AJJ43" s="1100"/>
      <c r="AJK43" s="1100"/>
      <c r="AJL43" s="1100"/>
      <c r="AJM43" s="1100"/>
      <c r="AJN43" s="1100"/>
      <c r="AJO43" s="1101"/>
      <c r="AJP43" s="1100"/>
      <c r="AJQ43" s="1100"/>
      <c r="AJR43" s="1100"/>
      <c r="AJS43" s="1100"/>
      <c r="AJT43" s="1100"/>
      <c r="AJU43" s="1100"/>
      <c r="AJV43" s="1100"/>
      <c r="AJW43" s="1100"/>
      <c r="AJX43" s="1100"/>
      <c r="AJY43" s="1101"/>
      <c r="AJZ43" s="1100"/>
      <c r="AKA43" s="1100"/>
      <c r="AKB43" s="1100"/>
      <c r="AKC43" s="1100"/>
      <c r="AKD43" s="1100"/>
      <c r="AKE43" s="1100"/>
      <c r="AKF43" s="1100"/>
      <c r="AKG43" s="1100"/>
      <c r="AKH43" s="1100"/>
      <c r="AKI43" s="1101"/>
      <c r="AKJ43" s="1100"/>
      <c r="AKK43" s="1100"/>
      <c r="AKL43" s="1100"/>
      <c r="AKM43" s="1100"/>
      <c r="AKN43" s="1100"/>
      <c r="AKO43" s="1100"/>
      <c r="AKP43" s="1100"/>
      <c r="AKQ43" s="1100"/>
      <c r="AKR43" s="1100"/>
      <c r="AKS43" s="1101"/>
      <c r="AKT43" s="1100"/>
      <c r="AKU43" s="1100"/>
      <c r="AKV43" s="1100"/>
      <c r="AKW43" s="1100"/>
      <c r="AKX43" s="1100"/>
      <c r="AKY43" s="1100"/>
      <c r="AKZ43" s="1100"/>
      <c r="ALA43" s="1100"/>
      <c r="ALB43" s="1100"/>
      <c r="ALC43" s="1101"/>
      <c r="ALD43" s="1100"/>
      <c r="ALE43" s="1100"/>
      <c r="ALF43" s="1100"/>
      <c r="ALG43" s="1100"/>
      <c r="ALH43" s="1100"/>
      <c r="ALI43" s="1100"/>
      <c r="ALJ43" s="1100"/>
      <c r="ALK43" s="1100"/>
      <c r="ALL43" s="1100"/>
      <c r="ALM43" s="1101"/>
      <c r="ALN43" s="1100"/>
      <c r="ALO43" s="1100"/>
      <c r="ALP43" s="1100"/>
      <c r="ALQ43" s="1100"/>
      <c r="ALR43" s="1100"/>
      <c r="ALS43" s="1100"/>
      <c r="ALT43" s="1100"/>
      <c r="ALU43" s="1100"/>
      <c r="ALV43" s="1100"/>
      <c r="ALW43" s="1101"/>
      <c r="ALX43" s="1100"/>
      <c r="ALY43" s="1100"/>
      <c r="ALZ43" s="1100"/>
      <c r="AMA43" s="1100"/>
      <c r="AMB43" s="1100"/>
      <c r="AMC43" s="1100"/>
      <c r="AMD43" s="1100"/>
      <c r="AME43" s="1100"/>
      <c r="AMF43" s="1100"/>
      <c r="AMG43" s="1101"/>
      <c r="AMH43" s="1100"/>
      <c r="AMI43" s="1100"/>
      <c r="AMJ43" s="1100"/>
      <c r="AMK43" s="1100"/>
      <c r="AML43" s="1100"/>
      <c r="AMM43" s="1100"/>
      <c r="AMN43" s="1100"/>
      <c r="AMO43" s="1100"/>
      <c r="AMP43" s="1100"/>
      <c r="AMQ43" s="1101"/>
      <c r="AMR43" s="1100"/>
      <c r="AMS43" s="1100"/>
      <c r="AMT43" s="1100"/>
      <c r="AMU43" s="1100"/>
      <c r="AMV43" s="1100"/>
      <c r="AMW43" s="1100"/>
      <c r="AMX43" s="1100"/>
      <c r="AMY43" s="1100"/>
      <c r="AMZ43" s="1100"/>
      <c r="ANA43" s="1101"/>
      <c r="ANB43" s="1100"/>
      <c r="ANC43" s="1100"/>
      <c r="AND43" s="1100"/>
      <c r="ANE43" s="1100"/>
      <c r="ANF43" s="1100"/>
      <c r="ANG43" s="1100"/>
      <c r="ANH43" s="1100"/>
      <c r="ANI43" s="1100"/>
      <c r="ANJ43" s="1100"/>
      <c r="ANK43" s="1101"/>
      <c r="ANL43" s="1100"/>
      <c r="ANM43" s="1100"/>
      <c r="ANN43" s="1100"/>
      <c r="ANO43" s="1100"/>
      <c r="ANP43" s="1100"/>
      <c r="ANQ43" s="1100"/>
      <c r="ANR43" s="1100"/>
      <c r="ANS43" s="1100"/>
      <c r="ANT43" s="1100"/>
      <c r="ANU43" s="1101"/>
      <c r="ANV43" s="1100"/>
      <c r="ANW43" s="1100"/>
      <c r="ANX43" s="1100"/>
      <c r="ANY43" s="1100"/>
      <c r="ANZ43" s="1100"/>
      <c r="AOA43" s="1100"/>
      <c r="AOB43" s="1100"/>
      <c r="AOC43" s="1100"/>
      <c r="AOD43" s="1100"/>
      <c r="AOE43" s="1101"/>
      <c r="AOF43" s="1100"/>
      <c r="AOG43" s="1100"/>
      <c r="AOH43" s="1100"/>
      <c r="AOI43" s="1100"/>
      <c r="AOJ43" s="1100"/>
      <c r="AOK43" s="1100"/>
      <c r="AOL43" s="1100"/>
      <c r="AOM43" s="1100"/>
      <c r="AON43" s="1100"/>
      <c r="AOO43" s="1101"/>
      <c r="AOP43" s="1100"/>
      <c r="AOQ43" s="1100"/>
      <c r="AOR43" s="1100"/>
      <c r="AOS43" s="1100"/>
      <c r="AOT43" s="1100"/>
      <c r="AOU43" s="1100"/>
      <c r="AOV43" s="1100"/>
      <c r="AOW43" s="1100"/>
      <c r="AOX43" s="1100"/>
      <c r="AOY43" s="1101"/>
      <c r="AOZ43" s="1100"/>
      <c r="APA43" s="1100"/>
      <c r="APB43" s="1100"/>
      <c r="APC43" s="1100"/>
      <c r="APD43" s="1100"/>
      <c r="APE43" s="1100"/>
      <c r="APF43" s="1100"/>
      <c r="APG43" s="1100"/>
      <c r="APH43" s="1100"/>
      <c r="API43" s="1101"/>
      <c r="APJ43" s="1100"/>
      <c r="APK43" s="1100"/>
      <c r="APL43" s="1100"/>
      <c r="APM43" s="1100"/>
      <c r="APN43" s="1100"/>
      <c r="APO43" s="1100"/>
      <c r="APP43" s="1100"/>
      <c r="APQ43" s="1100"/>
      <c r="APR43" s="1100"/>
      <c r="APS43" s="1101"/>
      <c r="APT43" s="1100"/>
      <c r="APU43" s="1100"/>
      <c r="APV43" s="1100"/>
      <c r="APW43" s="1100"/>
      <c r="APX43" s="1100"/>
      <c r="APY43" s="1100"/>
      <c r="APZ43" s="1100"/>
      <c r="AQA43" s="1100"/>
      <c r="AQB43" s="1100"/>
      <c r="AQC43" s="1101"/>
      <c r="AQD43" s="1100"/>
      <c r="AQE43" s="1100"/>
      <c r="AQF43" s="1100"/>
      <c r="AQG43" s="1100"/>
      <c r="AQH43" s="1100"/>
      <c r="AQI43" s="1100"/>
      <c r="AQJ43" s="1100"/>
      <c r="AQK43" s="1100"/>
      <c r="AQL43" s="1100"/>
      <c r="AQM43" s="1101"/>
      <c r="AQN43" s="1100"/>
      <c r="AQO43" s="1100"/>
      <c r="AQP43" s="1100"/>
      <c r="AQQ43" s="1100"/>
      <c r="AQR43" s="1100"/>
      <c r="AQS43" s="1100"/>
      <c r="AQT43" s="1100"/>
      <c r="AQU43" s="1100"/>
      <c r="AQV43" s="1100"/>
      <c r="AQW43" s="1101"/>
      <c r="AQX43" s="1100"/>
      <c r="AQY43" s="1100"/>
      <c r="AQZ43" s="1100"/>
      <c r="ARA43" s="1100"/>
      <c r="ARB43" s="1100"/>
      <c r="ARC43" s="1100"/>
      <c r="ARD43" s="1100"/>
      <c r="ARE43" s="1100"/>
      <c r="ARF43" s="1100"/>
      <c r="ARG43" s="1101"/>
      <c r="ARH43" s="1100"/>
      <c r="ARI43" s="1100"/>
      <c r="ARJ43" s="1100"/>
      <c r="ARK43" s="1100"/>
      <c r="ARL43" s="1100"/>
      <c r="ARM43" s="1100"/>
      <c r="ARN43" s="1100"/>
      <c r="ARO43" s="1100"/>
      <c r="ARP43" s="1100"/>
      <c r="ARQ43" s="1101"/>
      <c r="ARR43" s="1100"/>
      <c r="ARS43" s="1100"/>
      <c r="ART43" s="1100"/>
      <c r="ARU43" s="1100"/>
      <c r="ARV43" s="1100"/>
      <c r="ARW43" s="1100"/>
      <c r="ARX43" s="1100"/>
      <c r="ARY43" s="1100"/>
      <c r="ARZ43" s="1100"/>
      <c r="ASA43" s="1101"/>
      <c r="ASB43" s="1100"/>
      <c r="ASC43" s="1100"/>
      <c r="ASD43" s="1100"/>
      <c r="ASE43" s="1100"/>
      <c r="ASF43" s="1100"/>
      <c r="ASG43" s="1100"/>
      <c r="ASH43" s="1100"/>
      <c r="ASI43" s="1100"/>
      <c r="ASJ43" s="1100"/>
      <c r="ASK43" s="1101"/>
      <c r="ASL43" s="1100"/>
      <c r="ASM43" s="1100"/>
      <c r="ASN43" s="1100"/>
      <c r="ASO43" s="1100"/>
      <c r="ASP43" s="1100"/>
      <c r="ASQ43" s="1100"/>
      <c r="ASR43" s="1100"/>
      <c r="ASS43" s="1100"/>
      <c r="AST43" s="1100"/>
      <c r="ASU43" s="1101"/>
      <c r="ASV43" s="1100"/>
      <c r="ASW43" s="1100"/>
      <c r="ASX43" s="1100"/>
      <c r="ASY43" s="1100"/>
      <c r="ASZ43" s="1100"/>
      <c r="ATA43" s="1100"/>
      <c r="ATB43" s="1100"/>
      <c r="ATC43" s="1100"/>
      <c r="ATD43" s="1100"/>
      <c r="ATE43" s="1101"/>
      <c r="ATF43" s="1100"/>
      <c r="ATG43" s="1100"/>
      <c r="ATH43" s="1100"/>
      <c r="ATI43" s="1100"/>
      <c r="ATJ43" s="1100"/>
      <c r="ATK43" s="1100"/>
      <c r="ATL43" s="1100"/>
      <c r="ATM43" s="1100"/>
      <c r="ATN43" s="1100"/>
      <c r="ATO43" s="1101"/>
      <c r="ATP43" s="1100"/>
      <c r="ATQ43" s="1100"/>
      <c r="ATR43" s="1100"/>
      <c r="ATS43" s="1100"/>
      <c r="ATT43" s="1100"/>
      <c r="ATU43" s="1100"/>
      <c r="ATV43" s="1100"/>
      <c r="ATW43" s="1100"/>
      <c r="ATX43" s="1100"/>
      <c r="ATY43" s="1101"/>
      <c r="ATZ43" s="1100"/>
      <c r="AUA43" s="1100"/>
      <c r="AUB43" s="1100"/>
      <c r="AUC43" s="1100"/>
      <c r="AUD43" s="1100"/>
      <c r="AUE43" s="1100"/>
      <c r="AUF43" s="1100"/>
      <c r="AUG43" s="1100"/>
      <c r="AUH43" s="1100"/>
      <c r="AUI43" s="1101"/>
      <c r="AUJ43" s="1100"/>
      <c r="AUK43" s="1100"/>
      <c r="AUL43" s="1100"/>
      <c r="AUM43" s="1100"/>
      <c r="AUN43" s="1100"/>
      <c r="AUO43" s="1100"/>
      <c r="AUP43" s="1100"/>
      <c r="AUQ43" s="1100"/>
      <c r="AUR43" s="1100"/>
      <c r="AUS43" s="1101"/>
      <c r="AUT43" s="1100"/>
      <c r="AUU43" s="1100"/>
      <c r="AUV43" s="1100"/>
      <c r="AUW43" s="1100"/>
      <c r="AUX43" s="1100"/>
      <c r="AUY43" s="1100"/>
      <c r="AUZ43" s="1100"/>
      <c r="AVA43" s="1100"/>
      <c r="AVB43" s="1100"/>
      <c r="AVC43" s="1101"/>
      <c r="AVD43" s="1100"/>
      <c r="AVE43" s="1100"/>
      <c r="AVF43" s="1100"/>
      <c r="AVG43" s="1100"/>
      <c r="AVH43" s="1100"/>
      <c r="AVI43" s="1100"/>
      <c r="AVJ43" s="1100"/>
      <c r="AVK43" s="1100"/>
      <c r="AVL43" s="1100"/>
      <c r="AVM43" s="1101"/>
      <c r="AVN43" s="1100"/>
      <c r="AVO43" s="1100"/>
      <c r="AVP43" s="1100"/>
      <c r="AVQ43" s="1100"/>
      <c r="AVR43" s="1100"/>
      <c r="AVS43" s="1100"/>
      <c r="AVT43" s="1100"/>
      <c r="AVU43" s="1100"/>
      <c r="AVV43" s="1100"/>
      <c r="AVW43" s="1101"/>
      <c r="AVX43" s="1100"/>
      <c r="AVY43" s="1100"/>
      <c r="AVZ43" s="1100"/>
      <c r="AWA43" s="1100"/>
      <c r="AWB43" s="1100"/>
      <c r="AWC43" s="1100"/>
      <c r="AWD43" s="1100"/>
      <c r="AWE43" s="1100"/>
      <c r="AWF43" s="1100"/>
      <c r="AWG43" s="1101"/>
      <c r="AWH43" s="1100"/>
      <c r="AWI43" s="1100"/>
      <c r="AWJ43" s="1100"/>
      <c r="AWK43" s="1100"/>
      <c r="AWL43" s="1100"/>
      <c r="AWM43" s="1100"/>
      <c r="AWN43" s="1100"/>
      <c r="AWO43" s="1100"/>
      <c r="AWP43" s="1100"/>
      <c r="AWQ43" s="1101"/>
      <c r="AWR43" s="1100"/>
      <c r="AWS43" s="1100"/>
      <c r="AWT43" s="1100"/>
      <c r="AWU43" s="1100"/>
      <c r="AWV43" s="1100"/>
      <c r="AWW43" s="1100"/>
      <c r="AWX43" s="1100"/>
      <c r="AWY43" s="1100"/>
      <c r="AWZ43" s="1100"/>
      <c r="AXA43" s="1101"/>
      <c r="AXB43" s="1100"/>
      <c r="AXC43" s="1100"/>
      <c r="AXD43" s="1100"/>
      <c r="AXE43" s="1100"/>
      <c r="AXF43" s="1100"/>
      <c r="AXG43" s="1100"/>
      <c r="AXH43" s="1100"/>
      <c r="AXI43" s="1100"/>
      <c r="AXJ43" s="1100"/>
      <c r="AXK43" s="1101"/>
      <c r="AXL43" s="1100"/>
      <c r="AXM43" s="1100"/>
      <c r="AXN43" s="1100"/>
      <c r="AXO43" s="1100"/>
      <c r="AXP43" s="1100"/>
      <c r="AXQ43" s="1100"/>
      <c r="AXR43" s="1100"/>
      <c r="AXS43" s="1100"/>
      <c r="AXT43" s="1100"/>
      <c r="AXU43" s="1101"/>
      <c r="AXV43" s="1100"/>
      <c r="AXW43" s="1100"/>
      <c r="AXX43" s="1100"/>
      <c r="AXY43" s="1100"/>
      <c r="AXZ43" s="1100"/>
      <c r="AYA43" s="1100"/>
      <c r="AYB43" s="1100"/>
      <c r="AYC43" s="1100"/>
      <c r="AYD43" s="1100"/>
      <c r="AYE43" s="1101"/>
      <c r="AYF43" s="1100"/>
      <c r="AYG43" s="1100"/>
      <c r="AYH43" s="1100"/>
      <c r="AYI43" s="1100"/>
      <c r="AYJ43" s="1100"/>
      <c r="AYK43" s="1100"/>
      <c r="AYL43" s="1100"/>
      <c r="AYM43" s="1100"/>
      <c r="AYN43" s="1100"/>
      <c r="AYO43" s="1101"/>
      <c r="AYP43" s="1100"/>
      <c r="AYQ43" s="1100"/>
      <c r="AYR43" s="1100"/>
      <c r="AYS43" s="1100"/>
      <c r="AYT43" s="1100"/>
      <c r="AYU43" s="1100"/>
      <c r="AYV43" s="1100"/>
      <c r="AYW43" s="1100"/>
      <c r="AYX43" s="1100"/>
      <c r="AYY43" s="1101"/>
      <c r="AYZ43" s="1100"/>
      <c r="AZA43" s="1100"/>
      <c r="AZB43" s="1100"/>
      <c r="AZC43" s="1100"/>
      <c r="AZD43" s="1100"/>
      <c r="AZE43" s="1100"/>
      <c r="AZF43" s="1100"/>
      <c r="AZG43" s="1100"/>
      <c r="AZH43" s="1100"/>
      <c r="AZI43" s="1101"/>
      <c r="AZJ43" s="1100"/>
      <c r="AZK43" s="1100"/>
      <c r="AZL43" s="1100"/>
      <c r="AZM43" s="1100"/>
      <c r="AZN43" s="1100"/>
      <c r="AZO43" s="1100"/>
      <c r="AZP43" s="1100"/>
      <c r="AZQ43" s="1100"/>
      <c r="AZR43" s="1100"/>
      <c r="AZS43" s="1101"/>
      <c r="AZT43" s="1100"/>
      <c r="AZU43" s="1100"/>
      <c r="AZV43" s="1100"/>
      <c r="AZW43" s="1100"/>
      <c r="AZX43" s="1100"/>
      <c r="AZY43" s="1100"/>
      <c r="AZZ43" s="1100"/>
      <c r="BAA43" s="1100"/>
      <c r="BAB43" s="1100"/>
      <c r="BAC43" s="1101"/>
      <c r="BAD43" s="1100"/>
      <c r="BAE43" s="1100"/>
      <c r="BAF43" s="1100"/>
      <c r="BAG43" s="1100"/>
      <c r="BAH43" s="1100"/>
      <c r="BAI43" s="1100"/>
      <c r="BAJ43" s="1100"/>
      <c r="BAK43" s="1100"/>
      <c r="BAL43" s="1100"/>
      <c r="BAM43" s="1101"/>
      <c r="BAN43" s="1100"/>
      <c r="BAO43" s="1100"/>
      <c r="BAP43" s="1100"/>
      <c r="BAQ43" s="1100"/>
      <c r="BAR43" s="1100"/>
      <c r="BAS43" s="1100"/>
      <c r="BAT43" s="1100"/>
      <c r="BAU43" s="1100"/>
      <c r="BAV43" s="1100"/>
      <c r="BAW43" s="1101"/>
      <c r="BAX43" s="1100"/>
      <c r="BAY43" s="1100"/>
      <c r="BAZ43" s="1100"/>
      <c r="BBA43" s="1100"/>
      <c r="BBB43" s="1100"/>
      <c r="BBC43" s="1100"/>
      <c r="BBD43" s="1100"/>
      <c r="BBE43" s="1100"/>
      <c r="BBF43" s="1100"/>
      <c r="BBG43" s="1101"/>
      <c r="BBH43" s="1100"/>
      <c r="BBI43" s="1100"/>
      <c r="BBJ43" s="1100"/>
      <c r="BBK43" s="1100"/>
      <c r="BBL43" s="1100"/>
      <c r="BBM43" s="1100"/>
      <c r="BBN43" s="1100"/>
      <c r="BBO43" s="1100"/>
      <c r="BBP43" s="1100"/>
      <c r="BBQ43" s="1101"/>
      <c r="BBR43" s="1100"/>
      <c r="BBS43" s="1100"/>
      <c r="BBT43" s="1100"/>
      <c r="BBU43" s="1100"/>
      <c r="BBV43" s="1100"/>
      <c r="BBW43" s="1100"/>
      <c r="BBX43" s="1100"/>
      <c r="BBY43" s="1100"/>
      <c r="BBZ43" s="1100"/>
      <c r="BCA43" s="1101"/>
      <c r="BCB43" s="1100"/>
      <c r="BCC43" s="1100"/>
      <c r="BCD43" s="1100"/>
      <c r="BCE43" s="1100"/>
      <c r="BCF43" s="1100"/>
      <c r="BCG43" s="1100"/>
      <c r="BCH43" s="1100"/>
      <c r="BCI43" s="1100"/>
      <c r="BCJ43" s="1100"/>
      <c r="BCK43" s="1101"/>
      <c r="BCL43" s="1100"/>
      <c r="BCM43" s="1100"/>
      <c r="BCN43" s="1100"/>
      <c r="BCO43" s="1100"/>
      <c r="BCP43" s="1100"/>
      <c r="BCQ43" s="1100"/>
      <c r="BCR43" s="1100"/>
      <c r="BCS43" s="1100"/>
      <c r="BCT43" s="1100"/>
      <c r="BCU43" s="1101"/>
      <c r="BCV43" s="1100"/>
      <c r="BCW43" s="1100"/>
      <c r="BCX43" s="1100"/>
      <c r="BCY43" s="1100"/>
      <c r="BCZ43" s="1100"/>
      <c r="BDA43" s="1100"/>
      <c r="BDB43" s="1100"/>
      <c r="BDC43" s="1100"/>
      <c r="BDD43" s="1100"/>
      <c r="BDE43" s="1101"/>
      <c r="BDF43" s="1100"/>
      <c r="BDG43" s="1100"/>
      <c r="BDH43" s="1100"/>
      <c r="BDI43" s="1100"/>
      <c r="BDJ43" s="1100"/>
      <c r="BDK43" s="1100"/>
      <c r="BDL43" s="1100"/>
      <c r="BDM43" s="1100"/>
      <c r="BDN43" s="1100"/>
      <c r="BDO43" s="1101"/>
      <c r="BDP43" s="1100"/>
      <c r="BDQ43" s="1100"/>
      <c r="BDR43" s="1100"/>
      <c r="BDS43" s="1100"/>
      <c r="BDT43" s="1100"/>
      <c r="BDU43" s="1100"/>
      <c r="BDV43" s="1100"/>
      <c r="BDW43" s="1100"/>
      <c r="BDX43" s="1100"/>
      <c r="BDY43" s="1101"/>
      <c r="BDZ43" s="1100"/>
      <c r="BEA43" s="1100"/>
      <c r="BEB43" s="1100"/>
      <c r="BEC43" s="1100"/>
      <c r="BED43" s="1100"/>
      <c r="BEE43" s="1100"/>
      <c r="BEF43" s="1100"/>
      <c r="BEG43" s="1100"/>
      <c r="BEH43" s="1100"/>
      <c r="BEI43" s="1101"/>
      <c r="BEJ43" s="1100"/>
      <c r="BEK43" s="1100"/>
      <c r="BEL43" s="1100"/>
      <c r="BEM43" s="1100"/>
      <c r="BEN43" s="1100"/>
      <c r="BEO43" s="1100"/>
      <c r="BEP43" s="1100"/>
      <c r="BEQ43" s="1100"/>
      <c r="BER43" s="1100"/>
      <c r="BES43" s="1101"/>
      <c r="BET43" s="1100"/>
      <c r="BEU43" s="1100"/>
      <c r="BEV43" s="1100"/>
      <c r="BEW43" s="1100"/>
      <c r="BEX43" s="1100"/>
      <c r="BEY43" s="1100"/>
      <c r="BEZ43" s="1100"/>
      <c r="BFA43" s="1100"/>
      <c r="BFB43" s="1100"/>
      <c r="BFC43" s="1101"/>
      <c r="BFD43" s="1100"/>
      <c r="BFE43" s="1100"/>
      <c r="BFF43" s="1100"/>
      <c r="BFG43" s="1100"/>
      <c r="BFH43" s="1100"/>
      <c r="BFI43" s="1100"/>
      <c r="BFJ43" s="1100"/>
      <c r="BFK43" s="1100"/>
      <c r="BFL43" s="1100"/>
      <c r="BFM43" s="1101"/>
      <c r="BFN43" s="1100"/>
      <c r="BFO43" s="1100"/>
      <c r="BFP43" s="1100"/>
      <c r="BFQ43" s="1100"/>
      <c r="BFR43" s="1100"/>
      <c r="BFS43" s="1100"/>
      <c r="BFT43" s="1100"/>
      <c r="BFU43" s="1100"/>
      <c r="BFV43" s="1100"/>
      <c r="BFW43" s="1101"/>
      <c r="BFX43" s="1100"/>
      <c r="BFY43" s="1100"/>
      <c r="BFZ43" s="1100"/>
      <c r="BGA43" s="1100"/>
      <c r="BGB43" s="1100"/>
      <c r="BGC43" s="1100"/>
      <c r="BGD43" s="1100"/>
      <c r="BGE43" s="1100"/>
      <c r="BGF43" s="1100"/>
      <c r="BGG43" s="1101"/>
      <c r="BGH43" s="1100"/>
      <c r="BGI43" s="1100"/>
      <c r="BGJ43" s="1100"/>
      <c r="BGK43" s="1100"/>
      <c r="BGL43" s="1100"/>
      <c r="BGM43" s="1100"/>
      <c r="BGN43" s="1100"/>
      <c r="BGO43" s="1100"/>
      <c r="BGP43" s="1100"/>
      <c r="BGQ43" s="1101"/>
      <c r="BGR43" s="1100"/>
      <c r="BGS43" s="1100"/>
      <c r="BGT43" s="1100"/>
      <c r="BGU43" s="1100"/>
      <c r="BGV43" s="1100"/>
      <c r="BGW43" s="1100"/>
      <c r="BGX43" s="1100"/>
      <c r="BGY43" s="1100"/>
      <c r="BGZ43" s="1100"/>
      <c r="BHA43" s="1101"/>
      <c r="BHB43" s="1100"/>
      <c r="BHC43" s="1100"/>
      <c r="BHD43" s="1100"/>
      <c r="BHE43" s="1100"/>
      <c r="BHF43" s="1100"/>
      <c r="BHG43" s="1100"/>
      <c r="BHH43" s="1100"/>
      <c r="BHI43" s="1100"/>
      <c r="BHJ43" s="1100"/>
      <c r="BHK43" s="1101"/>
      <c r="BHL43" s="1100"/>
      <c r="BHM43" s="1100"/>
      <c r="BHN43" s="1100"/>
      <c r="BHO43" s="1100"/>
      <c r="BHP43" s="1100"/>
      <c r="BHQ43" s="1100"/>
      <c r="BHR43" s="1100"/>
      <c r="BHS43" s="1100"/>
      <c r="BHT43" s="1100"/>
      <c r="BHU43" s="1101"/>
      <c r="BHV43" s="1100"/>
      <c r="BHW43" s="1100"/>
      <c r="BHX43" s="1100"/>
      <c r="BHY43" s="1100"/>
      <c r="BHZ43" s="1100"/>
      <c r="BIA43" s="1100"/>
      <c r="BIB43" s="1100"/>
      <c r="BIC43" s="1100"/>
      <c r="BID43" s="1100"/>
      <c r="BIE43" s="1101"/>
      <c r="BIF43" s="1100"/>
      <c r="BIG43" s="1100"/>
      <c r="BIH43" s="1100"/>
      <c r="BII43" s="1100"/>
      <c r="BIJ43" s="1100"/>
      <c r="BIK43" s="1100"/>
      <c r="BIL43" s="1100"/>
      <c r="BIM43" s="1100"/>
      <c r="BIN43" s="1100"/>
      <c r="BIO43" s="1101"/>
      <c r="BIP43" s="1100"/>
      <c r="BIQ43" s="1100"/>
      <c r="BIR43" s="1100"/>
      <c r="BIS43" s="1100"/>
      <c r="BIT43" s="1100"/>
      <c r="BIU43" s="1100"/>
      <c r="BIV43" s="1100"/>
      <c r="BIW43" s="1100"/>
      <c r="BIX43" s="1100"/>
      <c r="BIY43" s="1101"/>
      <c r="BIZ43" s="1100"/>
      <c r="BJA43" s="1100"/>
      <c r="BJB43" s="1100"/>
      <c r="BJC43" s="1100"/>
      <c r="BJD43" s="1100"/>
      <c r="BJE43" s="1100"/>
      <c r="BJF43" s="1100"/>
      <c r="BJG43" s="1100"/>
      <c r="BJH43" s="1100"/>
      <c r="BJI43" s="1101"/>
      <c r="BJJ43" s="1100"/>
      <c r="BJK43" s="1100"/>
      <c r="BJL43" s="1100"/>
      <c r="BJM43" s="1100"/>
      <c r="BJN43" s="1100"/>
      <c r="BJO43" s="1100"/>
      <c r="BJP43" s="1100"/>
      <c r="BJQ43" s="1100"/>
      <c r="BJR43" s="1100"/>
      <c r="BJS43" s="1101"/>
      <c r="BJT43" s="1100"/>
      <c r="BJU43" s="1100"/>
      <c r="BJV43" s="1100"/>
      <c r="BJW43" s="1100"/>
      <c r="BJX43" s="1100"/>
      <c r="BJY43" s="1100"/>
      <c r="BJZ43" s="1100"/>
      <c r="BKA43" s="1100"/>
      <c r="BKB43" s="1100"/>
      <c r="BKC43" s="1101"/>
      <c r="BKD43" s="1100"/>
      <c r="BKE43" s="1100"/>
      <c r="BKF43" s="1100"/>
      <c r="BKG43" s="1100"/>
      <c r="BKH43" s="1100"/>
      <c r="BKI43" s="1100"/>
      <c r="BKJ43" s="1100"/>
      <c r="BKK43" s="1100"/>
      <c r="BKL43" s="1100"/>
      <c r="BKM43" s="1101"/>
      <c r="BKN43" s="1100"/>
      <c r="BKO43" s="1100"/>
      <c r="BKP43" s="1100"/>
      <c r="BKQ43" s="1100"/>
      <c r="BKR43" s="1100"/>
      <c r="BKS43" s="1100"/>
      <c r="BKT43" s="1100"/>
      <c r="BKU43" s="1100"/>
      <c r="BKV43" s="1100"/>
      <c r="BKW43" s="1101"/>
      <c r="BKX43" s="1100"/>
      <c r="BKY43" s="1100"/>
      <c r="BKZ43" s="1100"/>
      <c r="BLA43" s="1100"/>
      <c r="BLB43" s="1100"/>
      <c r="BLC43" s="1100"/>
      <c r="BLD43" s="1100"/>
      <c r="BLE43" s="1100"/>
      <c r="BLF43" s="1100"/>
      <c r="BLG43" s="1101"/>
      <c r="BLH43" s="1100"/>
      <c r="BLI43" s="1100"/>
      <c r="BLJ43" s="1100"/>
      <c r="BLK43" s="1100"/>
      <c r="BLL43" s="1100"/>
      <c r="BLM43" s="1100"/>
      <c r="BLN43" s="1100"/>
      <c r="BLO43" s="1100"/>
      <c r="BLP43" s="1100"/>
      <c r="BLQ43" s="1101"/>
      <c r="BLR43" s="1100"/>
      <c r="BLS43" s="1100"/>
      <c r="BLT43" s="1100"/>
      <c r="BLU43" s="1100"/>
      <c r="BLV43" s="1100"/>
      <c r="BLW43" s="1100"/>
      <c r="BLX43" s="1100"/>
      <c r="BLY43" s="1100"/>
      <c r="BLZ43" s="1100"/>
      <c r="BMA43" s="1101"/>
      <c r="BMB43" s="1100"/>
      <c r="BMC43" s="1100"/>
      <c r="BMD43" s="1100"/>
      <c r="BME43" s="1100"/>
      <c r="BMF43" s="1100"/>
      <c r="BMG43" s="1100"/>
      <c r="BMH43" s="1100"/>
      <c r="BMI43" s="1100"/>
      <c r="BMJ43" s="1100"/>
      <c r="BMK43" s="1101"/>
      <c r="BML43" s="1100"/>
      <c r="BMM43" s="1100"/>
      <c r="BMN43" s="1100"/>
      <c r="BMO43" s="1100"/>
      <c r="BMP43" s="1100"/>
      <c r="BMQ43" s="1100"/>
      <c r="BMR43" s="1100"/>
      <c r="BMS43" s="1100"/>
      <c r="BMT43" s="1100"/>
      <c r="BMU43" s="1101"/>
      <c r="BMV43" s="1100"/>
      <c r="BMW43" s="1100"/>
      <c r="BMX43" s="1100"/>
      <c r="BMY43" s="1100"/>
      <c r="BMZ43" s="1100"/>
      <c r="BNA43" s="1100"/>
      <c r="BNB43" s="1100"/>
      <c r="BNC43" s="1100"/>
      <c r="BND43" s="1100"/>
      <c r="BNE43" s="1101"/>
      <c r="BNF43" s="1100"/>
      <c r="BNG43" s="1100"/>
      <c r="BNH43" s="1100"/>
      <c r="BNI43" s="1100"/>
      <c r="BNJ43" s="1100"/>
      <c r="BNK43" s="1100"/>
      <c r="BNL43" s="1100"/>
      <c r="BNM43" s="1100"/>
      <c r="BNN43" s="1100"/>
      <c r="BNO43" s="1101"/>
      <c r="BNP43" s="1100"/>
      <c r="BNQ43" s="1100"/>
      <c r="BNR43" s="1100"/>
      <c r="BNS43" s="1100"/>
      <c r="BNT43" s="1100"/>
      <c r="BNU43" s="1100"/>
      <c r="BNV43" s="1100"/>
      <c r="BNW43" s="1100"/>
      <c r="BNX43" s="1100"/>
      <c r="BNY43" s="1101"/>
      <c r="BNZ43" s="1100"/>
      <c r="BOA43" s="1100"/>
      <c r="BOB43" s="1100"/>
      <c r="BOC43" s="1100"/>
      <c r="BOD43" s="1100"/>
      <c r="BOE43" s="1100"/>
      <c r="BOF43" s="1100"/>
      <c r="BOG43" s="1100"/>
      <c r="BOH43" s="1100"/>
      <c r="BOI43" s="1101"/>
      <c r="BOJ43" s="1100"/>
      <c r="BOK43" s="1100"/>
      <c r="BOL43" s="1100"/>
      <c r="BOM43" s="1100"/>
      <c r="BON43" s="1100"/>
      <c r="BOO43" s="1100"/>
      <c r="BOP43" s="1100"/>
      <c r="BOQ43" s="1100"/>
      <c r="BOR43" s="1100"/>
      <c r="BOS43" s="1101"/>
      <c r="BOT43" s="1100"/>
      <c r="BOU43" s="1100"/>
      <c r="BOV43" s="1100"/>
      <c r="BOW43" s="1100"/>
      <c r="BOX43" s="1100"/>
      <c r="BOY43" s="1100"/>
      <c r="BOZ43" s="1100"/>
      <c r="BPA43" s="1100"/>
      <c r="BPB43" s="1100"/>
      <c r="BPC43" s="1101"/>
      <c r="BPD43" s="1100"/>
      <c r="BPE43" s="1100"/>
      <c r="BPF43" s="1100"/>
      <c r="BPG43" s="1100"/>
      <c r="BPH43" s="1100"/>
      <c r="BPI43" s="1100"/>
      <c r="BPJ43" s="1100"/>
      <c r="BPK43" s="1100"/>
      <c r="BPL43" s="1100"/>
      <c r="BPM43" s="1101"/>
      <c r="BPN43" s="1100"/>
      <c r="BPO43" s="1100"/>
      <c r="BPP43" s="1100"/>
      <c r="BPQ43" s="1100"/>
      <c r="BPR43" s="1100"/>
      <c r="BPS43" s="1100"/>
      <c r="BPT43" s="1100"/>
      <c r="BPU43" s="1100"/>
      <c r="BPV43" s="1100"/>
      <c r="BPW43" s="1101"/>
      <c r="BPX43" s="1100"/>
      <c r="BPY43" s="1100"/>
      <c r="BPZ43" s="1100"/>
      <c r="BQA43" s="1100"/>
      <c r="BQB43" s="1100"/>
      <c r="BQC43" s="1100"/>
      <c r="BQD43" s="1100"/>
      <c r="BQE43" s="1100"/>
      <c r="BQF43" s="1100"/>
      <c r="BQG43" s="1101"/>
      <c r="BQH43" s="1100"/>
      <c r="BQI43" s="1100"/>
      <c r="BQJ43" s="1100"/>
      <c r="BQK43" s="1100"/>
      <c r="BQL43" s="1100"/>
      <c r="BQM43" s="1100"/>
      <c r="BQN43" s="1100"/>
      <c r="BQO43" s="1100"/>
      <c r="BQP43" s="1100"/>
      <c r="BQQ43" s="1101"/>
      <c r="BQR43" s="1100"/>
      <c r="BQS43" s="1100"/>
      <c r="BQT43" s="1100"/>
      <c r="BQU43" s="1100"/>
      <c r="BQV43" s="1100"/>
      <c r="BQW43" s="1100"/>
      <c r="BQX43" s="1100"/>
      <c r="BQY43" s="1100"/>
      <c r="BQZ43" s="1100"/>
      <c r="BRA43" s="1101"/>
      <c r="BRB43" s="1100"/>
      <c r="BRC43" s="1100"/>
      <c r="BRD43" s="1100"/>
      <c r="BRE43" s="1100"/>
      <c r="BRF43" s="1100"/>
      <c r="BRG43" s="1100"/>
      <c r="BRH43" s="1100"/>
      <c r="BRI43" s="1100"/>
      <c r="BRJ43" s="1100"/>
      <c r="BRK43" s="1101"/>
      <c r="BRL43" s="1100"/>
      <c r="BRM43" s="1100"/>
      <c r="BRN43" s="1100"/>
      <c r="BRO43" s="1100"/>
      <c r="BRP43" s="1100"/>
      <c r="BRQ43" s="1100"/>
      <c r="BRR43" s="1100"/>
      <c r="BRS43" s="1100"/>
      <c r="BRT43" s="1100"/>
      <c r="BRU43" s="1101"/>
      <c r="BRV43" s="1100"/>
      <c r="BRW43" s="1100"/>
      <c r="BRX43" s="1100"/>
      <c r="BRY43" s="1100"/>
      <c r="BRZ43" s="1100"/>
      <c r="BSA43" s="1100"/>
      <c r="BSB43" s="1100"/>
      <c r="BSC43" s="1100"/>
      <c r="BSD43" s="1100"/>
      <c r="BSE43" s="1101"/>
      <c r="BSF43" s="1100"/>
      <c r="BSG43" s="1100"/>
      <c r="BSH43" s="1100"/>
      <c r="BSI43" s="1100"/>
      <c r="BSJ43" s="1100"/>
      <c r="BSK43" s="1100"/>
      <c r="BSL43" s="1100"/>
      <c r="BSM43" s="1100"/>
      <c r="BSN43" s="1100"/>
      <c r="BSO43" s="1101"/>
      <c r="BSP43" s="1100"/>
      <c r="BSQ43" s="1100"/>
      <c r="BSR43" s="1100"/>
      <c r="BSS43" s="1100"/>
      <c r="BST43" s="1100"/>
      <c r="BSU43" s="1100"/>
      <c r="BSV43" s="1100"/>
      <c r="BSW43" s="1100"/>
      <c r="BSX43" s="1100"/>
      <c r="BSY43" s="1101"/>
      <c r="BSZ43" s="1100"/>
      <c r="BTA43" s="1100"/>
      <c r="BTB43" s="1100"/>
      <c r="BTC43" s="1100"/>
      <c r="BTD43" s="1100"/>
      <c r="BTE43" s="1100"/>
      <c r="BTF43" s="1100"/>
      <c r="BTG43" s="1100"/>
      <c r="BTH43" s="1100"/>
      <c r="BTI43" s="1101"/>
      <c r="BTJ43" s="1100"/>
      <c r="BTK43" s="1100"/>
      <c r="BTL43" s="1100"/>
      <c r="BTM43" s="1100"/>
      <c r="BTN43" s="1100"/>
      <c r="BTO43" s="1100"/>
      <c r="BTP43" s="1100"/>
      <c r="BTQ43" s="1100"/>
      <c r="BTR43" s="1100"/>
      <c r="BTS43" s="1101"/>
      <c r="BTT43" s="1100"/>
      <c r="BTU43" s="1100"/>
      <c r="BTV43" s="1100"/>
      <c r="BTW43" s="1100"/>
      <c r="BTX43" s="1100"/>
      <c r="BTY43" s="1100"/>
      <c r="BTZ43" s="1100"/>
      <c r="BUA43" s="1100"/>
      <c r="BUB43" s="1100"/>
      <c r="BUC43" s="1101"/>
      <c r="BUD43" s="1100"/>
      <c r="BUE43" s="1100"/>
      <c r="BUF43" s="1100"/>
      <c r="BUG43" s="1100"/>
      <c r="BUH43" s="1100"/>
      <c r="BUI43" s="1100"/>
      <c r="BUJ43" s="1100"/>
      <c r="BUK43" s="1100"/>
      <c r="BUL43" s="1100"/>
      <c r="BUM43" s="1101"/>
      <c r="BUN43" s="1100"/>
      <c r="BUO43" s="1100"/>
      <c r="BUP43" s="1100"/>
      <c r="BUQ43" s="1100"/>
      <c r="BUR43" s="1100"/>
      <c r="BUS43" s="1100"/>
      <c r="BUT43" s="1100"/>
      <c r="BUU43" s="1100"/>
      <c r="BUV43" s="1100"/>
      <c r="BUW43" s="1101"/>
      <c r="BUX43" s="1100"/>
      <c r="BUY43" s="1100"/>
      <c r="BUZ43" s="1100"/>
      <c r="BVA43" s="1100"/>
      <c r="BVB43" s="1100"/>
      <c r="BVC43" s="1100"/>
      <c r="BVD43" s="1100"/>
      <c r="BVE43" s="1100"/>
      <c r="BVF43" s="1100"/>
      <c r="BVG43" s="1101"/>
      <c r="BVH43" s="1100"/>
      <c r="BVI43" s="1100"/>
      <c r="BVJ43" s="1100"/>
      <c r="BVK43" s="1100"/>
      <c r="BVL43" s="1100"/>
      <c r="BVM43" s="1100"/>
      <c r="BVN43" s="1100"/>
      <c r="BVO43" s="1100"/>
      <c r="BVP43" s="1100"/>
      <c r="BVQ43" s="1101"/>
      <c r="BVR43" s="1100"/>
      <c r="BVS43" s="1100"/>
      <c r="BVT43" s="1100"/>
      <c r="BVU43" s="1100"/>
      <c r="BVV43" s="1100"/>
      <c r="BVW43" s="1100"/>
      <c r="BVX43" s="1100"/>
      <c r="BVY43" s="1100"/>
      <c r="BVZ43" s="1100"/>
      <c r="BWA43" s="1101"/>
      <c r="BWB43" s="1100"/>
      <c r="BWC43" s="1100"/>
      <c r="BWD43" s="1100"/>
      <c r="BWE43" s="1100"/>
      <c r="BWF43" s="1100"/>
      <c r="BWG43" s="1100"/>
      <c r="BWH43" s="1100"/>
      <c r="BWI43" s="1100"/>
      <c r="BWJ43" s="1100"/>
      <c r="BWK43" s="1101"/>
      <c r="BWL43" s="1100"/>
      <c r="BWM43" s="1100"/>
      <c r="BWN43" s="1100"/>
      <c r="BWO43" s="1100"/>
      <c r="BWP43" s="1100"/>
      <c r="BWQ43" s="1100"/>
      <c r="BWR43" s="1100"/>
      <c r="BWS43" s="1100"/>
      <c r="BWT43" s="1100"/>
      <c r="BWU43" s="1101"/>
      <c r="BWV43" s="1100"/>
      <c r="BWW43" s="1100"/>
      <c r="BWX43" s="1100"/>
      <c r="BWY43" s="1100"/>
      <c r="BWZ43" s="1100"/>
      <c r="BXA43" s="1100"/>
      <c r="BXB43" s="1100"/>
      <c r="BXC43" s="1100"/>
      <c r="BXD43" s="1100"/>
      <c r="BXE43" s="1101"/>
      <c r="BXF43" s="1100"/>
      <c r="BXG43" s="1100"/>
      <c r="BXH43" s="1100"/>
      <c r="BXI43" s="1100"/>
      <c r="BXJ43" s="1100"/>
      <c r="BXK43" s="1100"/>
      <c r="BXL43" s="1100"/>
      <c r="BXM43" s="1100"/>
      <c r="BXN43" s="1100"/>
      <c r="BXO43" s="1101"/>
      <c r="BXP43" s="1100"/>
      <c r="BXQ43" s="1100"/>
      <c r="BXR43" s="1100"/>
      <c r="BXS43" s="1100"/>
      <c r="BXT43" s="1100"/>
      <c r="BXU43" s="1100"/>
      <c r="BXV43" s="1100"/>
      <c r="BXW43" s="1100"/>
      <c r="BXX43" s="1100"/>
      <c r="BXY43" s="1101"/>
      <c r="BXZ43" s="1100"/>
      <c r="BYA43" s="1100"/>
      <c r="BYB43" s="1100"/>
      <c r="BYC43" s="1100"/>
      <c r="BYD43" s="1100"/>
      <c r="BYE43" s="1100"/>
      <c r="BYF43" s="1100"/>
      <c r="BYG43" s="1100"/>
      <c r="BYH43" s="1100"/>
      <c r="BYI43" s="1101"/>
      <c r="BYJ43" s="1100"/>
      <c r="BYK43" s="1100"/>
      <c r="BYL43" s="1100"/>
      <c r="BYM43" s="1100"/>
      <c r="BYN43" s="1100"/>
      <c r="BYO43" s="1100"/>
      <c r="BYP43" s="1100"/>
      <c r="BYQ43" s="1100"/>
      <c r="BYR43" s="1100"/>
      <c r="BYS43" s="1101"/>
      <c r="BYT43" s="1100"/>
      <c r="BYU43" s="1100"/>
      <c r="BYV43" s="1100"/>
      <c r="BYW43" s="1100"/>
      <c r="BYX43" s="1100"/>
      <c r="BYY43" s="1100"/>
      <c r="BYZ43" s="1100"/>
      <c r="BZA43" s="1100"/>
      <c r="BZB43" s="1100"/>
      <c r="BZC43" s="1101"/>
      <c r="BZD43" s="1100"/>
      <c r="BZE43" s="1100"/>
      <c r="BZF43" s="1100"/>
      <c r="BZG43" s="1100"/>
      <c r="BZH43" s="1100"/>
      <c r="BZI43" s="1100"/>
      <c r="BZJ43" s="1100"/>
      <c r="BZK43" s="1100"/>
      <c r="BZL43" s="1100"/>
      <c r="BZM43" s="1101"/>
      <c r="BZN43" s="1100"/>
      <c r="BZO43" s="1100"/>
      <c r="BZP43" s="1100"/>
      <c r="BZQ43" s="1100"/>
      <c r="BZR43" s="1100"/>
      <c r="BZS43" s="1100"/>
      <c r="BZT43" s="1100"/>
      <c r="BZU43" s="1100"/>
      <c r="BZV43" s="1100"/>
      <c r="BZW43" s="1101"/>
      <c r="BZX43" s="1100"/>
      <c r="BZY43" s="1100"/>
      <c r="BZZ43" s="1100"/>
      <c r="CAA43" s="1100"/>
      <c r="CAB43" s="1100"/>
      <c r="CAC43" s="1100"/>
      <c r="CAD43" s="1100"/>
      <c r="CAE43" s="1100"/>
      <c r="CAF43" s="1100"/>
      <c r="CAG43" s="1101"/>
      <c r="CAH43" s="1100"/>
      <c r="CAI43" s="1100"/>
      <c r="CAJ43" s="1100"/>
      <c r="CAK43" s="1100"/>
      <c r="CAL43" s="1100"/>
      <c r="CAM43" s="1100"/>
      <c r="CAN43" s="1100"/>
      <c r="CAO43" s="1100"/>
      <c r="CAP43" s="1100"/>
      <c r="CAQ43" s="1101"/>
      <c r="CAR43" s="1100"/>
      <c r="CAS43" s="1100"/>
      <c r="CAT43" s="1100"/>
      <c r="CAU43" s="1100"/>
      <c r="CAV43" s="1100"/>
      <c r="CAW43" s="1100"/>
      <c r="CAX43" s="1100"/>
      <c r="CAY43" s="1100"/>
      <c r="CAZ43" s="1100"/>
      <c r="CBA43" s="1101"/>
      <c r="CBB43" s="1100"/>
      <c r="CBC43" s="1100"/>
      <c r="CBD43" s="1100"/>
      <c r="CBE43" s="1100"/>
      <c r="CBF43" s="1100"/>
      <c r="CBG43" s="1100"/>
      <c r="CBH43" s="1100"/>
      <c r="CBI43" s="1100"/>
      <c r="CBJ43" s="1100"/>
      <c r="CBK43" s="1101"/>
      <c r="CBL43" s="1100"/>
      <c r="CBM43" s="1100"/>
      <c r="CBN43" s="1100"/>
      <c r="CBO43" s="1100"/>
      <c r="CBP43" s="1100"/>
      <c r="CBQ43" s="1100"/>
      <c r="CBR43" s="1100"/>
      <c r="CBS43" s="1100"/>
      <c r="CBT43" s="1100"/>
      <c r="CBU43" s="1101"/>
      <c r="CBV43" s="1100"/>
      <c r="CBW43" s="1100"/>
      <c r="CBX43" s="1100"/>
      <c r="CBY43" s="1100"/>
      <c r="CBZ43" s="1100"/>
      <c r="CCA43" s="1100"/>
      <c r="CCB43" s="1100"/>
      <c r="CCC43" s="1100"/>
      <c r="CCD43" s="1100"/>
      <c r="CCE43" s="1101"/>
      <c r="CCF43" s="1100"/>
      <c r="CCG43" s="1100"/>
      <c r="CCH43" s="1100"/>
      <c r="CCI43" s="1100"/>
      <c r="CCJ43" s="1100"/>
      <c r="CCK43" s="1100"/>
      <c r="CCL43" s="1100"/>
      <c r="CCM43" s="1100"/>
      <c r="CCN43" s="1100"/>
      <c r="CCO43" s="1101"/>
      <c r="CCP43" s="1100"/>
      <c r="CCQ43" s="1100"/>
      <c r="CCR43" s="1100"/>
      <c r="CCS43" s="1100"/>
      <c r="CCT43" s="1100"/>
      <c r="CCU43" s="1100"/>
      <c r="CCV43" s="1100"/>
      <c r="CCW43" s="1100"/>
      <c r="CCX43" s="1100"/>
      <c r="CCY43" s="1101"/>
      <c r="CCZ43" s="1100"/>
      <c r="CDA43" s="1100"/>
      <c r="CDB43" s="1100"/>
      <c r="CDC43" s="1100"/>
      <c r="CDD43" s="1100"/>
      <c r="CDE43" s="1100"/>
      <c r="CDF43" s="1100"/>
      <c r="CDG43" s="1100"/>
      <c r="CDH43" s="1100"/>
      <c r="CDI43" s="1101"/>
      <c r="CDJ43" s="1100"/>
      <c r="CDK43" s="1100"/>
      <c r="CDL43" s="1100"/>
      <c r="CDM43" s="1100"/>
      <c r="CDN43" s="1100"/>
      <c r="CDO43" s="1100"/>
      <c r="CDP43" s="1100"/>
      <c r="CDQ43" s="1100"/>
      <c r="CDR43" s="1100"/>
      <c r="CDS43" s="1101"/>
      <c r="CDT43" s="1100"/>
      <c r="CDU43" s="1100"/>
      <c r="CDV43" s="1100"/>
      <c r="CDW43" s="1100"/>
      <c r="CDX43" s="1100"/>
      <c r="CDY43" s="1100"/>
      <c r="CDZ43" s="1100"/>
      <c r="CEA43" s="1100"/>
      <c r="CEB43" s="1100"/>
      <c r="CEC43" s="1101"/>
      <c r="CED43" s="1100"/>
      <c r="CEE43" s="1100"/>
      <c r="CEF43" s="1100"/>
      <c r="CEG43" s="1100"/>
      <c r="CEH43" s="1100"/>
      <c r="CEI43" s="1100"/>
      <c r="CEJ43" s="1100"/>
      <c r="CEK43" s="1100"/>
      <c r="CEL43" s="1100"/>
      <c r="CEM43" s="1101"/>
      <c r="CEN43" s="1100"/>
      <c r="CEO43" s="1100"/>
      <c r="CEP43" s="1100"/>
      <c r="CEQ43" s="1100"/>
      <c r="CER43" s="1100"/>
      <c r="CES43" s="1100"/>
      <c r="CET43" s="1100"/>
      <c r="CEU43" s="1100"/>
      <c r="CEV43" s="1100"/>
      <c r="CEW43" s="1101"/>
      <c r="CEX43" s="1100"/>
      <c r="CEY43" s="1100"/>
      <c r="CEZ43" s="1100"/>
      <c r="CFA43" s="1100"/>
      <c r="CFB43" s="1100"/>
      <c r="CFC43" s="1100"/>
      <c r="CFD43" s="1100"/>
      <c r="CFE43" s="1100"/>
      <c r="CFF43" s="1100"/>
      <c r="CFG43" s="1101"/>
      <c r="CFH43" s="1100"/>
      <c r="CFI43" s="1100"/>
      <c r="CFJ43" s="1100"/>
      <c r="CFK43" s="1100"/>
      <c r="CFL43" s="1100"/>
      <c r="CFM43" s="1100"/>
      <c r="CFN43" s="1100"/>
      <c r="CFO43" s="1100"/>
      <c r="CFP43" s="1100"/>
      <c r="CFQ43" s="1101"/>
      <c r="CFR43" s="1100"/>
      <c r="CFS43" s="1100"/>
      <c r="CFT43" s="1100"/>
      <c r="CFU43" s="1100"/>
      <c r="CFV43" s="1100"/>
      <c r="CFW43" s="1100"/>
      <c r="CFX43" s="1100"/>
      <c r="CFY43" s="1100"/>
      <c r="CFZ43" s="1100"/>
      <c r="CGA43" s="1101"/>
      <c r="CGB43" s="1100"/>
      <c r="CGC43" s="1100"/>
      <c r="CGD43" s="1100"/>
      <c r="CGE43" s="1100"/>
      <c r="CGF43" s="1100"/>
      <c r="CGG43" s="1100"/>
      <c r="CGH43" s="1100"/>
      <c r="CGI43" s="1100"/>
      <c r="CGJ43" s="1100"/>
      <c r="CGK43" s="1101"/>
      <c r="CGL43" s="1100"/>
      <c r="CGM43" s="1100"/>
      <c r="CGN43" s="1100"/>
      <c r="CGO43" s="1100"/>
      <c r="CGP43" s="1100"/>
      <c r="CGQ43" s="1100"/>
      <c r="CGR43" s="1100"/>
      <c r="CGS43" s="1100"/>
      <c r="CGT43" s="1100"/>
      <c r="CGU43" s="1101"/>
      <c r="CGV43" s="1100"/>
      <c r="CGW43" s="1100"/>
      <c r="CGX43" s="1100"/>
      <c r="CGY43" s="1100"/>
      <c r="CGZ43" s="1100"/>
      <c r="CHA43" s="1100"/>
      <c r="CHB43" s="1100"/>
      <c r="CHC43" s="1100"/>
      <c r="CHD43" s="1100"/>
      <c r="CHE43" s="1101"/>
      <c r="CHF43" s="1100"/>
      <c r="CHG43" s="1100"/>
      <c r="CHH43" s="1100"/>
      <c r="CHI43" s="1100"/>
      <c r="CHJ43" s="1100"/>
      <c r="CHK43" s="1100"/>
      <c r="CHL43" s="1100"/>
      <c r="CHM43" s="1100"/>
      <c r="CHN43" s="1100"/>
      <c r="CHO43" s="1101"/>
      <c r="CHP43" s="1100"/>
      <c r="CHQ43" s="1100"/>
      <c r="CHR43" s="1100"/>
      <c r="CHS43" s="1100"/>
      <c r="CHT43" s="1100"/>
      <c r="CHU43" s="1100"/>
      <c r="CHV43" s="1100"/>
      <c r="CHW43" s="1100"/>
      <c r="CHX43" s="1100"/>
      <c r="CHY43" s="1101"/>
      <c r="CHZ43" s="1100"/>
      <c r="CIA43" s="1100"/>
      <c r="CIB43" s="1100"/>
      <c r="CIC43" s="1100"/>
      <c r="CID43" s="1100"/>
      <c r="CIE43" s="1100"/>
      <c r="CIF43" s="1100"/>
      <c r="CIG43" s="1100"/>
      <c r="CIH43" s="1100"/>
      <c r="CII43" s="1101"/>
      <c r="CIJ43" s="1100"/>
      <c r="CIK43" s="1100"/>
      <c r="CIL43" s="1100"/>
      <c r="CIM43" s="1100"/>
      <c r="CIN43" s="1100"/>
      <c r="CIO43" s="1100"/>
      <c r="CIP43" s="1100"/>
      <c r="CIQ43" s="1100"/>
      <c r="CIR43" s="1100"/>
      <c r="CIS43" s="1101"/>
      <c r="CIT43" s="1100"/>
      <c r="CIU43" s="1100"/>
      <c r="CIV43" s="1100"/>
      <c r="CIW43" s="1100"/>
      <c r="CIX43" s="1100"/>
      <c r="CIY43" s="1100"/>
      <c r="CIZ43" s="1100"/>
      <c r="CJA43" s="1100"/>
      <c r="CJB43" s="1100"/>
      <c r="CJC43" s="1101"/>
      <c r="CJD43" s="1100"/>
      <c r="CJE43" s="1100"/>
      <c r="CJF43" s="1100"/>
      <c r="CJG43" s="1100"/>
      <c r="CJH43" s="1100"/>
      <c r="CJI43" s="1100"/>
      <c r="CJJ43" s="1100"/>
      <c r="CJK43" s="1100"/>
      <c r="CJL43" s="1100"/>
      <c r="CJM43" s="1101"/>
      <c r="CJN43" s="1100"/>
      <c r="CJO43" s="1100"/>
      <c r="CJP43" s="1100"/>
      <c r="CJQ43" s="1100"/>
      <c r="CJR43" s="1100"/>
      <c r="CJS43" s="1100"/>
      <c r="CJT43" s="1100"/>
      <c r="CJU43" s="1100"/>
      <c r="CJV43" s="1100"/>
      <c r="CJW43" s="1101"/>
      <c r="CJX43" s="1100"/>
      <c r="CJY43" s="1100"/>
      <c r="CJZ43" s="1100"/>
      <c r="CKA43" s="1100"/>
      <c r="CKB43" s="1100"/>
      <c r="CKC43" s="1100"/>
      <c r="CKD43" s="1100"/>
      <c r="CKE43" s="1100"/>
      <c r="CKF43" s="1100"/>
      <c r="CKG43" s="1101"/>
      <c r="CKH43" s="1100"/>
      <c r="CKI43" s="1100"/>
      <c r="CKJ43" s="1100"/>
      <c r="CKK43" s="1100"/>
      <c r="CKL43" s="1100"/>
      <c r="CKM43" s="1100"/>
      <c r="CKN43" s="1100"/>
      <c r="CKO43" s="1100"/>
      <c r="CKP43" s="1100"/>
      <c r="CKQ43" s="1101"/>
      <c r="CKR43" s="1100"/>
      <c r="CKS43" s="1100"/>
      <c r="CKT43" s="1100"/>
      <c r="CKU43" s="1100"/>
      <c r="CKV43" s="1100"/>
      <c r="CKW43" s="1100"/>
      <c r="CKX43" s="1100"/>
      <c r="CKY43" s="1100"/>
      <c r="CKZ43" s="1100"/>
      <c r="CLA43" s="1101"/>
      <c r="CLB43" s="1100"/>
      <c r="CLC43" s="1100"/>
      <c r="CLD43" s="1100"/>
      <c r="CLE43" s="1100"/>
      <c r="CLF43" s="1100"/>
      <c r="CLG43" s="1100"/>
      <c r="CLH43" s="1100"/>
      <c r="CLI43" s="1100"/>
      <c r="CLJ43" s="1100"/>
      <c r="CLK43" s="1101"/>
      <c r="CLL43" s="1100"/>
      <c r="CLM43" s="1100"/>
      <c r="CLN43" s="1100"/>
      <c r="CLO43" s="1100"/>
      <c r="CLP43" s="1100"/>
      <c r="CLQ43" s="1100"/>
      <c r="CLR43" s="1100"/>
      <c r="CLS43" s="1100"/>
      <c r="CLT43" s="1100"/>
      <c r="CLU43" s="1101"/>
      <c r="CLV43" s="1100"/>
      <c r="CLW43" s="1100"/>
      <c r="CLX43" s="1100"/>
      <c r="CLY43" s="1100"/>
      <c r="CLZ43" s="1100"/>
      <c r="CMA43" s="1100"/>
      <c r="CMB43" s="1100"/>
      <c r="CMC43" s="1100"/>
      <c r="CMD43" s="1100"/>
      <c r="CME43" s="1101"/>
      <c r="CMF43" s="1100"/>
      <c r="CMG43" s="1100"/>
      <c r="CMH43" s="1100"/>
      <c r="CMI43" s="1100"/>
      <c r="CMJ43" s="1100"/>
      <c r="CMK43" s="1100"/>
      <c r="CML43" s="1100"/>
      <c r="CMM43" s="1100"/>
      <c r="CMN43" s="1100"/>
      <c r="CMO43" s="1101"/>
      <c r="CMP43" s="1100"/>
      <c r="CMQ43" s="1100"/>
      <c r="CMR43" s="1100"/>
      <c r="CMS43" s="1100"/>
      <c r="CMT43" s="1100"/>
      <c r="CMU43" s="1100"/>
      <c r="CMV43" s="1100"/>
      <c r="CMW43" s="1100"/>
      <c r="CMX43" s="1100"/>
      <c r="CMY43" s="1101"/>
      <c r="CMZ43" s="1100"/>
      <c r="CNA43" s="1100"/>
      <c r="CNB43" s="1100"/>
      <c r="CNC43" s="1100"/>
      <c r="CND43" s="1100"/>
      <c r="CNE43" s="1100"/>
      <c r="CNF43" s="1100"/>
      <c r="CNG43" s="1100"/>
      <c r="CNH43" s="1100"/>
      <c r="CNI43" s="1101"/>
      <c r="CNJ43" s="1100"/>
      <c r="CNK43" s="1100"/>
      <c r="CNL43" s="1100"/>
      <c r="CNM43" s="1100"/>
      <c r="CNN43" s="1100"/>
      <c r="CNO43" s="1100"/>
      <c r="CNP43" s="1100"/>
      <c r="CNQ43" s="1100"/>
      <c r="CNR43" s="1100"/>
      <c r="CNS43" s="1101"/>
      <c r="CNT43" s="1100"/>
      <c r="CNU43" s="1100"/>
      <c r="CNV43" s="1100"/>
      <c r="CNW43" s="1100"/>
      <c r="CNX43" s="1100"/>
      <c r="CNY43" s="1100"/>
      <c r="CNZ43" s="1100"/>
      <c r="COA43" s="1100"/>
      <c r="COB43" s="1100"/>
      <c r="COC43" s="1101"/>
      <c r="COD43" s="1100"/>
      <c r="COE43" s="1100"/>
      <c r="COF43" s="1100"/>
      <c r="COG43" s="1100"/>
      <c r="COH43" s="1100"/>
      <c r="COI43" s="1100"/>
      <c r="COJ43" s="1100"/>
      <c r="COK43" s="1100"/>
      <c r="COL43" s="1100"/>
      <c r="COM43" s="1101"/>
      <c r="CON43" s="1100"/>
      <c r="COO43" s="1100"/>
      <c r="COP43" s="1100"/>
      <c r="COQ43" s="1100"/>
      <c r="COR43" s="1100"/>
      <c r="COS43" s="1100"/>
      <c r="COT43" s="1100"/>
      <c r="COU43" s="1100"/>
      <c r="COV43" s="1100"/>
      <c r="COW43" s="1101"/>
      <c r="COX43" s="1100"/>
      <c r="COY43" s="1100"/>
      <c r="COZ43" s="1100"/>
      <c r="CPA43" s="1100"/>
      <c r="CPB43" s="1100"/>
      <c r="CPC43" s="1100"/>
      <c r="CPD43" s="1100"/>
      <c r="CPE43" s="1100"/>
      <c r="CPF43" s="1100"/>
      <c r="CPG43" s="1101"/>
      <c r="CPH43" s="1100"/>
      <c r="CPI43" s="1100"/>
      <c r="CPJ43" s="1100"/>
      <c r="CPK43" s="1100"/>
      <c r="CPL43" s="1100"/>
      <c r="CPM43" s="1100"/>
      <c r="CPN43" s="1100"/>
      <c r="CPO43" s="1100"/>
      <c r="CPP43" s="1100"/>
      <c r="CPQ43" s="1101"/>
      <c r="CPR43" s="1100"/>
      <c r="CPS43" s="1100"/>
      <c r="CPT43" s="1100"/>
      <c r="CPU43" s="1100"/>
      <c r="CPV43" s="1100"/>
      <c r="CPW43" s="1100"/>
      <c r="CPX43" s="1100"/>
      <c r="CPY43" s="1100"/>
      <c r="CPZ43" s="1100"/>
      <c r="CQA43" s="1101"/>
      <c r="CQB43" s="1100"/>
      <c r="CQC43" s="1100"/>
      <c r="CQD43" s="1100"/>
      <c r="CQE43" s="1100"/>
      <c r="CQF43" s="1100"/>
      <c r="CQG43" s="1100"/>
      <c r="CQH43" s="1100"/>
      <c r="CQI43" s="1100"/>
      <c r="CQJ43" s="1100"/>
      <c r="CQK43" s="1101"/>
      <c r="CQL43" s="1100"/>
      <c r="CQM43" s="1100"/>
      <c r="CQN43" s="1100"/>
      <c r="CQO43" s="1100"/>
      <c r="CQP43" s="1100"/>
      <c r="CQQ43" s="1100"/>
      <c r="CQR43" s="1100"/>
      <c r="CQS43" s="1100"/>
      <c r="CQT43" s="1100"/>
      <c r="CQU43" s="1101"/>
      <c r="CQV43" s="1100"/>
      <c r="CQW43" s="1100"/>
      <c r="CQX43" s="1100"/>
      <c r="CQY43" s="1100"/>
      <c r="CQZ43" s="1100"/>
      <c r="CRA43" s="1100"/>
      <c r="CRB43" s="1100"/>
      <c r="CRC43" s="1100"/>
      <c r="CRD43" s="1100"/>
      <c r="CRE43" s="1101"/>
      <c r="CRF43" s="1100"/>
      <c r="CRG43" s="1100"/>
      <c r="CRH43" s="1100"/>
      <c r="CRI43" s="1100"/>
      <c r="CRJ43" s="1100"/>
      <c r="CRK43" s="1100"/>
      <c r="CRL43" s="1100"/>
      <c r="CRM43" s="1100"/>
      <c r="CRN43" s="1100"/>
      <c r="CRO43" s="1101"/>
      <c r="CRP43" s="1100"/>
      <c r="CRQ43" s="1100"/>
      <c r="CRR43" s="1100"/>
      <c r="CRS43" s="1100"/>
      <c r="CRT43" s="1100"/>
      <c r="CRU43" s="1100"/>
      <c r="CRV43" s="1100"/>
      <c r="CRW43" s="1100"/>
      <c r="CRX43" s="1100"/>
      <c r="CRY43" s="1101"/>
      <c r="CRZ43" s="1100"/>
      <c r="CSA43" s="1100"/>
      <c r="CSB43" s="1100"/>
      <c r="CSC43" s="1100"/>
      <c r="CSD43" s="1100"/>
      <c r="CSE43" s="1100"/>
      <c r="CSF43" s="1100"/>
      <c r="CSG43" s="1100"/>
      <c r="CSH43" s="1100"/>
      <c r="CSI43" s="1101"/>
      <c r="CSJ43" s="1100"/>
      <c r="CSK43" s="1100"/>
      <c r="CSL43" s="1100"/>
      <c r="CSM43" s="1100"/>
      <c r="CSN43" s="1100"/>
      <c r="CSO43" s="1100"/>
      <c r="CSP43" s="1100"/>
      <c r="CSQ43" s="1100"/>
      <c r="CSR43" s="1100"/>
      <c r="CSS43" s="1101"/>
      <c r="CST43" s="1100"/>
      <c r="CSU43" s="1100"/>
      <c r="CSV43" s="1100"/>
      <c r="CSW43" s="1100"/>
      <c r="CSX43" s="1100"/>
      <c r="CSY43" s="1100"/>
      <c r="CSZ43" s="1100"/>
      <c r="CTA43" s="1100"/>
      <c r="CTB43" s="1100"/>
      <c r="CTC43" s="1101"/>
      <c r="CTD43" s="1100"/>
      <c r="CTE43" s="1100"/>
      <c r="CTF43" s="1100"/>
      <c r="CTG43" s="1100"/>
      <c r="CTH43" s="1100"/>
      <c r="CTI43" s="1100"/>
      <c r="CTJ43" s="1100"/>
      <c r="CTK43" s="1100"/>
      <c r="CTL43" s="1100"/>
      <c r="CTM43" s="1101"/>
      <c r="CTN43" s="1100"/>
      <c r="CTO43" s="1100"/>
      <c r="CTP43" s="1100"/>
      <c r="CTQ43" s="1100"/>
      <c r="CTR43" s="1100"/>
      <c r="CTS43" s="1100"/>
      <c r="CTT43" s="1100"/>
      <c r="CTU43" s="1100"/>
      <c r="CTV43" s="1100"/>
      <c r="CTW43" s="1101"/>
      <c r="CTX43" s="1100"/>
      <c r="CTY43" s="1100"/>
      <c r="CTZ43" s="1100"/>
      <c r="CUA43" s="1100"/>
      <c r="CUB43" s="1100"/>
      <c r="CUC43" s="1100"/>
      <c r="CUD43" s="1100"/>
      <c r="CUE43" s="1100"/>
      <c r="CUF43" s="1100"/>
      <c r="CUG43" s="1101"/>
      <c r="CUH43" s="1100"/>
      <c r="CUI43" s="1100"/>
      <c r="CUJ43" s="1100"/>
      <c r="CUK43" s="1100"/>
      <c r="CUL43" s="1100"/>
      <c r="CUM43" s="1100"/>
      <c r="CUN43" s="1100"/>
      <c r="CUO43" s="1100"/>
      <c r="CUP43" s="1100"/>
      <c r="CUQ43" s="1101"/>
      <c r="CUR43" s="1100"/>
      <c r="CUS43" s="1100"/>
      <c r="CUT43" s="1100"/>
      <c r="CUU43" s="1100"/>
      <c r="CUV43" s="1100"/>
      <c r="CUW43" s="1100"/>
      <c r="CUX43" s="1100"/>
      <c r="CUY43" s="1100"/>
      <c r="CUZ43" s="1100"/>
      <c r="CVA43" s="1101"/>
      <c r="CVB43" s="1100"/>
      <c r="CVC43" s="1100"/>
      <c r="CVD43" s="1100"/>
      <c r="CVE43" s="1100"/>
      <c r="CVF43" s="1100"/>
      <c r="CVG43" s="1100"/>
      <c r="CVH43" s="1100"/>
      <c r="CVI43" s="1100"/>
      <c r="CVJ43" s="1100"/>
      <c r="CVK43" s="1101"/>
      <c r="CVL43" s="1100"/>
      <c r="CVM43" s="1100"/>
      <c r="CVN43" s="1100"/>
      <c r="CVO43" s="1100"/>
      <c r="CVP43" s="1100"/>
      <c r="CVQ43" s="1100"/>
      <c r="CVR43" s="1100"/>
      <c r="CVS43" s="1100"/>
      <c r="CVT43" s="1100"/>
      <c r="CVU43" s="1101"/>
      <c r="CVV43" s="1100"/>
      <c r="CVW43" s="1100"/>
      <c r="CVX43" s="1100"/>
      <c r="CVY43" s="1100"/>
      <c r="CVZ43" s="1100"/>
      <c r="CWA43" s="1100"/>
      <c r="CWB43" s="1100"/>
      <c r="CWC43" s="1100"/>
      <c r="CWD43" s="1100"/>
      <c r="CWE43" s="1101"/>
      <c r="CWF43" s="1100"/>
      <c r="CWG43" s="1100"/>
      <c r="CWH43" s="1100"/>
      <c r="CWI43" s="1100"/>
      <c r="CWJ43" s="1100"/>
      <c r="CWK43" s="1100"/>
      <c r="CWL43" s="1100"/>
      <c r="CWM43" s="1100"/>
      <c r="CWN43" s="1100"/>
      <c r="CWO43" s="1101"/>
      <c r="CWP43" s="1100"/>
      <c r="CWQ43" s="1100"/>
      <c r="CWR43" s="1100"/>
      <c r="CWS43" s="1100"/>
      <c r="CWT43" s="1100"/>
      <c r="CWU43" s="1100"/>
      <c r="CWV43" s="1100"/>
      <c r="CWW43" s="1100"/>
      <c r="CWX43" s="1100"/>
      <c r="CWY43" s="1101"/>
      <c r="CWZ43" s="1100"/>
      <c r="CXA43" s="1100"/>
      <c r="CXB43" s="1100"/>
      <c r="CXC43" s="1100"/>
      <c r="CXD43" s="1100"/>
      <c r="CXE43" s="1100"/>
      <c r="CXF43" s="1100"/>
      <c r="CXG43" s="1100"/>
      <c r="CXH43" s="1100"/>
      <c r="CXI43" s="1101"/>
      <c r="CXJ43" s="1100"/>
      <c r="CXK43" s="1100"/>
      <c r="CXL43" s="1100"/>
      <c r="CXM43" s="1100"/>
      <c r="CXN43" s="1100"/>
      <c r="CXO43" s="1100"/>
      <c r="CXP43" s="1100"/>
      <c r="CXQ43" s="1100"/>
      <c r="CXR43" s="1100"/>
      <c r="CXS43" s="1101"/>
      <c r="CXT43" s="1100"/>
      <c r="CXU43" s="1100"/>
      <c r="CXV43" s="1100"/>
      <c r="CXW43" s="1100"/>
      <c r="CXX43" s="1100"/>
      <c r="CXY43" s="1100"/>
      <c r="CXZ43" s="1100"/>
      <c r="CYA43" s="1100"/>
      <c r="CYB43" s="1100"/>
      <c r="CYC43" s="1101"/>
      <c r="CYD43" s="1100"/>
      <c r="CYE43" s="1100"/>
      <c r="CYF43" s="1100"/>
      <c r="CYG43" s="1100"/>
      <c r="CYH43" s="1100"/>
      <c r="CYI43" s="1100"/>
      <c r="CYJ43" s="1100"/>
      <c r="CYK43" s="1100"/>
      <c r="CYL43" s="1100"/>
      <c r="CYM43" s="1101"/>
      <c r="CYN43" s="1100"/>
      <c r="CYO43" s="1100"/>
      <c r="CYP43" s="1100"/>
      <c r="CYQ43" s="1100"/>
      <c r="CYR43" s="1100"/>
      <c r="CYS43" s="1100"/>
      <c r="CYT43" s="1100"/>
      <c r="CYU43" s="1100"/>
      <c r="CYV43" s="1100"/>
      <c r="CYW43" s="1101"/>
      <c r="CYX43" s="1100"/>
      <c r="CYY43" s="1100"/>
      <c r="CYZ43" s="1100"/>
      <c r="CZA43" s="1100"/>
      <c r="CZB43" s="1100"/>
      <c r="CZC43" s="1100"/>
      <c r="CZD43" s="1100"/>
      <c r="CZE43" s="1100"/>
      <c r="CZF43" s="1100"/>
      <c r="CZG43" s="1101"/>
      <c r="CZH43" s="1100"/>
      <c r="CZI43" s="1100"/>
      <c r="CZJ43" s="1100"/>
      <c r="CZK43" s="1100"/>
      <c r="CZL43" s="1100"/>
      <c r="CZM43" s="1100"/>
      <c r="CZN43" s="1100"/>
      <c r="CZO43" s="1100"/>
      <c r="CZP43" s="1100"/>
      <c r="CZQ43" s="1101"/>
      <c r="CZR43" s="1100"/>
      <c r="CZS43" s="1100"/>
      <c r="CZT43" s="1100"/>
      <c r="CZU43" s="1100"/>
      <c r="CZV43" s="1100"/>
      <c r="CZW43" s="1100"/>
      <c r="CZX43" s="1100"/>
      <c r="CZY43" s="1100"/>
      <c r="CZZ43" s="1100"/>
      <c r="DAA43" s="1101"/>
      <c r="DAB43" s="1100"/>
      <c r="DAC43" s="1100"/>
      <c r="DAD43" s="1100"/>
      <c r="DAE43" s="1100"/>
      <c r="DAF43" s="1100"/>
      <c r="DAG43" s="1100"/>
      <c r="DAH43" s="1100"/>
      <c r="DAI43" s="1100"/>
      <c r="DAJ43" s="1100"/>
      <c r="DAK43" s="1101"/>
      <c r="DAL43" s="1100"/>
      <c r="DAM43" s="1100"/>
      <c r="DAN43" s="1100"/>
      <c r="DAO43" s="1100"/>
      <c r="DAP43" s="1100"/>
      <c r="DAQ43" s="1100"/>
      <c r="DAR43" s="1100"/>
      <c r="DAS43" s="1100"/>
      <c r="DAT43" s="1100"/>
      <c r="DAU43" s="1101"/>
      <c r="DAV43" s="1100"/>
      <c r="DAW43" s="1100"/>
      <c r="DAX43" s="1100"/>
      <c r="DAY43" s="1100"/>
      <c r="DAZ43" s="1100"/>
      <c r="DBA43" s="1100"/>
      <c r="DBB43" s="1100"/>
      <c r="DBC43" s="1100"/>
      <c r="DBD43" s="1100"/>
      <c r="DBE43" s="1101"/>
      <c r="DBF43" s="1100"/>
      <c r="DBG43" s="1100"/>
      <c r="DBH43" s="1100"/>
      <c r="DBI43" s="1100"/>
      <c r="DBJ43" s="1100"/>
      <c r="DBK43" s="1100"/>
      <c r="DBL43" s="1100"/>
      <c r="DBM43" s="1100"/>
      <c r="DBN43" s="1100"/>
      <c r="DBO43" s="1101"/>
      <c r="DBP43" s="1100"/>
      <c r="DBQ43" s="1100"/>
      <c r="DBR43" s="1100"/>
      <c r="DBS43" s="1100"/>
      <c r="DBT43" s="1100"/>
      <c r="DBU43" s="1100"/>
      <c r="DBV43" s="1100"/>
      <c r="DBW43" s="1100"/>
      <c r="DBX43" s="1100"/>
      <c r="DBY43" s="1101"/>
      <c r="DBZ43" s="1100"/>
      <c r="DCA43" s="1100"/>
      <c r="DCB43" s="1100"/>
      <c r="DCC43" s="1100"/>
      <c r="DCD43" s="1100"/>
      <c r="DCE43" s="1100"/>
      <c r="DCF43" s="1100"/>
      <c r="DCG43" s="1100"/>
      <c r="DCH43" s="1100"/>
      <c r="DCI43" s="1101"/>
      <c r="DCJ43" s="1100"/>
      <c r="DCK43" s="1100"/>
      <c r="DCL43" s="1100"/>
      <c r="DCM43" s="1100"/>
      <c r="DCN43" s="1100"/>
      <c r="DCO43" s="1100"/>
      <c r="DCP43" s="1100"/>
      <c r="DCQ43" s="1100"/>
      <c r="DCR43" s="1100"/>
      <c r="DCS43" s="1101"/>
      <c r="DCT43" s="1100"/>
      <c r="DCU43" s="1100"/>
      <c r="DCV43" s="1100"/>
      <c r="DCW43" s="1100"/>
      <c r="DCX43" s="1100"/>
      <c r="DCY43" s="1100"/>
      <c r="DCZ43" s="1100"/>
      <c r="DDA43" s="1100"/>
      <c r="DDB43" s="1100"/>
      <c r="DDC43" s="1101"/>
      <c r="DDD43" s="1100"/>
      <c r="DDE43" s="1100"/>
      <c r="DDF43" s="1100"/>
      <c r="DDG43" s="1100"/>
      <c r="DDH43" s="1100"/>
      <c r="DDI43" s="1100"/>
      <c r="DDJ43" s="1100"/>
      <c r="DDK43" s="1100"/>
      <c r="DDL43" s="1100"/>
      <c r="DDM43" s="1101"/>
      <c r="DDN43" s="1100"/>
      <c r="DDO43" s="1100"/>
      <c r="DDP43" s="1100"/>
      <c r="DDQ43" s="1100"/>
      <c r="DDR43" s="1100"/>
      <c r="DDS43" s="1100"/>
      <c r="DDT43" s="1100"/>
      <c r="DDU43" s="1100"/>
      <c r="DDV43" s="1100"/>
      <c r="DDW43" s="1101"/>
      <c r="DDX43" s="1100"/>
      <c r="DDY43" s="1100"/>
      <c r="DDZ43" s="1100"/>
      <c r="DEA43" s="1100"/>
      <c r="DEB43" s="1100"/>
      <c r="DEC43" s="1100"/>
      <c r="DED43" s="1100"/>
      <c r="DEE43" s="1100"/>
      <c r="DEF43" s="1100"/>
      <c r="DEG43" s="1101"/>
      <c r="DEH43" s="1100"/>
      <c r="DEI43" s="1100"/>
      <c r="DEJ43" s="1100"/>
      <c r="DEK43" s="1100"/>
      <c r="DEL43" s="1100"/>
      <c r="DEM43" s="1100"/>
      <c r="DEN43" s="1100"/>
      <c r="DEO43" s="1100"/>
      <c r="DEP43" s="1100"/>
      <c r="DEQ43" s="1101"/>
      <c r="DER43" s="1100"/>
      <c r="DES43" s="1100"/>
      <c r="DET43" s="1100"/>
      <c r="DEU43" s="1100"/>
      <c r="DEV43" s="1100"/>
      <c r="DEW43" s="1100"/>
      <c r="DEX43" s="1100"/>
      <c r="DEY43" s="1100"/>
      <c r="DEZ43" s="1100"/>
      <c r="DFA43" s="1101"/>
      <c r="DFB43" s="1100"/>
      <c r="DFC43" s="1100"/>
      <c r="DFD43" s="1100"/>
      <c r="DFE43" s="1100"/>
      <c r="DFF43" s="1100"/>
      <c r="DFG43" s="1100"/>
      <c r="DFH43" s="1100"/>
      <c r="DFI43" s="1100"/>
      <c r="DFJ43" s="1100"/>
      <c r="DFK43" s="1101"/>
      <c r="DFL43" s="1100"/>
      <c r="DFM43" s="1100"/>
      <c r="DFN43" s="1100"/>
      <c r="DFO43" s="1100"/>
      <c r="DFP43" s="1100"/>
      <c r="DFQ43" s="1100"/>
      <c r="DFR43" s="1100"/>
      <c r="DFS43" s="1100"/>
      <c r="DFT43" s="1100"/>
      <c r="DFU43" s="1101"/>
      <c r="DFV43" s="1100"/>
      <c r="DFW43" s="1100"/>
      <c r="DFX43" s="1100"/>
      <c r="DFY43" s="1100"/>
      <c r="DFZ43" s="1100"/>
      <c r="DGA43" s="1100"/>
      <c r="DGB43" s="1100"/>
      <c r="DGC43" s="1100"/>
      <c r="DGD43" s="1100"/>
      <c r="DGE43" s="1101"/>
      <c r="DGF43" s="1100"/>
      <c r="DGG43" s="1100"/>
      <c r="DGH43" s="1100"/>
      <c r="DGI43" s="1100"/>
      <c r="DGJ43" s="1100"/>
      <c r="DGK43" s="1100"/>
      <c r="DGL43" s="1100"/>
      <c r="DGM43" s="1100"/>
      <c r="DGN43" s="1100"/>
      <c r="DGO43" s="1101"/>
      <c r="DGP43" s="1100"/>
      <c r="DGQ43" s="1100"/>
      <c r="DGR43" s="1100"/>
      <c r="DGS43" s="1100"/>
      <c r="DGT43" s="1100"/>
      <c r="DGU43" s="1100"/>
      <c r="DGV43" s="1100"/>
      <c r="DGW43" s="1100"/>
      <c r="DGX43" s="1100"/>
      <c r="DGY43" s="1101"/>
      <c r="DGZ43" s="1100"/>
      <c r="DHA43" s="1100"/>
      <c r="DHB43" s="1100"/>
      <c r="DHC43" s="1100"/>
      <c r="DHD43" s="1100"/>
      <c r="DHE43" s="1100"/>
      <c r="DHF43" s="1100"/>
      <c r="DHG43" s="1100"/>
      <c r="DHH43" s="1100"/>
      <c r="DHI43" s="1101"/>
      <c r="DHJ43" s="1100"/>
      <c r="DHK43" s="1100"/>
      <c r="DHL43" s="1100"/>
      <c r="DHM43" s="1100"/>
      <c r="DHN43" s="1100"/>
      <c r="DHO43" s="1100"/>
      <c r="DHP43" s="1100"/>
      <c r="DHQ43" s="1100"/>
      <c r="DHR43" s="1100"/>
      <c r="DHS43" s="1101"/>
      <c r="DHT43" s="1100"/>
      <c r="DHU43" s="1100"/>
      <c r="DHV43" s="1100"/>
      <c r="DHW43" s="1100"/>
      <c r="DHX43" s="1100"/>
      <c r="DHY43" s="1100"/>
      <c r="DHZ43" s="1100"/>
      <c r="DIA43" s="1100"/>
      <c r="DIB43" s="1100"/>
      <c r="DIC43" s="1101"/>
      <c r="DID43" s="1100"/>
      <c r="DIE43" s="1100"/>
      <c r="DIF43" s="1100"/>
      <c r="DIG43" s="1100"/>
      <c r="DIH43" s="1100"/>
      <c r="DII43" s="1100"/>
      <c r="DIJ43" s="1100"/>
      <c r="DIK43" s="1100"/>
      <c r="DIL43" s="1100"/>
      <c r="DIM43" s="1101"/>
      <c r="DIN43" s="1100"/>
      <c r="DIO43" s="1100"/>
      <c r="DIP43" s="1100"/>
      <c r="DIQ43" s="1100"/>
      <c r="DIR43" s="1100"/>
      <c r="DIS43" s="1100"/>
      <c r="DIT43" s="1100"/>
      <c r="DIU43" s="1100"/>
      <c r="DIV43" s="1100"/>
      <c r="DIW43" s="1101"/>
      <c r="DIX43" s="1100"/>
      <c r="DIY43" s="1100"/>
      <c r="DIZ43" s="1100"/>
      <c r="DJA43" s="1100"/>
      <c r="DJB43" s="1100"/>
      <c r="DJC43" s="1100"/>
      <c r="DJD43" s="1100"/>
      <c r="DJE43" s="1100"/>
      <c r="DJF43" s="1100"/>
      <c r="DJG43" s="1101"/>
      <c r="DJH43" s="1100"/>
      <c r="DJI43" s="1100"/>
      <c r="DJJ43" s="1100"/>
      <c r="DJK43" s="1100"/>
      <c r="DJL43" s="1100"/>
      <c r="DJM43" s="1100"/>
      <c r="DJN43" s="1100"/>
      <c r="DJO43" s="1100"/>
      <c r="DJP43" s="1100"/>
      <c r="DJQ43" s="1101"/>
      <c r="DJR43" s="1100"/>
      <c r="DJS43" s="1100"/>
      <c r="DJT43" s="1100"/>
      <c r="DJU43" s="1100"/>
      <c r="DJV43" s="1100"/>
      <c r="DJW43" s="1100"/>
      <c r="DJX43" s="1100"/>
      <c r="DJY43" s="1100"/>
      <c r="DJZ43" s="1100"/>
      <c r="DKA43" s="1101"/>
      <c r="DKB43" s="1100"/>
      <c r="DKC43" s="1100"/>
      <c r="DKD43" s="1100"/>
      <c r="DKE43" s="1100"/>
      <c r="DKF43" s="1100"/>
      <c r="DKG43" s="1100"/>
      <c r="DKH43" s="1100"/>
      <c r="DKI43" s="1100"/>
      <c r="DKJ43" s="1100"/>
      <c r="DKK43" s="1101"/>
      <c r="DKL43" s="1100"/>
      <c r="DKM43" s="1100"/>
      <c r="DKN43" s="1100"/>
      <c r="DKO43" s="1100"/>
      <c r="DKP43" s="1100"/>
      <c r="DKQ43" s="1100"/>
      <c r="DKR43" s="1100"/>
      <c r="DKS43" s="1100"/>
      <c r="DKT43" s="1100"/>
      <c r="DKU43" s="1101"/>
      <c r="DKV43" s="1100"/>
      <c r="DKW43" s="1100"/>
      <c r="DKX43" s="1100"/>
      <c r="DKY43" s="1100"/>
      <c r="DKZ43" s="1100"/>
      <c r="DLA43" s="1100"/>
      <c r="DLB43" s="1100"/>
      <c r="DLC43" s="1100"/>
      <c r="DLD43" s="1100"/>
      <c r="DLE43" s="1101"/>
      <c r="DLF43" s="1100"/>
      <c r="DLG43" s="1100"/>
      <c r="DLH43" s="1100"/>
      <c r="DLI43" s="1100"/>
      <c r="DLJ43" s="1100"/>
      <c r="DLK43" s="1100"/>
      <c r="DLL43" s="1100"/>
      <c r="DLM43" s="1100"/>
      <c r="DLN43" s="1100"/>
      <c r="DLO43" s="1101"/>
      <c r="DLP43" s="1100"/>
      <c r="DLQ43" s="1100"/>
      <c r="DLR43" s="1100"/>
      <c r="DLS43" s="1100"/>
      <c r="DLT43" s="1100"/>
      <c r="DLU43" s="1100"/>
      <c r="DLV43" s="1100"/>
      <c r="DLW43" s="1100"/>
      <c r="DLX43" s="1100"/>
      <c r="DLY43" s="1101"/>
      <c r="DLZ43" s="1100"/>
      <c r="DMA43" s="1100"/>
      <c r="DMB43" s="1100"/>
      <c r="DMC43" s="1100"/>
      <c r="DMD43" s="1100"/>
      <c r="DME43" s="1100"/>
      <c r="DMF43" s="1100"/>
      <c r="DMG43" s="1100"/>
      <c r="DMH43" s="1100"/>
      <c r="DMI43" s="1101"/>
      <c r="DMJ43" s="1100"/>
      <c r="DMK43" s="1100"/>
      <c r="DML43" s="1100"/>
      <c r="DMM43" s="1100"/>
      <c r="DMN43" s="1100"/>
      <c r="DMO43" s="1100"/>
      <c r="DMP43" s="1100"/>
      <c r="DMQ43" s="1100"/>
      <c r="DMR43" s="1100"/>
      <c r="DMS43" s="1101"/>
      <c r="DMT43" s="1100"/>
      <c r="DMU43" s="1100"/>
      <c r="DMV43" s="1100"/>
      <c r="DMW43" s="1100"/>
      <c r="DMX43" s="1100"/>
      <c r="DMY43" s="1100"/>
      <c r="DMZ43" s="1100"/>
      <c r="DNA43" s="1100"/>
      <c r="DNB43" s="1100"/>
      <c r="DNC43" s="1101"/>
      <c r="DND43" s="1100"/>
      <c r="DNE43" s="1100"/>
      <c r="DNF43" s="1100"/>
      <c r="DNG43" s="1100"/>
      <c r="DNH43" s="1100"/>
      <c r="DNI43" s="1100"/>
      <c r="DNJ43" s="1100"/>
      <c r="DNK43" s="1100"/>
      <c r="DNL43" s="1100"/>
      <c r="DNM43" s="1101"/>
      <c r="DNN43" s="1100"/>
      <c r="DNO43" s="1100"/>
      <c r="DNP43" s="1100"/>
      <c r="DNQ43" s="1100"/>
      <c r="DNR43" s="1100"/>
      <c r="DNS43" s="1100"/>
      <c r="DNT43" s="1100"/>
      <c r="DNU43" s="1100"/>
      <c r="DNV43" s="1100"/>
      <c r="DNW43" s="1101"/>
      <c r="DNX43" s="1100"/>
      <c r="DNY43" s="1100"/>
      <c r="DNZ43" s="1100"/>
      <c r="DOA43" s="1100"/>
      <c r="DOB43" s="1100"/>
      <c r="DOC43" s="1100"/>
      <c r="DOD43" s="1100"/>
      <c r="DOE43" s="1100"/>
      <c r="DOF43" s="1100"/>
      <c r="DOG43" s="1101"/>
      <c r="DOH43" s="1100"/>
      <c r="DOI43" s="1100"/>
      <c r="DOJ43" s="1100"/>
      <c r="DOK43" s="1100"/>
      <c r="DOL43" s="1100"/>
      <c r="DOM43" s="1100"/>
      <c r="DON43" s="1100"/>
      <c r="DOO43" s="1100"/>
      <c r="DOP43" s="1100"/>
      <c r="DOQ43" s="1101"/>
      <c r="DOR43" s="1100"/>
      <c r="DOS43" s="1100"/>
      <c r="DOT43" s="1100"/>
      <c r="DOU43" s="1100"/>
      <c r="DOV43" s="1100"/>
      <c r="DOW43" s="1100"/>
      <c r="DOX43" s="1100"/>
      <c r="DOY43" s="1100"/>
      <c r="DOZ43" s="1100"/>
      <c r="DPA43" s="1101"/>
      <c r="DPB43" s="1100"/>
      <c r="DPC43" s="1100"/>
      <c r="DPD43" s="1100"/>
      <c r="DPE43" s="1100"/>
      <c r="DPF43" s="1100"/>
      <c r="DPG43" s="1100"/>
      <c r="DPH43" s="1100"/>
      <c r="DPI43" s="1100"/>
      <c r="DPJ43" s="1100"/>
      <c r="DPK43" s="1101"/>
      <c r="DPL43" s="1100"/>
      <c r="DPM43" s="1100"/>
      <c r="DPN43" s="1100"/>
      <c r="DPO43" s="1100"/>
      <c r="DPP43" s="1100"/>
      <c r="DPQ43" s="1100"/>
      <c r="DPR43" s="1100"/>
      <c r="DPS43" s="1100"/>
      <c r="DPT43" s="1100"/>
      <c r="DPU43" s="1101"/>
      <c r="DPV43" s="1100"/>
      <c r="DPW43" s="1100"/>
      <c r="DPX43" s="1100"/>
      <c r="DPY43" s="1100"/>
      <c r="DPZ43" s="1100"/>
      <c r="DQA43" s="1100"/>
      <c r="DQB43" s="1100"/>
      <c r="DQC43" s="1100"/>
      <c r="DQD43" s="1100"/>
      <c r="DQE43" s="1101"/>
      <c r="DQF43" s="1100"/>
      <c r="DQG43" s="1100"/>
      <c r="DQH43" s="1100"/>
      <c r="DQI43" s="1100"/>
      <c r="DQJ43" s="1100"/>
      <c r="DQK43" s="1100"/>
      <c r="DQL43" s="1100"/>
      <c r="DQM43" s="1100"/>
      <c r="DQN43" s="1100"/>
      <c r="DQO43" s="1101"/>
      <c r="DQP43" s="1100"/>
      <c r="DQQ43" s="1100"/>
      <c r="DQR43" s="1100"/>
      <c r="DQS43" s="1100"/>
      <c r="DQT43" s="1100"/>
      <c r="DQU43" s="1100"/>
      <c r="DQV43" s="1100"/>
      <c r="DQW43" s="1100"/>
      <c r="DQX43" s="1100"/>
      <c r="DQY43" s="1101"/>
      <c r="DQZ43" s="1100"/>
      <c r="DRA43" s="1100"/>
      <c r="DRB43" s="1100"/>
      <c r="DRC43" s="1100"/>
      <c r="DRD43" s="1100"/>
      <c r="DRE43" s="1100"/>
      <c r="DRF43" s="1100"/>
      <c r="DRG43" s="1100"/>
      <c r="DRH43" s="1100"/>
      <c r="DRI43" s="1101"/>
      <c r="DRJ43" s="1100"/>
      <c r="DRK43" s="1100"/>
      <c r="DRL43" s="1100"/>
      <c r="DRM43" s="1100"/>
      <c r="DRN43" s="1100"/>
      <c r="DRO43" s="1100"/>
      <c r="DRP43" s="1100"/>
      <c r="DRQ43" s="1100"/>
      <c r="DRR43" s="1100"/>
      <c r="DRS43" s="1101"/>
      <c r="DRT43" s="1100"/>
      <c r="DRU43" s="1100"/>
      <c r="DRV43" s="1100"/>
      <c r="DRW43" s="1100"/>
      <c r="DRX43" s="1100"/>
      <c r="DRY43" s="1100"/>
      <c r="DRZ43" s="1100"/>
      <c r="DSA43" s="1100"/>
      <c r="DSB43" s="1100"/>
      <c r="DSC43" s="1101"/>
      <c r="DSD43" s="1100"/>
      <c r="DSE43" s="1100"/>
      <c r="DSF43" s="1100"/>
      <c r="DSG43" s="1100"/>
      <c r="DSH43" s="1100"/>
      <c r="DSI43" s="1100"/>
      <c r="DSJ43" s="1100"/>
      <c r="DSK43" s="1100"/>
      <c r="DSL43" s="1100"/>
      <c r="DSM43" s="1101"/>
      <c r="DSN43" s="1100"/>
      <c r="DSO43" s="1100"/>
      <c r="DSP43" s="1100"/>
      <c r="DSQ43" s="1100"/>
      <c r="DSR43" s="1100"/>
      <c r="DSS43" s="1100"/>
      <c r="DST43" s="1100"/>
      <c r="DSU43" s="1100"/>
      <c r="DSV43" s="1100"/>
      <c r="DSW43" s="1101"/>
      <c r="DSX43" s="1100"/>
      <c r="DSY43" s="1100"/>
      <c r="DSZ43" s="1100"/>
      <c r="DTA43" s="1100"/>
      <c r="DTB43" s="1100"/>
      <c r="DTC43" s="1100"/>
      <c r="DTD43" s="1100"/>
      <c r="DTE43" s="1100"/>
      <c r="DTF43" s="1100"/>
      <c r="DTG43" s="1101"/>
      <c r="DTH43" s="1100"/>
      <c r="DTI43" s="1100"/>
      <c r="DTJ43" s="1100"/>
      <c r="DTK43" s="1100"/>
      <c r="DTL43" s="1100"/>
      <c r="DTM43" s="1100"/>
      <c r="DTN43" s="1100"/>
      <c r="DTO43" s="1100"/>
      <c r="DTP43" s="1100"/>
      <c r="DTQ43" s="1101"/>
      <c r="DTR43" s="1100"/>
      <c r="DTS43" s="1100"/>
      <c r="DTT43" s="1100"/>
      <c r="DTU43" s="1100"/>
      <c r="DTV43" s="1100"/>
      <c r="DTW43" s="1100"/>
      <c r="DTX43" s="1100"/>
      <c r="DTY43" s="1100"/>
      <c r="DTZ43" s="1100"/>
      <c r="DUA43" s="1101"/>
      <c r="DUB43" s="1100"/>
      <c r="DUC43" s="1100"/>
      <c r="DUD43" s="1100"/>
      <c r="DUE43" s="1100"/>
      <c r="DUF43" s="1100"/>
      <c r="DUG43" s="1100"/>
      <c r="DUH43" s="1100"/>
      <c r="DUI43" s="1100"/>
      <c r="DUJ43" s="1100"/>
      <c r="DUK43" s="1101"/>
      <c r="DUL43" s="1100"/>
      <c r="DUM43" s="1100"/>
      <c r="DUN43" s="1100"/>
      <c r="DUO43" s="1100"/>
      <c r="DUP43" s="1100"/>
      <c r="DUQ43" s="1100"/>
      <c r="DUR43" s="1100"/>
      <c r="DUS43" s="1100"/>
      <c r="DUT43" s="1100"/>
      <c r="DUU43" s="1101"/>
      <c r="DUV43" s="1100"/>
      <c r="DUW43" s="1100"/>
      <c r="DUX43" s="1100"/>
      <c r="DUY43" s="1100"/>
      <c r="DUZ43" s="1100"/>
      <c r="DVA43" s="1100"/>
      <c r="DVB43" s="1100"/>
      <c r="DVC43" s="1100"/>
      <c r="DVD43" s="1100"/>
      <c r="DVE43" s="1101"/>
      <c r="DVF43" s="1100"/>
      <c r="DVG43" s="1100"/>
      <c r="DVH43" s="1100"/>
      <c r="DVI43" s="1100"/>
      <c r="DVJ43" s="1100"/>
      <c r="DVK43" s="1100"/>
      <c r="DVL43" s="1100"/>
      <c r="DVM43" s="1100"/>
      <c r="DVN43" s="1100"/>
      <c r="DVO43" s="1101"/>
      <c r="DVP43" s="1100"/>
      <c r="DVQ43" s="1100"/>
      <c r="DVR43" s="1100"/>
      <c r="DVS43" s="1100"/>
      <c r="DVT43" s="1100"/>
      <c r="DVU43" s="1100"/>
      <c r="DVV43" s="1100"/>
      <c r="DVW43" s="1100"/>
      <c r="DVX43" s="1100"/>
      <c r="DVY43" s="1101"/>
      <c r="DVZ43" s="1100"/>
      <c r="DWA43" s="1100"/>
      <c r="DWB43" s="1100"/>
      <c r="DWC43" s="1100"/>
      <c r="DWD43" s="1100"/>
      <c r="DWE43" s="1100"/>
      <c r="DWF43" s="1100"/>
      <c r="DWG43" s="1100"/>
      <c r="DWH43" s="1100"/>
      <c r="DWI43" s="1101"/>
      <c r="DWJ43" s="1100"/>
      <c r="DWK43" s="1100"/>
      <c r="DWL43" s="1100"/>
      <c r="DWM43" s="1100"/>
      <c r="DWN43" s="1100"/>
      <c r="DWO43" s="1100"/>
      <c r="DWP43" s="1100"/>
      <c r="DWQ43" s="1100"/>
      <c r="DWR43" s="1100"/>
      <c r="DWS43" s="1101"/>
      <c r="DWT43" s="1100"/>
      <c r="DWU43" s="1100"/>
      <c r="DWV43" s="1100"/>
      <c r="DWW43" s="1100"/>
      <c r="DWX43" s="1100"/>
      <c r="DWY43" s="1100"/>
      <c r="DWZ43" s="1100"/>
      <c r="DXA43" s="1100"/>
      <c r="DXB43" s="1100"/>
      <c r="DXC43" s="1101"/>
      <c r="DXD43" s="1100"/>
      <c r="DXE43" s="1100"/>
      <c r="DXF43" s="1100"/>
      <c r="DXG43" s="1100"/>
      <c r="DXH43" s="1100"/>
      <c r="DXI43" s="1100"/>
      <c r="DXJ43" s="1100"/>
      <c r="DXK43" s="1100"/>
      <c r="DXL43" s="1100"/>
      <c r="DXM43" s="1101"/>
      <c r="DXN43" s="1100"/>
      <c r="DXO43" s="1100"/>
      <c r="DXP43" s="1100"/>
      <c r="DXQ43" s="1100"/>
      <c r="DXR43" s="1100"/>
      <c r="DXS43" s="1100"/>
      <c r="DXT43" s="1100"/>
      <c r="DXU43" s="1100"/>
      <c r="DXV43" s="1100"/>
      <c r="DXW43" s="1101"/>
      <c r="DXX43" s="1100"/>
      <c r="DXY43" s="1100"/>
      <c r="DXZ43" s="1100"/>
      <c r="DYA43" s="1100"/>
      <c r="DYB43" s="1100"/>
      <c r="DYC43" s="1100"/>
      <c r="DYD43" s="1100"/>
      <c r="DYE43" s="1100"/>
      <c r="DYF43" s="1100"/>
      <c r="DYG43" s="1101"/>
      <c r="DYH43" s="1100"/>
      <c r="DYI43" s="1100"/>
      <c r="DYJ43" s="1100"/>
      <c r="DYK43" s="1100"/>
      <c r="DYL43" s="1100"/>
      <c r="DYM43" s="1100"/>
      <c r="DYN43" s="1100"/>
      <c r="DYO43" s="1100"/>
      <c r="DYP43" s="1100"/>
      <c r="DYQ43" s="1101"/>
      <c r="DYR43" s="1100"/>
      <c r="DYS43" s="1100"/>
      <c r="DYT43" s="1100"/>
      <c r="DYU43" s="1100"/>
      <c r="DYV43" s="1100"/>
      <c r="DYW43" s="1100"/>
      <c r="DYX43" s="1100"/>
      <c r="DYY43" s="1100"/>
      <c r="DYZ43" s="1100"/>
      <c r="DZA43" s="1101"/>
      <c r="DZB43" s="1100"/>
      <c r="DZC43" s="1100"/>
      <c r="DZD43" s="1100"/>
      <c r="DZE43" s="1100"/>
      <c r="DZF43" s="1100"/>
      <c r="DZG43" s="1100"/>
      <c r="DZH43" s="1100"/>
      <c r="DZI43" s="1100"/>
      <c r="DZJ43" s="1100"/>
      <c r="DZK43" s="1101"/>
      <c r="DZL43" s="1100"/>
      <c r="DZM43" s="1100"/>
      <c r="DZN43" s="1100"/>
      <c r="DZO43" s="1100"/>
      <c r="DZP43" s="1100"/>
      <c r="DZQ43" s="1100"/>
      <c r="DZR43" s="1100"/>
      <c r="DZS43" s="1100"/>
      <c r="DZT43" s="1100"/>
      <c r="DZU43" s="1101"/>
      <c r="DZV43" s="1100"/>
      <c r="DZW43" s="1100"/>
      <c r="DZX43" s="1100"/>
      <c r="DZY43" s="1100"/>
      <c r="DZZ43" s="1100"/>
      <c r="EAA43" s="1100"/>
      <c r="EAB43" s="1100"/>
      <c r="EAC43" s="1100"/>
      <c r="EAD43" s="1100"/>
      <c r="EAE43" s="1101"/>
      <c r="EAF43" s="1100"/>
      <c r="EAG43" s="1100"/>
      <c r="EAH43" s="1100"/>
      <c r="EAI43" s="1100"/>
      <c r="EAJ43" s="1100"/>
      <c r="EAK43" s="1100"/>
      <c r="EAL43" s="1100"/>
      <c r="EAM43" s="1100"/>
      <c r="EAN43" s="1100"/>
      <c r="EAO43" s="1101"/>
      <c r="EAP43" s="1100"/>
      <c r="EAQ43" s="1100"/>
      <c r="EAR43" s="1100"/>
      <c r="EAS43" s="1100"/>
      <c r="EAT43" s="1100"/>
      <c r="EAU43" s="1100"/>
      <c r="EAV43" s="1100"/>
      <c r="EAW43" s="1100"/>
      <c r="EAX43" s="1100"/>
      <c r="EAY43" s="1101"/>
      <c r="EAZ43" s="1100"/>
      <c r="EBA43" s="1100"/>
      <c r="EBB43" s="1100"/>
      <c r="EBC43" s="1100"/>
      <c r="EBD43" s="1100"/>
      <c r="EBE43" s="1100"/>
      <c r="EBF43" s="1100"/>
      <c r="EBG43" s="1100"/>
      <c r="EBH43" s="1100"/>
      <c r="EBI43" s="1101"/>
      <c r="EBJ43" s="1100"/>
      <c r="EBK43" s="1100"/>
      <c r="EBL43" s="1100"/>
      <c r="EBM43" s="1100"/>
      <c r="EBN43" s="1100"/>
      <c r="EBO43" s="1100"/>
      <c r="EBP43" s="1100"/>
      <c r="EBQ43" s="1100"/>
      <c r="EBR43" s="1100"/>
      <c r="EBS43" s="1101"/>
      <c r="EBT43" s="1100"/>
      <c r="EBU43" s="1100"/>
      <c r="EBV43" s="1100"/>
      <c r="EBW43" s="1100"/>
      <c r="EBX43" s="1100"/>
      <c r="EBY43" s="1100"/>
      <c r="EBZ43" s="1100"/>
      <c r="ECA43" s="1100"/>
      <c r="ECB43" s="1100"/>
      <c r="ECC43" s="1101"/>
      <c r="ECD43" s="1100"/>
      <c r="ECE43" s="1100"/>
      <c r="ECF43" s="1100"/>
      <c r="ECG43" s="1100"/>
      <c r="ECH43" s="1100"/>
      <c r="ECI43" s="1100"/>
      <c r="ECJ43" s="1100"/>
      <c r="ECK43" s="1100"/>
      <c r="ECL43" s="1100"/>
      <c r="ECM43" s="1101"/>
      <c r="ECN43" s="1100"/>
      <c r="ECO43" s="1100"/>
      <c r="ECP43" s="1100"/>
      <c r="ECQ43" s="1100"/>
      <c r="ECR43" s="1100"/>
      <c r="ECS43" s="1100"/>
      <c r="ECT43" s="1100"/>
      <c r="ECU43" s="1100"/>
      <c r="ECV43" s="1100"/>
      <c r="ECW43" s="1101"/>
      <c r="ECX43" s="1100"/>
      <c r="ECY43" s="1100"/>
      <c r="ECZ43" s="1100"/>
      <c r="EDA43" s="1100"/>
      <c r="EDB43" s="1100"/>
      <c r="EDC43" s="1100"/>
      <c r="EDD43" s="1100"/>
      <c r="EDE43" s="1100"/>
      <c r="EDF43" s="1100"/>
      <c r="EDG43" s="1101"/>
      <c r="EDH43" s="1100"/>
      <c r="EDI43" s="1100"/>
      <c r="EDJ43" s="1100"/>
      <c r="EDK43" s="1100"/>
      <c r="EDL43" s="1100"/>
      <c r="EDM43" s="1100"/>
      <c r="EDN43" s="1100"/>
      <c r="EDO43" s="1100"/>
      <c r="EDP43" s="1100"/>
      <c r="EDQ43" s="1101"/>
      <c r="EDR43" s="1100"/>
      <c r="EDS43" s="1100"/>
      <c r="EDT43" s="1100"/>
      <c r="EDU43" s="1100"/>
      <c r="EDV43" s="1100"/>
      <c r="EDW43" s="1100"/>
      <c r="EDX43" s="1100"/>
      <c r="EDY43" s="1100"/>
      <c r="EDZ43" s="1100"/>
      <c r="EEA43" s="1101"/>
      <c r="EEB43" s="1100"/>
      <c r="EEC43" s="1100"/>
      <c r="EED43" s="1100"/>
      <c r="EEE43" s="1100"/>
      <c r="EEF43" s="1100"/>
      <c r="EEG43" s="1100"/>
      <c r="EEH43" s="1100"/>
      <c r="EEI43" s="1100"/>
      <c r="EEJ43" s="1100"/>
      <c r="EEK43" s="1101"/>
      <c r="EEL43" s="1100"/>
      <c r="EEM43" s="1100"/>
      <c r="EEN43" s="1100"/>
      <c r="EEO43" s="1100"/>
      <c r="EEP43" s="1100"/>
      <c r="EEQ43" s="1100"/>
      <c r="EER43" s="1100"/>
      <c r="EES43" s="1100"/>
      <c r="EET43" s="1100"/>
      <c r="EEU43" s="1101"/>
      <c r="EEV43" s="1100"/>
      <c r="EEW43" s="1100"/>
      <c r="EEX43" s="1100"/>
      <c r="EEY43" s="1100"/>
      <c r="EEZ43" s="1100"/>
      <c r="EFA43" s="1100"/>
      <c r="EFB43" s="1100"/>
      <c r="EFC43" s="1100"/>
      <c r="EFD43" s="1100"/>
      <c r="EFE43" s="1101"/>
      <c r="EFF43" s="1100"/>
      <c r="EFG43" s="1100"/>
      <c r="EFH43" s="1100"/>
      <c r="EFI43" s="1100"/>
      <c r="EFJ43" s="1100"/>
      <c r="EFK43" s="1100"/>
      <c r="EFL43" s="1100"/>
      <c r="EFM43" s="1100"/>
      <c r="EFN43" s="1100"/>
      <c r="EFO43" s="1101"/>
      <c r="EFP43" s="1100"/>
      <c r="EFQ43" s="1100"/>
      <c r="EFR43" s="1100"/>
      <c r="EFS43" s="1100"/>
      <c r="EFT43" s="1100"/>
      <c r="EFU43" s="1100"/>
      <c r="EFV43" s="1100"/>
      <c r="EFW43" s="1100"/>
      <c r="EFX43" s="1100"/>
      <c r="EFY43" s="1101"/>
      <c r="EFZ43" s="1100"/>
      <c r="EGA43" s="1100"/>
      <c r="EGB43" s="1100"/>
      <c r="EGC43" s="1100"/>
      <c r="EGD43" s="1100"/>
      <c r="EGE43" s="1100"/>
      <c r="EGF43" s="1100"/>
      <c r="EGG43" s="1100"/>
      <c r="EGH43" s="1100"/>
      <c r="EGI43" s="1101"/>
      <c r="EGJ43" s="1100"/>
      <c r="EGK43" s="1100"/>
      <c r="EGL43" s="1100"/>
      <c r="EGM43" s="1100"/>
      <c r="EGN43" s="1100"/>
      <c r="EGO43" s="1100"/>
      <c r="EGP43" s="1100"/>
      <c r="EGQ43" s="1100"/>
      <c r="EGR43" s="1100"/>
      <c r="EGS43" s="1101"/>
      <c r="EGT43" s="1100"/>
      <c r="EGU43" s="1100"/>
      <c r="EGV43" s="1100"/>
      <c r="EGW43" s="1100"/>
      <c r="EGX43" s="1100"/>
      <c r="EGY43" s="1100"/>
      <c r="EGZ43" s="1100"/>
      <c r="EHA43" s="1100"/>
      <c r="EHB43" s="1100"/>
      <c r="EHC43" s="1101"/>
      <c r="EHD43" s="1100"/>
      <c r="EHE43" s="1100"/>
      <c r="EHF43" s="1100"/>
      <c r="EHG43" s="1100"/>
      <c r="EHH43" s="1100"/>
      <c r="EHI43" s="1100"/>
      <c r="EHJ43" s="1100"/>
      <c r="EHK43" s="1100"/>
      <c r="EHL43" s="1100"/>
      <c r="EHM43" s="1101"/>
      <c r="EHN43" s="1100"/>
      <c r="EHO43" s="1100"/>
      <c r="EHP43" s="1100"/>
      <c r="EHQ43" s="1100"/>
      <c r="EHR43" s="1100"/>
      <c r="EHS43" s="1100"/>
      <c r="EHT43" s="1100"/>
      <c r="EHU43" s="1100"/>
      <c r="EHV43" s="1100"/>
      <c r="EHW43" s="1101"/>
      <c r="EHX43" s="1100"/>
      <c r="EHY43" s="1100"/>
      <c r="EHZ43" s="1100"/>
      <c r="EIA43" s="1100"/>
      <c r="EIB43" s="1100"/>
      <c r="EIC43" s="1100"/>
      <c r="EID43" s="1100"/>
      <c r="EIE43" s="1100"/>
      <c r="EIF43" s="1100"/>
      <c r="EIG43" s="1101"/>
      <c r="EIH43" s="1100"/>
      <c r="EII43" s="1100"/>
      <c r="EIJ43" s="1100"/>
      <c r="EIK43" s="1100"/>
      <c r="EIL43" s="1100"/>
      <c r="EIM43" s="1100"/>
      <c r="EIN43" s="1100"/>
      <c r="EIO43" s="1100"/>
      <c r="EIP43" s="1100"/>
      <c r="EIQ43" s="1101"/>
      <c r="EIR43" s="1100"/>
      <c r="EIS43" s="1100"/>
      <c r="EIT43" s="1100"/>
      <c r="EIU43" s="1100"/>
      <c r="EIV43" s="1100"/>
      <c r="EIW43" s="1100"/>
      <c r="EIX43" s="1100"/>
      <c r="EIY43" s="1100"/>
      <c r="EIZ43" s="1100"/>
      <c r="EJA43" s="1101"/>
      <c r="EJB43" s="1100"/>
      <c r="EJC43" s="1100"/>
      <c r="EJD43" s="1100"/>
      <c r="EJE43" s="1100"/>
      <c r="EJF43" s="1100"/>
      <c r="EJG43" s="1100"/>
      <c r="EJH43" s="1100"/>
      <c r="EJI43" s="1100"/>
      <c r="EJJ43" s="1100"/>
      <c r="EJK43" s="1101"/>
      <c r="EJL43" s="1100"/>
      <c r="EJM43" s="1100"/>
      <c r="EJN43" s="1100"/>
      <c r="EJO43" s="1100"/>
      <c r="EJP43" s="1100"/>
      <c r="EJQ43" s="1100"/>
      <c r="EJR43" s="1100"/>
      <c r="EJS43" s="1100"/>
      <c r="EJT43" s="1100"/>
      <c r="EJU43" s="1101"/>
      <c r="EJV43" s="1100"/>
      <c r="EJW43" s="1100"/>
      <c r="EJX43" s="1100"/>
      <c r="EJY43" s="1100"/>
      <c r="EJZ43" s="1100"/>
      <c r="EKA43" s="1100"/>
      <c r="EKB43" s="1100"/>
      <c r="EKC43" s="1100"/>
      <c r="EKD43" s="1100"/>
      <c r="EKE43" s="1101"/>
      <c r="EKF43" s="1100"/>
      <c r="EKG43" s="1100"/>
      <c r="EKH43" s="1100"/>
      <c r="EKI43" s="1100"/>
      <c r="EKJ43" s="1100"/>
      <c r="EKK43" s="1100"/>
      <c r="EKL43" s="1100"/>
      <c r="EKM43" s="1100"/>
      <c r="EKN43" s="1100"/>
      <c r="EKO43" s="1101"/>
      <c r="EKP43" s="1100"/>
      <c r="EKQ43" s="1100"/>
      <c r="EKR43" s="1100"/>
      <c r="EKS43" s="1100"/>
      <c r="EKT43" s="1100"/>
      <c r="EKU43" s="1100"/>
      <c r="EKV43" s="1100"/>
      <c r="EKW43" s="1100"/>
      <c r="EKX43" s="1100"/>
      <c r="EKY43" s="1101"/>
      <c r="EKZ43" s="1100"/>
      <c r="ELA43" s="1100"/>
      <c r="ELB43" s="1100"/>
      <c r="ELC43" s="1100"/>
      <c r="ELD43" s="1100"/>
      <c r="ELE43" s="1100"/>
      <c r="ELF43" s="1100"/>
      <c r="ELG43" s="1100"/>
      <c r="ELH43" s="1100"/>
      <c r="ELI43" s="1101"/>
      <c r="ELJ43" s="1100"/>
      <c r="ELK43" s="1100"/>
      <c r="ELL43" s="1100"/>
      <c r="ELM43" s="1100"/>
      <c r="ELN43" s="1100"/>
      <c r="ELO43" s="1100"/>
      <c r="ELP43" s="1100"/>
      <c r="ELQ43" s="1100"/>
      <c r="ELR43" s="1100"/>
      <c r="ELS43" s="1101"/>
      <c r="ELT43" s="1100"/>
      <c r="ELU43" s="1100"/>
      <c r="ELV43" s="1100"/>
      <c r="ELW43" s="1100"/>
      <c r="ELX43" s="1100"/>
      <c r="ELY43" s="1100"/>
      <c r="ELZ43" s="1100"/>
      <c r="EMA43" s="1100"/>
      <c r="EMB43" s="1100"/>
      <c r="EMC43" s="1101"/>
      <c r="EMD43" s="1100"/>
      <c r="EME43" s="1100"/>
      <c r="EMF43" s="1100"/>
      <c r="EMG43" s="1100"/>
      <c r="EMH43" s="1100"/>
      <c r="EMI43" s="1100"/>
      <c r="EMJ43" s="1100"/>
      <c r="EMK43" s="1100"/>
      <c r="EML43" s="1100"/>
      <c r="EMM43" s="1101"/>
      <c r="EMN43" s="1100"/>
      <c r="EMO43" s="1100"/>
      <c r="EMP43" s="1100"/>
      <c r="EMQ43" s="1100"/>
      <c r="EMR43" s="1100"/>
      <c r="EMS43" s="1100"/>
      <c r="EMT43" s="1100"/>
      <c r="EMU43" s="1100"/>
      <c r="EMV43" s="1100"/>
      <c r="EMW43" s="1101"/>
      <c r="EMX43" s="1100"/>
      <c r="EMY43" s="1100"/>
      <c r="EMZ43" s="1100"/>
      <c r="ENA43" s="1100"/>
      <c r="ENB43" s="1100"/>
      <c r="ENC43" s="1100"/>
      <c r="END43" s="1100"/>
      <c r="ENE43" s="1100"/>
      <c r="ENF43" s="1100"/>
      <c r="ENG43" s="1101"/>
      <c r="ENH43" s="1100"/>
      <c r="ENI43" s="1100"/>
      <c r="ENJ43" s="1100"/>
      <c r="ENK43" s="1100"/>
      <c r="ENL43" s="1100"/>
      <c r="ENM43" s="1100"/>
      <c r="ENN43" s="1100"/>
      <c r="ENO43" s="1100"/>
      <c r="ENP43" s="1100"/>
      <c r="ENQ43" s="1101"/>
      <c r="ENR43" s="1100"/>
      <c r="ENS43" s="1100"/>
      <c r="ENT43" s="1100"/>
      <c r="ENU43" s="1100"/>
      <c r="ENV43" s="1100"/>
      <c r="ENW43" s="1100"/>
      <c r="ENX43" s="1100"/>
      <c r="ENY43" s="1100"/>
      <c r="ENZ43" s="1100"/>
      <c r="EOA43" s="1101"/>
      <c r="EOB43" s="1100"/>
      <c r="EOC43" s="1100"/>
      <c r="EOD43" s="1100"/>
      <c r="EOE43" s="1100"/>
      <c r="EOF43" s="1100"/>
      <c r="EOG43" s="1100"/>
      <c r="EOH43" s="1100"/>
      <c r="EOI43" s="1100"/>
      <c r="EOJ43" s="1100"/>
      <c r="EOK43" s="1101"/>
      <c r="EOL43" s="1100"/>
      <c r="EOM43" s="1100"/>
      <c r="EON43" s="1100"/>
      <c r="EOO43" s="1100"/>
      <c r="EOP43" s="1100"/>
      <c r="EOQ43" s="1100"/>
      <c r="EOR43" s="1100"/>
      <c r="EOS43" s="1100"/>
      <c r="EOT43" s="1100"/>
      <c r="EOU43" s="1101"/>
      <c r="EOV43" s="1100"/>
      <c r="EOW43" s="1100"/>
      <c r="EOX43" s="1100"/>
      <c r="EOY43" s="1100"/>
      <c r="EOZ43" s="1100"/>
      <c r="EPA43" s="1100"/>
      <c r="EPB43" s="1100"/>
      <c r="EPC43" s="1100"/>
      <c r="EPD43" s="1100"/>
      <c r="EPE43" s="1101"/>
      <c r="EPF43" s="1100"/>
      <c r="EPG43" s="1100"/>
      <c r="EPH43" s="1100"/>
      <c r="EPI43" s="1100"/>
      <c r="EPJ43" s="1100"/>
      <c r="EPK43" s="1100"/>
      <c r="EPL43" s="1100"/>
      <c r="EPM43" s="1100"/>
      <c r="EPN43" s="1100"/>
      <c r="EPO43" s="1101"/>
      <c r="EPP43" s="1100"/>
      <c r="EPQ43" s="1100"/>
      <c r="EPR43" s="1100"/>
      <c r="EPS43" s="1100"/>
      <c r="EPT43" s="1100"/>
      <c r="EPU43" s="1100"/>
      <c r="EPV43" s="1100"/>
      <c r="EPW43" s="1100"/>
      <c r="EPX43" s="1100"/>
      <c r="EPY43" s="1101"/>
      <c r="EPZ43" s="1100"/>
      <c r="EQA43" s="1100"/>
      <c r="EQB43" s="1100"/>
      <c r="EQC43" s="1100"/>
      <c r="EQD43" s="1100"/>
      <c r="EQE43" s="1100"/>
      <c r="EQF43" s="1100"/>
      <c r="EQG43" s="1100"/>
      <c r="EQH43" s="1100"/>
      <c r="EQI43" s="1101"/>
      <c r="EQJ43" s="1100"/>
      <c r="EQK43" s="1100"/>
      <c r="EQL43" s="1100"/>
      <c r="EQM43" s="1100"/>
      <c r="EQN43" s="1100"/>
      <c r="EQO43" s="1100"/>
      <c r="EQP43" s="1100"/>
      <c r="EQQ43" s="1100"/>
      <c r="EQR43" s="1100"/>
      <c r="EQS43" s="1101"/>
      <c r="EQT43" s="1100"/>
      <c r="EQU43" s="1100"/>
      <c r="EQV43" s="1100"/>
      <c r="EQW43" s="1100"/>
      <c r="EQX43" s="1100"/>
      <c r="EQY43" s="1100"/>
      <c r="EQZ43" s="1100"/>
      <c r="ERA43" s="1100"/>
      <c r="ERB43" s="1100"/>
      <c r="ERC43" s="1101"/>
      <c r="ERD43" s="1100"/>
      <c r="ERE43" s="1100"/>
      <c r="ERF43" s="1100"/>
      <c r="ERG43" s="1100"/>
      <c r="ERH43" s="1100"/>
      <c r="ERI43" s="1100"/>
      <c r="ERJ43" s="1100"/>
      <c r="ERK43" s="1100"/>
      <c r="ERL43" s="1100"/>
      <c r="ERM43" s="1101"/>
      <c r="ERN43" s="1100"/>
      <c r="ERO43" s="1100"/>
      <c r="ERP43" s="1100"/>
      <c r="ERQ43" s="1100"/>
      <c r="ERR43" s="1100"/>
      <c r="ERS43" s="1100"/>
      <c r="ERT43" s="1100"/>
      <c r="ERU43" s="1100"/>
      <c r="ERV43" s="1100"/>
      <c r="ERW43" s="1101"/>
      <c r="ERX43" s="1100"/>
      <c r="ERY43" s="1100"/>
      <c r="ERZ43" s="1100"/>
      <c r="ESA43" s="1100"/>
      <c r="ESB43" s="1100"/>
      <c r="ESC43" s="1100"/>
      <c r="ESD43" s="1100"/>
      <c r="ESE43" s="1100"/>
      <c r="ESF43" s="1100"/>
      <c r="ESG43" s="1101"/>
      <c r="ESH43" s="1100"/>
      <c r="ESI43" s="1100"/>
      <c r="ESJ43" s="1100"/>
      <c r="ESK43" s="1100"/>
      <c r="ESL43" s="1100"/>
      <c r="ESM43" s="1100"/>
      <c r="ESN43" s="1100"/>
      <c r="ESO43" s="1100"/>
      <c r="ESP43" s="1100"/>
      <c r="ESQ43" s="1101"/>
      <c r="ESR43" s="1100"/>
      <c r="ESS43" s="1100"/>
      <c r="EST43" s="1100"/>
      <c r="ESU43" s="1100"/>
      <c r="ESV43" s="1100"/>
      <c r="ESW43" s="1100"/>
      <c r="ESX43" s="1100"/>
      <c r="ESY43" s="1100"/>
      <c r="ESZ43" s="1100"/>
      <c r="ETA43" s="1101"/>
      <c r="ETB43" s="1100"/>
      <c r="ETC43" s="1100"/>
      <c r="ETD43" s="1100"/>
      <c r="ETE43" s="1100"/>
      <c r="ETF43" s="1100"/>
      <c r="ETG43" s="1100"/>
      <c r="ETH43" s="1100"/>
      <c r="ETI43" s="1100"/>
      <c r="ETJ43" s="1100"/>
      <c r="ETK43" s="1101"/>
      <c r="ETL43" s="1100"/>
      <c r="ETM43" s="1100"/>
      <c r="ETN43" s="1100"/>
      <c r="ETO43" s="1100"/>
      <c r="ETP43" s="1100"/>
      <c r="ETQ43" s="1100"/>
      <c r="ETR43" s="1100"/>
      <c r="ETS43" s="1100"/>
      <c r="ETT43" s="1100"/>
      <c r="ETU43" s="1101"/>
      <c r="ETV43" s="1100"/>
      <c r="ETW43" s="1100"/>
      <c r="ETX43" s="1100"/>
      <c r="ETY43" s="1100"/>
      <c r="ETZ43" s="1100"/>
      <c r="EUA43" s="1100"/>
      <c r="EUB43" s="1100"/>
      <c r="EUC43" s="1100"/>
      <c r="EUD43" s="1100"/>
      <c r="EUE43" s="1101"/>
      <c r="EUF43" s="1100"/>
      <c r="EUG43" s="1100"/>
      <c r="EUH43" s="1100"/>
      <c r="EUI43" s="1100"/>
      <c r="EUJ43" s="1100"/>
      <c r="EUK43" s="1100"/>
      <c r="EUL43" s="1100"/>
      <c r="EUM43" s="1100"/>
      <c r="EUN43" s="1100"/>
      <c r="EUO43" s="1101"/>
      <c r="EUP43" s="1100"/>
      <c r="EUQ43" s="1100"/>
      <c r="EUR43" s="1100"/>
      <c r="EUS43" s="1100"/>
      <c r="EUT43" s="1100"/>
      <c r="EUU43" s="1100"/>
      <c r="EUV43" s="1100"/>
      <c r="EUW43" s="1100"/>
      <c r="EUX43" s="1100"/>
      <c r="EUY43" s="1101"/>
      <c r="EUZ43" s="1100"/>
      <c r="EVA43" s="1100"/>
      <c r="EVB43" s="1100"/>
      <c r="EVC43" s="1100"/>
      <c r="EVD43" s="1100"/>
      <c r="EVE43" s="1100"/>
      <c r="EVF43" s="1100"/>
      <c r="EVG43" s="1100"/>
      <c r="EVH43" s="1100"/>
      <c r="EVI43" s="1101"/>
      <c r="EVJ43" s="1100"/>
      <c r="EVK43" s="1100"/>
      <c r="EVL43" s="1100"/>
      <c r="EVM43" s="1100"/>
      <c r="EVN43" s="1100"/>
      <c r="EVO43" s="1100"/>
      <c r="EVP43" s="1100"/>
      <c r="EVQ43" s="1100"/>
      <c r="EVR43" s="1100"/>
      <c r="EVS43" s="1101"/>
      <c r="EVT43" s="1100"/>
      <c r="EVU43" s="1100"/>
      <c r="EVV43" s="1100"/>
      <c r="EVW43" s="1100"/>
      <c r="EVX43" s="1100"/>
      <c r="EVY43" s="1100"/>
      <c r="EVZ43" s="1100"/>
      <c r="EWA43" s="1100"/>
      <c r="EWB43" s="1100"/>
      <c r="EWC43" s="1101"/>
      <c r="EWD43" s="1100"/>
      <c r="EWE43" s="1100"/>
      <c r="EWF43" s="1100"/>
      <c r="EWG43" s="1100"/>
      <c r="EWH43" s="1100"/>
      <c r="EWI43" s="1100"/>
      <c r="EWJ43" s="1100"/>
      <c r="EWK43" s="1100"/>
      <c r="EWL43" s="1100"/>
      <c r="EWM43" s="1101"/>
      <c r="EWN43" s="1100"/>
      <c r="EWO43" s="1100"/>
      <c r="EWP43" s="1100"/>
      <c r="EWQ43" s="1100"/>
      <c r="EWR43" s="1100"/>
      <c r="EWS43" s="1100"/>
      <c r="EWT43" s="1100"/>
      <c r="EWU43" s="1100"/>
      <c r="EWV43" s="1100"/>
      <c r="EWW43" s="1101"/>
      <c r="EWX43" s="1100"/>
      <c r="EWY43" s="1100"/>
      <c r="EWZ43" s="1100"/>
      <c r="EXA43" s="1100"/>
      <c r="EXB43" s="1100"/>
      <c r="EXC43" s="1100"/>
      <c r="EXD43" s="1100"/>
      <c r="EXE43" s="1100"/>
      <c r="EXF43" s="1100"/>
      <c r="EXG43" s="1101"/>
      <c r="EXH43" s="1100"/>
      <c r="EXI43" s="1100"/>
      <c r="EXJ43" s="1100"/>
      <c r="EXK43" s="1100"/>
      <c r="EXL43" s="1100"/>
      <c r="EXM43" s="1100"/>
      <c r="EXN43" s="1100"/>
      <c r="EXO43" s="1100"/>
      <c r="EXP43" s="1100"/>
      <c r="EXQ43" s="1101"/>
      <c r="EXR43" s="1100"/>
      <c r="EXS43" s="1100"/>
      <c r="EXT43" s="1100"/>
      <c r="EXU43" s="1100"/>
      <c r="EXV43" s="1100"/>
      <c r="EXW43" s="1100"/>
      <c r="EXX43" s="1100"/>
      <c r="EXY43" s="1100"/>
      <c r="EXZ43" s="1100"/>
      <c r="EYA43" s="1101"/>
      <c r="EYB43" s="1100"/>
      <c r="EYC43" s="1100"/>
      <c r="EYD43" s="1100"/>
      <c r="EYE43" s="1100"/>
      <c r="EYF43" s="1100"/>
      <c r="EYG43" s="1100"/>
      <c r="EYH43" s="1100"/>
      <c r="EYI43" s="1100"/>
      <c r="EYJ43" s="1100"/>
      <c r="EYK43" s="1101"/>
      <c r="EYL43" s="1100"/>
      <c r="EYM43" s="1100"/>
      <c r="EYN43" s="1100"/>
      <c r="EYO43" s="1100"/>
      <c r="EYP43" s="1100"/>
      <c r="EYQ43" s="1100"/>
      <c r="EYR43" s="1100"/>
      <c r="EYS43" s="1100"/>
      <c r="EYT43" s="1100"/>
      <c r="EYU43" s="1101"/>
      <c r="EYV43" s="1100"/>
      <c r="EYW43" s="1100"/>
      <c r="EYX43" s="1100"/>
      <c r="EYY43" s="1100"/>
      <c r="EYZ43" s="1100"/>
      <c r="EZA43" s="1100"/>
      <c r="EZB43" s="1100"/>
      <c r="EZC43" s="1100"/>
      <c r="EZD43" s="1100"/>
      <c r="EZE43" s="1101"/>
      <c r="EZF43" s="1100"/>
      <c r="EZG43" s="1100"/>
      <c r="EZH43" s="1100"/>
      <c r="EZI43" s="1100"/>
      <c r="EZJ43" s="1100"/>
      <c r="EZK43" s="1100"/>
      <c r="EZL43" s="1100"/>
      <c r="EZM43" s="1100"/>
      <c r="EZN43" s="1100"/>
      <c r="EZO43" s="1101"/>
      <c r="EZP43" s="1100"/>
      <c r="EZQ43" s="1100"/>
      <c r="EZR43" s="1100"/>
      <c r="EZS43" s="1100"/>
      <c r="EZT43" s="1100"/>
      <c r="EZU43" s="1100"/>
      <c r="EZV43" s="1100"/>
      <c r="EZW43" s="1100"/>
      <c r="EZX43" s="1100"/>
      <c r="EZY43" s="1101"/>
      <c r="EZZ43" s="1100"/>
      <c r="FAA43" s="1100"/>
      <c r="FAB43" s="1100"/>
      <c r="FAC43" s="1100"/>
      <c r="FAD43" s="1100"/>
      <c r="FAE43" s="1100"/>
      <c r="FAF43" s="1100"/>
      <c r="FAG43" s="1100"/>
      <c r="FAH43" s="1100"/>
      <c r="FAI43" s="1101"/>
      <c r="FAJ43" s="1100"/>
      <c r="FAK43" s="1100"/>
      <c r="FAL43" s="1100"/>
      <c r="FAM43" s="1100"/>
      <c r="FAN43" s="1100"/>
      <c r="FAO43" s="1100"/>
      <c r="FAP43" s="1100"/>
      <c r="FAQ43" s="1100"/>
      <c r="FAR43" s="1100"/>
      <c r="FAS43" s="1101"/>
      <c r="FAT43" s="1100"/>
      <c r="FAU43" s="1100"/>
      <c r="FAV43" s="1100"/>
      <c r="FAW43" s="1100"/>
      <c r="FAX43" s="1100"/>
      <c r="FAY43" s="1100"/>
      <c r="FAZ43" s="1100"/>
      <c r="FBA43" s="1100"/>
      <c r="FBB43" s="1100"/>
      <c r="FBC43" s="1101"/>
      <c r="FBD43" s="1100"/>
      <c r="FBE43" s="1100"/>
      <c r="FBF43" s="1100"/>
      <c r="FBG43" s="1100"/>
      <c r="FBH43" s="1100"/>
      <c r="FBI43" s="1100"/>
      <c r="FBJ43" s="1100"/>
      <c r="FBK43" s="1100"/>
      <c r="FBL43" s="1100"/>
      <c r="FBM43" s="1101"/>
      <c r="FBN43" s="1100"/>
      <c r="FBO43" s="1100"/>
      <c r="FBP43" s="1100"/>
      <c r="FBQ43" s="1100"/>
      <c r="FBR43" s="1100"/>
      <c r="FBS43" s="1100"/>
      <c r="FBT43" s="1100"/>
      <c r="FBU43" s="1100"/>
      <c r="FBV43" s="1100"/>
      <c r="FBW43" s="1101"/>
      <c r="FBX43" s="1100"/>
      <c r="FBY43" s="1100"/>
      <c r="FBZ43" s="1100"/>
      <c r="FCA43" s="1100"/>
      <c r="FCB43" s="1100"/>
      <c r="FCC43" s="1100"/>
      <c r="FCD43" s="1100"/>
      <c r="FCE43" s="1100"/>
      <c r="FCF43" s="1100"/>
      <c r="FCG43" s="1101"/>
      <c r="FCH43" s="1100"/>
      <c r="FCI43" s="1100"/>
      <c r="FCJ43" s="1100"/>
      <c r="FCK43" s="1100"/>
      <c r="FCL43" s="1100"/>
      <c r="FCM43" s="1100"/>
      <c r="FCN43" s="1100"/>
      <c r="FCO43" s="1100"/>
      <c r="FCP43" s="1100"/>
      <c r="FCQ43" s="1101"/>
      <c r="FCR43" s="1100"/>
      <c r="FCS43" s="1100"/>
      <c r="FCT43" s="1100"/>
      <c r="FCU43" s="1100"/>
      <c r="FCV43" s="1100"/>
      <c r="FCW43" s="1100"/>
      <c r="FCX43" s="1100"/>
      <c r="FCY43" s="1100"/>
      <c r="FCZ43" s="1100"/>
      <c r="FDA43" s="1101"/>
      <c r="FDB43" s="1100"/>
      <c r="FDC43" s="1100"/>
      <c r="FDD43" s="1100"/>
      <c r="FDE43" s="1100"/>
      <c r="FDF43" s="1100"/>
      <c r="FDG43" s="1100"/>
      <c r="FDH43" s="1100"/>
      <c r="FDI43" s="1100"/>
      <c r="FDJ43" s="1100"/>
      <c r="FDK43" s="1101"/>
      <c r="FDL43" s="1100"/>
      <c r="FDM43" s="1100"/>
      <c r="FDN43" s="1100"/>
      <c r="FDO43" s="1100"/>
      <c r="FDP43" s="1100"/>
      <c r="FDQ43" s="1100"/>
      <c r="FDR43" s="1100"/>
      <c r="FDS43" s="1100"/>
      <c r="FDT43" s="1100"/>
      <c r="FDU43" s="1101"/>
      <c r="FDV43" s="1100"/>
      <c r="FDW43" s="1100"/>
      <c r="FDX43" s="1100"/>
      <c r="FDY43" s="1100"/>
      <c r="FDZ43" s="1100"/>
      <c r="FEA43" s="1100"/>
      <c r="FEB43" s="1100"/>
      <c r="FEC43" s="1100"/>
      <c r="FED43" s="1100"/>
      <c r="FEE43" s="1101"/>
      <c r="FEF43" s="1100"/>
      <c r="FEG43" s="1100"/>
      <c r="FEH43" s="1100"/>
      <c r="FEI43" s="1100"/>
      <c r="FEJ43" s="1100"/>
      <c r="FEK43" s="1100"/>
      <c r="FEL43" s="1100"/>
      <c r="FEM43" s="1100"/>
      <c r="FEN43" s="1100"/>
      <c r="FEO43" s="1101"/>
      <c r="FEP43" s="1100"/>
      <c r="FEQ43" s="1100"/>
      <c r="FER43" s="1100"/>
      <c r="FES43" s="1100"/>
      <c r="FET43" s="1100"/>
      <c r="FEU43" s="1100"/>
      <c r="FEV43" s="1100"/>
      <c r="FEW43" s="1100"/>
      <c r="FEX43" s="1100"/>
      <c r="FEY43" s="1101"/>
      <c r="FEZ43" s="1100"/>
      <c r="FFA43" s="1100"/>
      <c r="FFB43" s="1100"/>
      <c r="FFC43" s="1100"/>
      <c r="FFD43" s="1100"/>
      <c r="FFE43" s="1100"/>
      <c r="FFF43" s="1100"/>
      <c r="FFG43" s="1100"/>
      <c r="FFH43" s="1100"/>
      <c r="FFI43" s="1101"/>
      <c r="FFJ43" s="1100"/>
      <c r="FFK43" s="1100"/>
      <c r="FFL43" s="1100"/>
      <c r="FFM43" s="1100"/>
      <c r="FFN43" s="1100"/>
      <c r="FFO43" s="1100"/>
      <c r="FFP43" s="1100"/>
      <c r="FFQ43" s="1100"/>
      <c r="FFR43" s="1100"/>
      <c r="FFS43" s="1101"/>
      <c r="FFT43" s="1100"/>
      <c r="FFU43" s="1100"/>
      <c r="FFV43" s="1100"/>
      <c r="FFW43" s="1100"/>
      <c r="FFX43" s="1100"/>
      <c r="FFY43" s="1100"/>
      <c r="FFZ43" s="1100"/>
      <c r="FGA43" s="1100"/>
      <c r="FGB43" s="1100"/>
      <c r="FGC43" s="1101"/>
      <c r="FGD43" s="1100"/>
      <c r="FGE43" s="1100"/>
      <c r="FGF43" s="1100"/>
      <c r="FGG43" s="1100"/>
      <c r="FGH43" s="1100"/>
      <c r="FGI43" s="1100"/>
      <c r="FGJ43" s="1100"/>
      <c r="FGK43" s="1100"/>
      <c r="FGL43" s="1100"/>
      <c r="FGM43" s="1101"/>
      <c r="FGN43" s="1100"/>
      <c r="FGO43" s="1100"/>
      <c r="FGP43" s="1100"/>
      <c r="FGQ43" s="1100"/>
      <c r="FGR43" s="1100"/>
      <c r="FGS43" s="1100"/>
      <c r="FGT43" s="1100"/>
      <c r="FGU43" s="1100"/>
      <c r="FGV43" s="1100"/>
      <c r="FGW43" s="1101"/>
      <c r="FGX43" s="1100"/>
      <c r="FGY43" s="1100"/>
      <c r="FGZ43" s="1100"/>
      <c r="FHA43" s="1100"/>
      <c r="FHB43" s="1100"/>
      <c r="FHC43" s="1100"/>
      <c r="FHD43" s="1100"/>
      <c r="FHE43" s="1100"/>
      <c r="FHF43" s="1100"/>
      <c r="FHG43" s="1101"/>
      <c r="FHH43" s="1100"/>
      <c r="FHI43" s="1100"/>
      <c r="FHJ43" s="1100"/>
      <c r="FHK43" s="1100"/>
      <c r="FHL43" s="1100"/>
      <c r="FHM43" s="1100"/>
      <c r="FHN43" s="1100"/>
      <c r="FHO43" s="1100"/>
      <c r="FHP43" s="1100"/>
      <c r="FHQ43" s="1101"/>
      <c r="FHR43" s="1100"/>
      <c r="FHS43" s="1100"/>
      <c r="FHT43" s="1100"/>
      <c r="FHU43" s="1100"/>
      <c r="FHV43" s="1100"/>
      <c r="FHW43" s="1100"/>
      <c r="FHX43" s="1100"/>
      <c r="FHY43" s="1100"/>
      <c r="FHZ43" s="1100"/>
      <c r="FIA43" s="1101"/>
      <c r="FIB43" s="1100"/>
      <c r="FIC43" s="1100"/>
      <c r="FID43" s="1100"/>
      <c r="FIE43" s="1100"/>
      <c r="FIF43" s="1100"/>
      <c r="FIG43" s="1100"/>
      <c r="FIH43" s="1100"/>
      <c r="FII43" s="1100"/>
      <c r="FIJ43" s="1100"/>
      <c r="FIK43" s="1101"/>
      <c r="FIL43" s="1100"/>
      <c r="FIM43" s="1100"/>
      <c r="FIN43" s="1100"/>
      <c r="FIO43" s="1100"/>
      <c r="FIP43" s="1100"/>
      <c r="FIQ43" s="1100"/>
      <c r="FIR43" s="1100"/>
      <c r="FIS43" s="1100"/>
      <c r="FIT43" s="1100"/>
      <c r="FIU43" s="1101"/>
      <c r="FIV43" s="1100"/>
      <c r="FIW43" s="1100"/>
      <c r="FIX43" s="1100"/>
      <c r="FIY43" s="1100"/>
      <c r="FIZ43" s="1100"/>
      <c r="FJA43" s="1100"/>
      <c r="FJB43" s="1100"/>
      <c r="FJC43" s="1100"/>
      <c r="FJD43" s="1100"/>
      <c r="FJE43" s="1101"/>
      <c r="FJF43" s="1100"/>
      <c r="FJG43" s="1100"/>
      <c r="FJH43" s="1100"/>
      <c r="FJI43" s="1100"/>
      <c r="FJJ43" s="1100"/>
      <c r="FJK43" s="1100"/>
      <c r="FJL43" s="1100"/>
      <c r="FJM43" s="1100"/>
      <c r="FJN43" s="1100"/>
      <c r="FJO43" s="1101"/>
      <c r="FJP43" s="1100"/>
      <c r="FJQ43" s="1100"/>
      <c r="FJR43" s="1100"/>
      <c r="FJS43" s="1100"/>
      <c r="FJT43" s="1100"/>
      <c r="FJU43" s="1100"/>
      <c r="FJV43" s="1100"/>
      <c r="FJW43" s="1100"/>
      <c r="FJX43" s="1100"/>
      <c r="FJY43" s="1101"/>
      <c r="FJZ43" s="1100"/>
      <c r="FKA43" s="1100"/>
      <c r="FKB43" s="1100"/>
      <c r="FKC43" s="1100"/>
      <c r="FKD43" s="1100"/>
      <c r="FKE43" s="1100"/>
      <c r="FKF43" s="1100"/>
      <c r="FKG43" s="1100"/>
      <c r="FKH43" s="1100"/>
      <c r="FKI43" s="1101"/>
      <c r="FKJ43" s="1100"/>
      <c r="FKK43" s="1100"/>
      <c r="FKL43" s="1100"/>
      <c r="FKM43" s="1100"/>
      <c r="FKN43" s="1100"/>
      <c r="FKO43" s="1100"/>
      <c r="FKP43" s="1100"/>
      <c r="FKQ43" s="1100"/>
      <c r="FKR43" s="1100"/>
      <c r="FKS43" s="1101"/>
      <c r="FKT43" s="1100"/>
      <c r="FKU43" s="1100"/>
      <c r="FKV43" s="1100"/>
      <c r="FKW43" s="1100"/>
      <c r="FKX43" s="1100"/>
      <c r="FKY43" s="1100"/>
      <c r="FKZ43" s="1100"/>
      <c r="FLA43" s="1100"/>
      <c r="FLB43" s="1100"/>
      <c r="FLC43" s="1101"/>
      <c r="FLD43" s="1100"/>
      <c r="FLE43" s="1100"/>
      <c r="FLF43" s="1100"/>
      <c r="FLG43" s="1100"/>
      <c r="FLH43" s="1100"/>
      <c r="FLI43" s="1100"/>
      <c r="FLJ43" s="1100"/>
      <c r="FLK43" s="1100"/>
      <c r="FLL43" s="1100"/>
      <c r="FLM43" s="1101"/>
      <c r="FLN43" s="1100"/>
      <c r="FLO43" s="1100"/>
      <c r="FLP43" s="1100"/>
      <c r="FLQ43" s="1100"/>
      <c r="FLR43" s="1100"/>
      <c r="FLS43" s="1100"/>
      <c r="FLT43" s="1100"/>
      <c r="FLU43" s="1100"/>
      <c r="FLV43" s="1100"/>
      <c r="FLW43" s="1101"/>
      <c r="FLX43" s="1100"/>
      <c r="FLY43" s="1100"/>
      <c r="FLZ43" s="1100"/>
      <c r="FMA43" s="1100"/>
      <c r="FMB43" s="1100"/>
      <c r="FMC43" s="1100"/>
      <c r="FMD43" s="1100"/>
      <c r="FME43" s="1100"/>
      <c r="FMF43" s="1100"/>
      <c r="FMG43" s="1101"/>
      <c r="FMH43" s="1100"/>
      <c r="FMI43" s="1100"/>
      <c r="FMJ43" s="1100"/>
      <c r="FMK43" s="1100"/>
      <c r="FML43" s="1100"/>
      <c r="FMM43" s="1100"/>
      <c r="FMN43" s="1100"/>
      <c r="FMO43" s="1100"/>
      <c r="FMP43" s="1100"/>
      <c r="FMQ43" s="1101"/>
      <c r="FMR43" s="1100"/>
      <c r="FMS43" s="1100"/>
      <c r="FMT43" s="1100"/>
      <c r="FMU43" s="1100"/>
      <c r="FMV43" s="1100"/>
      <c r="FMW43" s="1100"/>
      <c r="FMX43" s="1100"/>
      <c r="FMY43" s="1100"/>
      <c r="FMZ43" s="1100"/>
      <c r="FNA43" s="1101"/>
      <c r="FNB43" s="1100"/>
      <c r="FNC43" s="1100"/>
      <c r="FND43" s="1100"/>
      <c r="FNE43" s="1100"/>
      <c r="FNF43" s="1100"/>
      <c r="FNG43" s="1100"/>
      <c r="FNH43" s="1100"/>
      <c r="FNI43" s="1100"/>
      <c r="FNJ43" s="1100"/>
      <c r="FNK43" s="1101"/>
      <c r="FNL43" s="1100"/>
      <c r="FNM43" s="1100"/>
      <c r="FNN43" s="1100"/>
      <c r="FNO43" s="1100"/>
      <c r="FNP43" s="1100"/>
      <c r="FNQ43" s="1100"/>
      <c r="FNR43" s="1100"/>
      <c r="FNS43" s="1100"/>
      <c r="FNT43" s="1100"/>
      <c r="FNU43" s="1101"/>
      <c r="FNV43" s="1100"/>
      <c r="FNW43" s="1100"/>
      <c r="FNX43" s="1100"/>
      <c r="FNY43" s="1100"/>
      <c r="FNZ43" s="1100"/>
      <c r="FOA43" s="1100"/>
      <c r="FOB43" s="1100"/>
      <c r="FOC43" s="1100"/>
      <c r="FOD43" s="1100"/>
      <c r="FOE43" s="1101"/>
      <c r="FOF43" s="1100"/>
      <c r="FOG43" s="1100"/>
      <c r="FOH43" s="1100"/>
      <c r="FOI43" s="1100"/>
      <c r="FOJ43" s="1100"/>
      <c r="FOK43" s="1100"/>
      <c r="FOL43" s="1100"/>
      <c r="FOM43" s="1100"/>
      <c r="FON43" s="1100"/>
      <c r="FOO43" s="1101"/>
      <c r="FOP43" s="1100"/>
      <c r="FOQ43" s="1100"/>
      <c r="FOR43" s="1100"/>
      <c r="FOS43" s="1100"/>
      <c r="FOT43" s="1100"/>
      <c r="FOU43" s="1100"/>
      <c r="FOV43" s="1100"/>
      <c r="FOW43" s="1100"/>
      <c r="FOX43" s="1100"/>
      <c r="FOY43" s="1101"/>
      <c r="FOZ43" s="1100"/>
      <c r="FPA43" s="1100"/>
      <c r="FPB43" s="1100"/>
      <c r="FPC43" s="1100"/>
      <c r="FPD43" s="1100"/>
      <c r="FPE43" s="1100"/>
      <c r="FPF43" s="1100"/>
      <c r="FPG43" s="1100"/>
      <c r="FPH43" s="1100"/>
      <c r="FPI43" s="1101"/>
      <c r="FPJ43" s="1100"/>
      <c r="FPK43" s="1100"/>
      <c r="FPL43" s="1100"/>
      <c r="FPM43" s="1100"/>
      <c r="FPN43" s="1100"/>
      <c r="FPO43" s="1100"/>
      <c r="FPP43" s="1100"/>
      <c r="FPQ43" s="1100"/>
      <c r="FPR43" s="1100"/>
      <c r="FPS43" s="1101"/>
      <c r="FPT43" s="1100"/>
      <c r="FPU43" s="1100"/>
      <c r="FPV43" s="1100"/>
      <c r="FPW43" s="1100"/>
      <c r="FPX43" s="1100"/>
      <c r="FPY43" s="1100"/>
      <c r="FPZ43" s="1100"/>
      <c r="FQA43" s="1100"/>
      <c r="FQB43" s="1100"/>
      <c r="FQC43" s="1101"/>
      <c r="FQD43" s="1100"/>
      <c r="FQE43" s="1100"/>
      <c r="FQF43" s="1100"/>
      <c r="FQG43" s="1100"/>
      <c r="FQH43" s="1100"/>
      <c r="FQI43" s="1100"/>
      <c r="FQJ43" s="1100"/>
      <c r="FQK43" s="1100"/>
      <c r="FQL43" s="1100"/>
      <c r="FQM43" s="1101"/>
      <c r="FQN43" s="1100"/>
      <c r="FQO43" s="1100"/>
      <c r="FQP43" s="1100"/>
      <c r="FQQ43" s="1100"/>
      <c r="FQR43" s="1100"/>
      <c r="FQS43" s="1100"/>
      <c r="FQT43" s="1100"/>
      <c r="FQU43" s="1100"/>
      <c r="FQV43" s="1100"/>
      <c r="FQW43" s="1101"/>
      <c r="FQX43" s="1100"/>
      <c r="FQY43" s="1100"/>
      <c r="FQZ43" s="1100"/>
      <c r="FRA43" s="1100"/>
      <c r="FRB43" s="1100"/>
      <c r="FRC43" s="1100"/>
      <c r="FRD43" s="1100"/>
      <c r="FRE43" s="1100"/>
      <c r="FRF43" s="1100"/>
      <c r="FRG43" s="1101"/>
      <c r="FRH43" s="1100"/>
      <c r="FRI43" s="1100"/>
      <c r="FRJ43" s="1100"/>
      <c r="FRK43" s="1100"/>
      <c r="FRL43" s="1100"/>
      <c r="FRM43" s="1100"/>
      <c r="FRN43" s="1100"/>
      <c r="FRO43" s="1100"/>
      <c r="FRP43" s="1100"/>
      <c r="FRQ43" s="1101"/>
      <c r="FRR43" s="1100"/>
      <c r="FRS43" s="1100"/>
      <c r="FRT43" s="1100"/>
      <c r="FRU43" s="1100"/>
      <c r="FRV43" s="1100"/>
      <c r="FRW43" s="1100"/>
      <c r="FRX43" s="1100"/>
      <c r="FRY43" s="1100"/>
      <c r="FRZ43" s="1100"/>
      <c r="FSA43" s="1101"/>
      <c r="FSB43" s="1100"/>
      <c r="FSC43" s="1100"/>
      <c r="FSD43" s="1100"/>
      <c r="FSE43" s="1100"/>
      <c r="FSF43" s="1100"/>
      <c r="FSG43" s="1100"/>
      <c r="FSH43" s="1100"/>
      <c r="FSI43" s="1100"/>
      <c r="FSJ43" s="1100"/>
      <c r="FSK43" s="1101"/>
      <c r="FSL43" s="1100"/>
      <c r="FSM43" s="1100"/>
      <c r="FSN43" s="1100"/>
      <c r="FSO43" s="1100"/>
      <c r="FSP43" s="1100"/>
      <c r="FSQ43" s="1100"/>
      <c r="FSR43" s="1100"/>
      <c r="FSS43" s="1100"/>
      <c r="FST43" s="1100"/>
      <c r="FSU43" s="1101"/>
      <c r="FSV43" s="1100"/>
      <c r="FSW43" s="1100"/>
      <c r="FSX43" s="1100"/>
      <c r="FSY43" s="1100"/>
      <c r="FSZ43" s="1100"/>
      <c r="FTA43" s="1100"/>
      <c r="FTB43" s="1100"/>
      <c r="FTC43" s="1100"/>
      <c r="FTD43" s="1100"/>
      <c r="FTE43" s="1101"/>
      <c r="FTF43" s="1100"/>
      <c r="FTG43" s="1100"/>
      <c r="FTH43" s="1100"/>
      <c r="FTI43" s="1100"/>
      <c r="FTJ43" s="1100"/>
      <c r="FTK43" s="1100"/>
      <c r="FTL43" s="1100"/>
      <c r="FTM43" s="1100"/>
      <c r="FTN43" s="1100"/>
      <c r="FTO43" s="1101"/>
      <c r="FTP43" s="1100"/>
      <c r="FTQ43" s="1100"/>
      <c r="FTR43" s="1100"/>
      <c r="FTS43" s="1100"/>
      <c r="FTT43" s="1100"/>
      <c r="FTU43" s="1100"/>
      <c r="FTV43" s="1100"/>
      <c r="FTW43" s="1100"/>
      <c r="FTX43" s="1100"/>
      <c r="FTY43" s="1101"/>
      <c r="FTZ43" s="1100"/>
      <c r="FUA43" s="1100"/>
      <c r="FUB43" s="1100"/>
      <c r="FUC43" s="1100"/>
      <c r="FUD43" s="1100"/>
      <c r="FUE43" s="1100"/>
      <c r="FUF43" s="1100"/>
      <c r="FUG43" s="1100"/>
      <c r="FUH43" s="1100"/>
      <c r="FUI43" s="1101"/>
      <c r="FUJ43" s="1100"/>
      <c r="FUK43" s="1100"/>
      <c r="FUL43" s="1100"/>
      <c r="FUM43" s="1100"/>
      <c r="FUN43" s="1100"/>
      <c r="FUO43" s="1100"/>
      <c r="FUP43" s="1100"/>
      <c r="FUQ43" s="1100"/>
      <c r="FUR43" s="1100"/>
      <c r="FUS43" s="1101"/>
      <c r="FUT43" s="1100"/>
      <c r="FUU43" s="1100"/>
      <c r="FUV43" s="1100"/>
      <c r="FUW43" s="1100"/>
      <c r="FUX43" s="1100"/>
      <c r="FUY43" s="1100"/>
      <c r="FUZ43" s="1100"/>
      <c r="FVA43" s="1100"/>
      <c r="FVB43" s="1100"/>
      <c r="FVC43" s="1101"/>
      <c r="FVD43" s="1100"/>
      <c r="FVE43" s="1100"/>
      <c r="FVF43" s="1100"/>
      <c r="FVG43" s="1100"/>
      <c r="FVH43" s="1100"/>
      <c r="FVI43" s="1100"/>
      <c r="FVJ43" s="1100"/>
      <c r="FVK43" s="1100"/>
      <c r="FVL43" s="1100"/>
      <c r="FVM43" s="1101"/>
      <c r="FVN43" s="1100"/>
      <c r="FVO43" s="1100"/>
      <c r="FVP43" s="1100"/>
      <c r="FVQ43" s="1100"/>
      <c r="FVR43" s="1100"/>
      <c r="FVS43" s="1100"/>
      <c r="FVT43" s="1100"/>
      <c r="FVU43" s="1100"/>
      <c r="FVV43" s="1100"/>
      <c r="FVW43" s="1101"/>
      <c r="FVX43" s="1100"/>
      <c r="FVY43" s="1100"/>
      <c r="FVZ43" s="1100"/>
      <c r="FWA43" s="1100"/>
      <c r="FWB43" s="1100"/>
      <c r="FWC43" s="1100"/>
      <c r="FWD43" s="1100"/>
      <c r="FWE43" s="1100"/>
      <c r="FWF43" s="1100"/>
      <c r="FWG43" s="1101"/>
      <c r="FWH43" s="1100"/>
      <c r="FWI43" s="1100"/>
      <c r="FWJ43" s="1100"/>
      <c r="FWK43" s="1100"/>
      <c r="FWL43" s="1100"/>
      <c r="FWM43" s="1100"/>
      <c r="FWN43" s="1100"/>
      <c r="FWO43" s="1100"/>
      <c r="FWP43" s="1100"/>
      <c r="FWQ43" s="1101"/>
      <c r="FWR43" s="1100"/>
      <c r="FWS43" s="1100"/>
      <c r="FWT43" s="1100"/>
      <c r="FWU43" s="1100"/>
      <c r="FWV43" s="1100"/>
      <c r="FWW43" s="1100"/>
      <c r="FWX43" s="1100"/>
      <c r="FWY43" s="1100"/>
      <c r="FWZ43" s="1100"/>
      <c r="FXA43" s="1101"/>
      <c r="FXB43" s="1100"/>
      <c r="FXC43" s="1100"/>
      <c r="FXD43" s="1100"/>
      <c r="FXE43" s="1100"/>
      <c r="FXF43" s="1100"/>
      <c r="FXG43" s="1100"/>
      <c r="FXH43" s="1100"/>
      <c r="FXI43" s="1100"/>
      <c r="FXJ43" s="1100"/>
      <c r="FXK43" s="1101"/>
      <c r="FXL43" s="1100"/>
      <c r="FXM43" s="1100"/>
      <c r="FXN43" s="1100"/>
      <c r="FXO43" s="1100"/>
      <c r="FXP43" s="1100"/>
      <c r="FXQ43" s="1100"/>
      <c r="FXR43" s="1100"/>
      <c r="FXS43" s="1100"/>
      <c r="FXT43" s="1100"/>
      <c r="FXU43" s="1101"/>
      <c r="FXV43" s="1100"/>
      <c r="FXW43" s="1100"/>
      <c r="FXX43" s="1100"/>
      <c r="FXY43" s="1100"/>
      <c r="FXZ43" s="1100"/>
      <c r="FYA43" s="1100"/>
      <c r="FYB43" s="1100"/>
      <c r="FYC43" s="1100"/>
      <c r="FYD43" s="1100"/>
      <c r="FYE43" s="1101"/>
      <c r="FYF43" s="1100"/>
      <c r="FYG43" s="1100"/>
      <c r="FYH43" s="1100"/>
      <c r="FYI43" s="1100"/>
      <c r="FYJ43" s="1100"/>
      <c r="FYK43" s="1100"/>
      <c r="FYL43" s="1100"/>
      <c r="FYM43" s="1100"/>
      <c r="FYN43" s="1100"/>
      <c r="FYO43" s="1101"/>
      <c r="FYP43" s="1100"/>
      <c r="FYQ43" s="1100"/>
      <c r="FYR43" s="1100"/>
      <c r="FYS43" s="1100"/>
      <c r="FYT43" s="1100"/>
      <c r="FYU43" s="1100"/>
      <c r="FYV43" s="1100"/>
      <c r="FYW43" s="1100"/>
      <c r="FYX43" s="1100"/>
      <c r="FYY43" s="1101"/>
      <c r="FYZ43" s="1100"/>
      <c r="FZA43" s="1100"/>
      <c r="FZB43" s="1100"/>
      <c r="FZC43" s="1100"/>
      <c r="FZD43" s="1100"/>
      <c r="FZE43" s="1100"/>
      <c r="FZF43" s="1100"/>
      <c r="FZG43" s="1100"/>
      <c r="FZH43" s="1100"/>
      <c r="FZI43" s="1101"/>
      <c r="FZJ43" s="1100"/>
      <c r="FZK43" s="1100"/>
      <c r="FZL43" s="1100"/>
      <c r="FZM43" s="1100"/>
      <c r="FZN43" s="1100"/>
      <c r="FZO43" s="1100"/>
      <c r="FZP43" s="1100"/>
      <c r="FZQ43" s="1100"/>
      <c r="FZR43" s="1100"/>
      <c r="FZS43" s="1101"/>
      <c r="FZT43" s="1100"/>
      <c r="FZU43" s="1100"/>
      <c r="FZV43" s="1100"/>
      <c r="FZW43" s="1100"/>
      <c r="FZX43" s="1100"/>
      <c r="FZY43" s="1100"/>
      <c r="FZZ43" s="1100"/>
      <c r="GAA43" s="1100"/>
      <c r="GAB43" s="1100"/>
      <c r="GAC43" s="1101"/>
      <c r="GAD43" s="1100"/>
      <c r="GAE43" s="1100"/>
      <c r="GAF43" s="1100"/>
      <c r="GAG43" s="1100"/>
      <c r="GAH43" s="1100"/>
      <c r="GAI43" s="1100"/>
      <c r="GAJ43" s="1100"/>
      <c r="GAK43" s="1100"/>
      <c r="GAL43" s="1100"/>
      <c r="GAM43" s="1101"/>
      <c r="GAN43" s="1100"/>
      <c r="GAO43" s="1100"/>
      <c r="GAP43" s="1100"/>
      <c r="GAQ43" s="1100"/>
      <c r="GAR43" s="1100"/>
      <c r="GAS43" s="1100"/>
      <c r="GAT43" s="1100"/>
      <c r="GAU43" s="1100"/>
      <c r="GAV43" s="1100"/>
      <c r="GAW43" s="1101"/>
      <c r="GAX43" s="1100"/>
      <c r="GAY43" s="1100"/>
      <c r="GAZ43" s="1100"/>
      <c r="GBA43" s="1100"/>
      <c r="GBB43" s="1100"/>
      <c r="GBC43" s="1100"/>
      <c r="GBD43" s="1100"/>
      <c r="GBE43" s="1100"/>
      <c r="GBF43" s="1100"/>
      <c r="GBG43" s="1101"/>
      <c r="GBH43" s="1100"/>
      <c r="GBI43" s="1100"/>
      <c r="GBJ43" s="1100"/>
      <c r="GBK43" s="1100"/>
      <c r="GBL43" s="1100"/>
      <c r="GBM43" s="1100"/>
      <c r="GBN43" s="1100"/>
      <c r="GBO43" s="1100"/>
      <c r="GBP43" s="1100"/>
      <c r="GBQ43" s="1101"/>
      <c r="GBR43" s="1100"/>
      <c r="GBS43" s="1100"/>
      <c r="GBT43" s="1100"/>
      <c r="GBU43" s="1100"/>
      <c r="GBV43" s="1100"/>
      <c r="GBW43" s="1100"/>
      <c r="GBX43" s="1100"/>
      <c r="GBY43" s="1100"/>
      <c r="GBZ43" s="1100"/>
      <c r="GCA43" s="1101"/>
      <c r="GCB43" s="1100"/>
      <c r="GCC43" s="1100"/>
      <c r="GCD43" s="1100"/>
      <c r="GCE43" s="1100"/>
      <c r="GCF43" s="1100"/>
      <c r="GCG43" s="1100"/>
      <c r="GCH43" s="1100"/>
      <c r="GCI43" s="1100"/>
      <c r="GCJ43" s="1100"/>
      <c r="GCK43" s="1101"/>
      <c r="GCL43" s="1100"/>
      <c r="GCM43" s="1100"/>
      <c r="GCN43" s="1100"/>
      <c r="GCO43" s="1100"/>
      <c r="GCP43" s="1100"/>
      <c r="GCQ43" s="1100"/>
      <c r="GCR43" s="1100"/>
      <c r="GCS43" s="1100"/>
      <c r="GCT43" s="1100"/>
      <c r="GCU43" s="1101"/>
      <c r="GCV43" s="1100"/>
      <c r="GCW43" s="1100"/>
      <c r="GCX43" s="1100"/>
      <c r="GCY43" s="1100"/>
      <c r="GCZ43" s="1100"/>
      <c r="GDA43" s="1100"/>
      <c r="GDB43" s="1100"/>
      <c r="GDC43" s="1100"/>
      <c r="GDD43" s="1100"/>
      <c r="GDE43" s="1101"/>
      <c r="GDF43" s="1100"/>
      <c r="GDG43" s="1100"/>
      <c r="GDH43" s="1100"/>
      <c r="GDI43" s="1100"/>
      <c r="GDJ43" s="1100"/>
      <c r="GDK43" s="1100"/>
      <c r="GDL43" s="1100"/>
      <c r="GDM43" s="1100"/>
      <c r="GDN43" s="1100"/>
      <c r="GDO43" s="1101"/>
      <c r="GDP43" s="1100"/>
      <c r="GDQ43" s="1100"/>
      <c r="GDR43" s="1100"/>
      <c r="GDS43" s="1100"/>
      <c r="GDT43" s="1100"/>
      <c r="GDU43" s="1100"/>
      <c r="GDV43" s="1100"/>
      <c r="GDW43" s="1100"/>
      <c r="GDX43" s="1100"/>
      <c r="GDY43" s="1101"/>
      <c r="GDZ43" s="1100"/>
      <c r="GEA43" s="1100"/>
      <c r="GEB43" s="1100"/>
      <c r="GEC43" s="1100"/>
      <c r="GED43" s="1100"/>
      <c r="GEE43" s="1100"/>
      <c r="GEF43" s="1100"/>
      <c r="GEG43" s="1100"/>
      <c r="GEH43" s="1100"/>
      <c r="GEI43" s="1101"/>
      <c r="GEJ43" s="1100"/>
      <c r="GEK43" s="1100"/>
      <c r="GEL43" s="1100"/>
      <c r="GEM43" s="1100"/>
      <c r="GEN43" s="1100"/>
      <c r="GEO43" s="1100"/>
      <c r="GEP43" s="1100"/>
      <c r="GEQ43" s="1100"/>
      <c r="GER43" s="1100"/>
      <c r="GES43" s="1101"/>
      <c r="GET43" s="1100"/>
      <c r="GEU43" s="1100"/>
      <c r="GEV43" s="1100"/>
      <c r="GEW43" s="1100"/>
      <c r="GEX43" s="1100"/>
      <c r="GEY43" s="1100"/>
      <c r="GEZ43" s="1100"/>
      <c r="GFA43" s="1100"/>
      <c r="GFB43" s="1100"/>
      <c r="GFC43" s="1101"/>
      <c r="GFD43" s="1100"/>
      <c r="GFE43" s="1100"/>
      <c r="GFF43" s="1100"/>
      <c r="GFG43" s="1100"/>
      <c r="GFH43" s="1100"/>
      <c r="GFI43" s="1100"/>
      <c r="GFJ43" s="1100"/>
      <c r="GFK43" s="1100"/>
      <c r="GFL43" s="1100"/>
      <c r="GFM43" s="1101"/>
      <c r="GFN43" s="1100"/>
      <c r="GFO43" s="1100"/>
      <c r="GFP43" s="1100"/>
      <c r="GFQ43" s="1100"/>
      <c r="GFR43" s="1100"/>
      <c r="GFS43" s="1100"/>
      <c r="GFT43" s="1100"/>
      <c r="GFU43" s="1100"/>
      <c r="GFV43" s="1100"/>
      <c r="GFW43" s="1101"/>
      <c r="GFX43" s="1100"/>
      <c r="GFY43" s="1100"/>
      <c r="GFZ43" s="1100"/>
      <c r="GGA43" s="1100"/>
      <c r="GGB43" s="1100"/>
      <c r="GGC43" s="1100"/>
      <c r="GGD43" s="1100"/>
      <c r="GGE43" s="1100"/>
      <c r="GGF43" s="1100"/>
      <c r="GGG43" s="1101"/>
      <c r="GGH43" s="1100"/>
      <c r="GGI43" s="1100"/>
      <c r="GGJ43" s="1100"/>
      <c r="GGK43" s="1100"/>
      <c r="GGL43" s="1100"/>
      <c r="GGM43" s="1100"/>
      <c r="GGN43" s="1100"/>
      <c r="GGO43" s="1100"/>
      <c r="GGP43" s="1100"/>
      <c r="GGQ43" s="1101"/>
      <c r="GGR43" s="1100"/>
      <c r="GGS43" s="1100"/>
      <c r="GGT43" s="1100"/>
      <c r="GGU43" s="1100"/>
      <c r="GGV43" s="1100"/>
      <c r="GGW43" s="1100"/>
      <c r="GGX43" s="1100"/>
      <c r="GGY43" s="1100"/>
      <c r="GGZ43" s="1100"/>
      <c r="GHA43" s="1101"/>
      <c r="GHB43" s="1100"/>
      <c r="GHC43" s="1100"/>
      <c r="GHD43" s="1100"/>
      <c r="GHE43" s="1100"/>
      <c r="GHF43" s="1100"/>
      <c r="GHG43" s="1100"/>
      <c r="GHH43" s="1100"/>
      <c r="GHI43" s="1100"/>
      <c r="GHJ43" s="1100"/>
      <c r="GHK43" s="1101"/>
      <c r="GHL43" s="1100"/>
      <c r="GHM43" s="1100"/>
      <c r="GHN43" s="1100"/>
      <c r="GHO43" s="1100"/>
      <c r="GHP43" s="1100"/>
      <c r="GHQ43" s="1100"/>
      <c r="GHR43" s="1100"/>
      <c r="GHS43" s="1100"/>
      <c r="GHT43" s="1100"/>
      <c r="GHU43" s="1101"/>
      <c r="GHV43" s="1100"/>
      <c r="GHW43" s="1100"/>
      <c r="GHX43" s="1100"/>
      <c r="GHY43" s="1100"/>
      <c r="GHZ43" s="1100"/>
      <c r="GIA43" s="1100"/>
      <c r="GIB43" s="1100"/>
      <c r="GIC43" s="1100"/>
      <c r="GID43" s="1100"/>
      <c r="GIE43" s="1101"/>
      <c r="GIF43" s="1100"/>
      <c r="GIG43" s="1100"/>
      <c r="GIH43" s="1100"/>
      <c r="GII43" s="1100"/>
      <c r="GIJ43" s="1100"/>
      <c r="GIK43" s="1100"/>
      <c r="GIL43" s="1100"/>
      <c r="GIM43" s="1100"/>
      <c r="GIN43" s="1100"/>
      <c r="GIO43" s="1101"/>
      <c r="GIP43" s="1100"/>
      <c r="GIQ43" s="1100"/>
      <c r="GIR43" s="1100"/>
      <c r="GIS43" s="1100"/>
      <c r="GIT43" s="1100"/>
      <c r="GIU43" s="1100"/>
      <c r="GIV43" s="1100"/>
      <c r="GIW43" s="1100"/>
      <c r="GIX43" s="1100"/>
      <c r="GIY43" s="1101"/>
      <c r="GIZ43" s="1100"/>
      <c r="GJA43" s="1100"/>
      <c r="GJB43" s="1100"/>
      <c r="GJC43" s="1100"/>
      <c r="GJD43" s="1100"/>
      <c r="GJE43" s="1100"/>
      <c r="GJF43" s="1100"/>
      <c r="GJG43" s="1100"/>
      <c r="GJH43" s="1100"/>
      <c r="GJI43" s="1101"/>
      <c r="GJJ43" s="1100"/>
      <c r="GJK43" s="1100"/>
      <c r="GJL43" s="1100"/>
      <c r="GJM43" s="1100"/>
      <c r="GJN43" s="1100"/>
      <c r="GJO43" s="1100"/>
      <c r="GJP43" s="1100"/>
      <c r="GJQ43" s="1100"/>
      <c r="GJR43" s="1100"/>
      <c r="GJS43" s="1101"/>
      <c r="GJT43" s="1100"/>
      <c r="GJU43" s="1100"/>
      <c r="GJV43" s="1100"/>
      <c r="GJW43" s="1100"/>
      <c r="GJX43" s="1100"/>
      <c r="GJY43" s="1100"/>
      <c r="GJZ43" s="1100"/>
      <c r="GKA43" s="1100"/>
      <c r="GKB43" s="1100"/>
      <c r="GKC43" s="1101"/>
      <c r="GKD43" s="1100"/>
      <c r="GKE43" s="1100"/>
      <c r="GKF43" s="1100"/>
      <c r="GKG43" s="1100"/>
      <c r="GKH43" s="1100"/>
      <c r="GKI43" s="1100"/>
      <c r="GKJ43" s="1100"/>
      <c r="GKK43" s="1100"/>
      <c r="GKL43" s="1100"/>
      <c r="GKM43" s="1101"/>
      <c r="GKN43" s="1100"/>
      <c r="GKO43" s="1100"/>
      <c r="GKP43" s="1100"/>
      <c r="GKQ43" s="1100"/>
      <c r="GKR43" s="1100"/>
      <c r="GKS43" s="1100"/>
      <c r="GKT43" s="1100"/>
      <c r="GKU43" s="1100"/>
      <c r="GKV43" s="1100"/>
      <c r="GKW43" s="1101"/>
      <c r="GKX43" s="1100"/>
      <c r="GKY43" s="1100"/>
      <c r="GKZ43" s="1100"/>
      <c r="GLA43" s="1100"/>
      <c r="GLB43" s="1100"/>
      <c r="GLC43" s="1100"/>
      <c r="GLD43" s="1100"/>
      <c r="GLE43" s="1100"/>
      <c r="GLF43" s="1100"/>
      <c r="GLG43" s="1101"/>
      <c r="GLH43" s="1100"/>
      <c r="GLI43" s="1100"/>
      <c r="GLJ43" s="1100"/>
      <c r="GLK43" s="1100"/>
      <c r="GLL43" s="1100"/>
      <c r="GLM43" s="1100"/>
      <c r="GLN43" s="1100"/>
      <c r="GLO43" s="1100"/>
      <c r="GLP43" s="1100"/>
      <c r="GLQ43" s="1101"/>
      <c r="GLR43" s="1100"/>
      <c r="GLS43" s="1100"/>
      <c r="GLT43" s="1100"/>
      <c r="GLU43" s="1100"/>
      <c r="GLV43" s="1100"/>
      <c r="GLW43" s="1100"/>
      <c r="GLX43" s="1100"/>
      <c r="GLY43" s="1100"/>
      <c r="GLZ43" s="1100"/>
      <c r="GMA43" s="1101"/>
      <c r="GMB43" s="1100"/>
      <c r="GMC43" s="1100"/>
      <c r="GMD43" s="1100"/>
      <c r="GME43" s="1100"/>
      <c r="GMF43" s="1100"/>
      <c r="GMG43" s="1100"/>
      <c r="GMH43" s="1100"/>
      <c r="GMI43" s="1100"/>
      <c r="GMJ43" s="1100"/>
      <c r="GMK43" s="1101"/>
      <c r="GML43" s="1100"/>
      <c r="GMM43" s="1100"/>
      <c r="GMN43" s="1100"/>
      <c r="GMO43" s="1100"/>
      <c r="GMP43" s="1100"/>
      <c r="GMQ43" s="1100"/>
      <c r="GMR43" s="1100"/>
      <c r="GMS43" s="1100"/>
      <c r="GMT43" s="1100"/>
      <c r="GMU43" s="1101"/>
      <c r="GMV43" s="1100"/>
      <c r="GMW43" s="1100"/>
      <c r="GMX43" s="1100"/>
      <c r="GMY43" s="1100"/>
      <c r="GMZ43" s="1100"/>
      <c r="GNA43" s="1100"/>
      <c r="GNB43" s="1100"/>
      <c r="GNC43" s="1100"/>
      <c r="GND43" s="1100"/>
      <c r="GNE43" s="1101"/>
      <c r="GNF43" s="1100"/>
      <c r="GNG43" s="1100"/>
      <c r="GNH43" s="1100"/>
      <c r="GNI43" s="1100"/>
      <c r="GNJ43" s="1100"/>
      <c r="GNK43" s="1100"/>
      <c r="GNL43" s="1100"/>
      <c r="GNM43" s="1100"/>
      <c r="GNN43" s="1100"/>
      <c r="GNO43" s="1101"/>
      <c r="GNP43" s="1100"/>
      <c r="GNQ43" s="1100"/>
      <c r="GNR43" s="1100"/>
      <c r="GNS43" s="1100"/>
      <c r="GNT43" s="1100"/>
      <c r="GNU43" s="1100"/>
      <c r="GNV43" s="1100"/>
      <c r="GNW43" s="1100"/>
      <c r="GNX43" s="1100"/>
      <c r="GNY43" s="1101"/>
      <c r="GNZ43" s="1100"/>
      <c r="GOA43" s="1100"/>
      <c r="GOB43" s="1100"/>
      <c r="GOC43" s="1100"/>
      <c r="GOD43" s="1100"/>
      <c r="GOE43" s="1100"/>
      <c r="GOF43" s="1100"/>
      <c r="GOG43" s="1100"/>
      <c r="GOH43" s="1100"/>
      <c r="GOI43" s="1101"/>
      <c r="GOJ43" s="1100"/>
      <c r="GOK43" s="1100"/>
      <c r="GOL43" s="1100"/>
      <c r="GOM43" s="1100"/>
      <c r="GON43" s="1100"/>
      <c r="GOO43" s="1100"/>
      <c r="GOP43" s="1100"/>
      <c r="GOQ43" s="1100"/>
      <c r="GOR43" s="1100"/>
      <c r="GOS43" s="1101"/>
      <c r="GOT43" s="1100"/>
      <c r="GOU43" s="1100"/>
      <c r="GOV43" s="1100"/>
      <c r="GOW43" s="1100"/>
      <c r="GOX43" s="1100"/>
      <c r="GOY43" s="1100"/>
      <c r="GOZ43" s="1100"/>
      <c r="GPA43" s="1100"/>
      <c r="GPB43" s="1100"/>
      <c r="GPC43" s="1101"/>
      <c r="GPD43" s="1100"/>
      <c r="GPE43" s="1100"/>
      <c r="GPF43" s="1100"/>
      <c r="GPG43" s="1100"/>
      <c r="GPH43" s="1100"/>
      <c r="GPI43" s="1100"/>
      <c r="GPJ43" s="1100"/>
      <c r="GPK43" s="1100"/>
      <c r="GPL43" s="1100"/>
      <c r="GPM43" s="1101"/>
      <c r="GPN43" s="1100"/>
      <c r="GPO43" s="1100"/>
      <c r="GPP43" s="1100"/>
      <c r="GPQ43" s="1100"/>
      <c r="GPR43" s="1100"/>
      <c r="GPS43" s="1100"/>
      <c r="GPT43" s="1100"/>
      <c r="GPU43" s="1100"/>
      <c r="GPV43" s="1100"/>
      <c r="GPW43" s="1101"/>
      <c r="GPX43" s="1100"/>
      <c r="GPY43" s="1100"/>
      <c r="GPZ43" s="1100"/>
      <c r="GQA43" s="1100"/>
      <c r="GQB43" s="1100"/>
      <c r="GQC43" s="1100"/>
      <c r="GQD43" s="1100"/>
      <c r="GQE43" s="1100"/>
      <c r="GQF43" s="1100"/>
      <c r="GQG43" s="1101"/>
      <c r="GQH43" s="1100"/>
      <c r="GQI43" s="1100"/>
      <c r="GQJ43" s="1100"/>
      <c r="GQK43" s="1100"/>
      <c r="GQL43" s="1100"/>
      <c r="GQM43" s="1100"/>
      <c r="GQN43" s="1100"/>
      <c r="GQO43" s="1100"/>
      <c r="GQP43" s="1100"/>
      <c r="GQQ43" s="1101"/>
      <c r="GQR43" s="1100"/>
      <c r="GQS43" s="1100"/>
      <c r="GQT43" s="1100"/>
      <c r="GQU43" s="1100"/>
      <c r="GQV43" s="1100"/>
      <c r="GQW43" s="1100"/>
      <c r="GQX43" s="1100"/>
      <c r="GQY43" s="1100"/>
      <c r="GQZ43" s="1100"/>
      <c r="GRA43" s="1101"/>
      <c r="GRB43" s="1100"/>
      <c r="GRC43" s="1100"/>
      <c r="GRD43" s="1100"/>
      <c r="GRE43" s="1100"/>
      <c r="GRF43" s="1100"/>
      <c r="GRG43" s="1100"/>
      <c r="GRH43" s="1100"/>
      <c r="GRI43" s="1100"/>
      <c r="GRJ43" s="1100"/>
      <c r="GRK43" s="1101"/>
      <c r="GRL43" s="1100"/>
      <c r="GRM43" s="1100"/>
      <c r="GRN43" s="1100"/>
      <c r="GRO43" s="1100"/>
      <c r="GRP43" s="1100"/>
      <c r="GRQ43" s="1100"/>
      <c r="GRR43" s="1100"/>
      <c r="GRS43" s="1100"/>
      <c r="GRT43" s="1100"/>
      <c r="GRU43" s="1101"/>
      <c r="GRV43" s="1100"/>
      <c r="GRW43" s="1100"/>
      <c r="GRX43" s="1100"/>
      <c r="GRY43" s="1100"/>
      <c r="GRZ43" s="1100"/>
      <c r="GSA43" s="1100"/>
      <c r="GSB43" s="1100"/>
      <c r="GSC43" s="1100"/>
      <c r="GSD43" s="1100"/>
      <c r="GSE43" s="1101"/>
      <c r="GSF43" s="1100"/>
      <c r="GSG43" s="1100"/>
      <c r="GSH43" s="1100"/>
      <c r="GSI43" s="1100"/>
      <c r="GSJ43" s="1100"/>
      <c r="GSK43" s="1100"/>
      <c r="GSL43" s="1100"/>
      <c r="GSM43" s="1100"/>
      <c r="GSN43" s="1100"/>
      <c r="GSO43" s="1101"/>
      <c r="GSP43" s="1100"/>
      <c r="GSQ43" s="1100"/>
      <c r="GSR43" s="1100"/>
      <c r="GSS43" s="1100"/>
      <c r="GST43" s="1100"/>
      <c r="GSU43" s="1100"/>
      <c r="GSV43" s="1100"/>
      <c r="GSW43" s="1100"/>
      <c r="GSX43" s="1100"/>
      <c r="GSY43" s="1101"/>
      <c r="GSZ43" s="1100"/>
      <c r="GTA43" s="1100"/>
      <c r="GTB43" s="1100"/>
      <c r="GTC43" s="1100"/>
      <c r="GTD43" s="1100"/>
      <c r="GTE43" s="1100"/>
      <c r="GTF43" s="1100"/>
      <c r="GTG43" s="1100"/>
      <c r="GTH43" s="1100"/>
      <c r="GTI43" s="1101"/>
      <c r="GTJ43" s="1100"/>
      <c r="GTK43" s="1100"/>
      <c r="GTL43" s="1100"/>
      <c r="GTM43" s="1100"/>
      <c r="GTN43" s="1100"/>
      <c r="GTO43" s="1100"/>
      <c r="GTP43" s="1100"/>
      <c r="GTQ43" s="1100"/>
      <c r="GTR43" s="1100"/>
      <c r="GTS43" s="1101"/>
      <c r="GTT43" s="1100"/>
      <c r="GTU43" s="1100"/>
      <c r="GTV43" s="1100"/>
      <c r="GTW43" s="1100"/>
      <c r="GTX43" s="1100"/>
      <c r="GTY43" s="1100"/>
      <c r="GTZ43" s="1100"/>
      <c r="GUA43" s="1100"/>
      <c r="GUB43" s="1100"/>
      <c r="GUC43" s="1101"/>
      <c r="GUD43" s="1100"/>
      <c r="GUE43" s="1100"/>
      <c r="GUF43" s="1100"/>
      <c r="GUG43" s="1100"/>
      <c r="GUH43" s="1100"/>
      <c r="GUI43" s="1100"/>
      <c r="GUJ43" s="1100"/>
      <c r="GUK43" s="1100"/>
      <c r="GUL43" s="1100"/>
      <c r="GUM43" s="1101"/>
      <c r="GUN43" s="1100"/>
      <c r="GUO43" s="1100"/>
      <c r="GUP43" s="1100"/>
      <c r="GUQ43" s="1100"/>
      <c r="GUR43" s="1100"/>
      <c r="GUS43" s="1100"/>
      <c r="GUT43" s="1100"/>
      <c r="GUU43" s="1100"/>
      <c r="GUV43" s="1100"/>
      <c r="GUW43" s="1101"/>
      <c r="GUX43" s="1100"/>
      <c r="GUY43" s="1100"/>
      <c r="GUZ43" s="1100"/>
      <c r="GVA43" s="1100"/>
      <c r="GVB43" s="1100"/>
      <c r="GVC43" s="1100"/>
      <c r="GVD43" s="1100"/>
      <c r="GVE43" s="1100"/>
      <c r="GVF43" s="1100"/>
      <c r="GVG43" s="1101"/>
      <c r="GVH43" s="1100"/>
      <c r="GVI43" s="1100"/>
      <c r="GVJ43" s="1100"/>
      <c r="GVK43" s="1100"/>
      <c r="GVL43" s="1100"/>
      <c r="GVM43" s="1100"/>
      <c r="GVN43" s="1100"/>
      <c r="GVO43" s="1100"/>
      <c r="GVP43" s="1100"/>
      <c r="GVQ43" s="1101"/>
      <c r="GVR43" s="1100"/>
      <c r="GVS43" s="1100"/>
      <c r="GVT43" s="1100"/>
      <c r="GVU43" s="1100"/>
      <c r="GVV43" s="1100"/>
      <c r="GVW43" s="1100"/>
      <c r="GVX43" s="1100"/>
      <c r="GVY43" s="1100"/>
      <c r="GVZ43" s="1100"/>
      <c r="GWA43" s="1101"/>
      <c r="GWB43" s="1100"/>
      <c r="GWC43" s="1100"/>
      <c r="GWD43" s="1100"/>
      <c r="GWE43" s="1100"/>
      <c r="GWF43" s="1100"/>
      <c r="GWG43" s="1100"/>
      <c r="GWH43" s="1100"/>
      <c r="GWI43" s="1100"/>
      <c r="GWJ43" s="1100"/>
      <c r="GWK43" s="1101"/>
      <c r="GWL43" s="1100"/>
      <c r="GWM43" s="1100"/>
      <c r="GWN43" s="1100"/>
      <c r="GWO43" s="1100"/>
      <c r="GWP43" s="1100"/>
      <c r="GWQ43" s="1100"/>
      <c r="GWR43" s="1100"/>
      <c r="GWS43" s="1100"/>
      <c r="GWT43" s="1100"/>
      <c r="GWU43" s="1101"/>
      <c r="GWV43" s="1100"/>
      <c r="GWW43" s="1100"/>
      <c r="GWX43" s="1100"/>
      <c r="GWY43" s="1100"/>
      <c r="GWZ43" s="1100"/>
      <c r="GXA43" s="1100"/>
      <c r="GXB43" s="1100"/>
      <c r="GXC43" s="1100"/>
      <c r="GXD43" s="1100"/>
      <c r="GXE43" s="1101"/>
      <c r="GXF43" s="1100"/>
      <c r="GXG43" s="1100"/>
      <c r="GXH43" s="1100"/>
      <c r="GXI43" s="1100"/>
      <c r="GXJ43" s="1100"/>
      <c r="GXK43" s="1100"/>
      <c r="GXL43" s="1100"/>
      <c r="GXM43" s="1100"/>
      <c r="GXN43" s="1100"/>
      <c r="GXO43" s="1101"/>
      <c r="GXP43" s="1100"/>
      <c r="GXQ43" s="1100"/>
      <c r="GXR43" s="1100"/>
      <c r="GXS43" s="1100"/>
      <c r="GXT43" s="1100"/>
      <c r="GXU43" s="1100"/>
      <c r="GXV43" s="1100"/>
      <c r="GXW43" s="1100"/>
      <c r="GXX43" s="1100"/>
      <c r="GXY43" s="1101"/>
      <c r="GXZ43" s="1100"/>
      <c r="GYA43" s="1100"/>
      <c r="GYB43" s="1100"/>
      <c r="GYC43" s="1100"/>
      <c r="GYD43" s="1100"/>
      <c r="GYE43" s="1100"/>
      <c r="GYF43" s="1100"/>
      <c r="GYG43" s="1100"/>
      <c r="GYH43" s="1100"/>
      <c r="GYI43" s="1101"/>
      <c r="GYJ43" s="1100"/>
      <c r="GYK43" s="1100"/>
      <c r="GYL43" s="1100"/>
      <c r="GYM43" s="1100"/>
      <c r="GYN43" s="1100"/>
      <c r="GYO43" s="1100"/>
      <c r="GYP43" s="1100"/>
      <c r="GYQ43" s="1100"/>
      <c r="GYR43" s="1100"/>
      <c r="GYS43" s="1101"/>
      <c r="GYT43" s="1100"/>
      <c r="GYU43" s="1100"/>
      <c r="GYV43" s="1100"/>
      <c r="GYW43" s="1100"/>
      <c r="GYX43" s="1100"/>
      <c r="GYY43" s="1100"/>
      <c r="GYZ43" s="1100"/>
      <c r="GZA43" s="1100"/>
      <c r="GZB43" s="1100"/>
      <c r="GZC43" s="1101"/>
      <c r="GZD43" s="1100"/>
      <c r="GZE43" s="1100"/>
      <c r="GZF43" s="1100"/>
      <c r="GZG43" s="1100"/>
      <c r="GZH43" s="1100"/>
      <c r="GZI43" s="1100"/>
      <c r="GZJ43" s="1100"/>
      <c r="GZK43" s="1100"/>
      <c r="GZL43" s="1100"/>
      <c r="GZM43" s="1101"/>
      <c r="GZN43" s="1100"/>
      <c r="GZO43" s="1100"/>
      <c r="GZP43" s="1100"/>
      <c r="GZQ43" s="1100"/>
      <c r="GZR43" s="1100"/>
      <c r="GZS43" s="1100"/>
      <c r="GZT43" s="1100"/>
      <c r="GZU43" s="1100"/>
      <c r="GZV43" s="1100"/>
      <c r="GZW43" s="1101"/>
      <c r="GZX43" s="1100"/>
      <c r="GZY43" s="1100"/>
      <c r="GZZ43" s="1100"/>
      <c r="HAA43" s="1100"/>
      <c r="HAB43" s="1100"/>
      <c r="HAC43" s="1100"/>
      <c r="HAD43" s="1100"/>
      <c r="HAE43" s="1100"/>
      <c r="HAF43" s="1100"/>
      <c r="HAG43" s="1101"/>
      <c r="HAH43" s="1100"/>
      <c r="HAI43" s="1100"/>
      <c r="HAJ43" s="1100"/>
      <c r="HAK43" s="1100"/>
      <c r="HAL43" s="1100"/>
      <c r="HAM43" s="1100"/>
      <c r="HAN43" s="1100"/>
      <c r="HAO43" s="1100"/>
      <c r="HAP43" s="1100"/>
      <c r="HAQ43" s="1101"/>
      <c r="HAR43" s="1100"/>
      <c r="HAS43" s="1100"/>
      <c r="HAT43" s="1100"/>
      <c r="HAU43" s="1100"/>
      <c r="HAV43" s="1100"/>
      <c r="HAW43" s="1100"/>
      <c r="HAX43" s="1100"/>
      <c r="HAY43" s="1100"/>
      <c r="HAZ43" s="1100"/>
      <c r="HBA43" s="1101"/>
      <c r="HBB43" s="1100"/>
      <c r="HBC43" s="1100"/>
      <c r="HBD43" s="1100"/>
      <c r="HBE43" s="1100"/>
      <c r="HBF43" s="1100"/>
      <c r="HBG43" s="1100"/>
      <c r="HBH43" s="1100"/>
      <c r="HBI43" s="1100"/>
      <c r="HBJ43" s="1100"/>
      <c r="HBK43" s="1101"/>
      <c r="HBL43" s="1100"/>
      <c r="HBM43" s="1100"/>
      <c r="HBN43" s="1100"/>
      <c r="HBO43" s="1100"/>
      <c r="HBP43" s="1100"/>
      <c r="HBQ43" s="1100"/>
      <c r="HBR43" s="1100"/>
      <c r="HBS43" s="1100"/>
      <c r="HBT43" s="1100"/>
      <c r="HBU43" s="1101"/>
      <c r="HBV43" s="1100"/>
      <c r="HBW43" s="1100"/>
      <c r="HBX43" s="1100"/>
      <c r="HBY43" s="1100"/>
      <c r="HBZ43" s="1100"/>
      <c r="HCA43" s="1100"/>
      <c r="HCB43" s="1100"/>
      <c r="HCC43" s="1100"/>
      <c r="HCD43" s="1100"/>
      <c r="HCE43" s="1101"/>
      <c r="HCF43" s="1100"/>
      <c r="HCG43" s="1100"/>
      <c r="HCH43" s="1100"/>
      <c r="HCI43" s="1100"/>
      <c r="HCJ43" s="1100"/>
      <c r="HCK43" s="1100"/>
      <c r="HCL43" s="1100"/>
      <c r="HCM43" s="1100"/>
      <c r="HCN43" s="1100"/>
      <c r="HCO43" s="1101"/>
      <c r="HCP43" s="1100"/>
      <c r="HCQ43" s="1100"/>
      <c r="HCR43" s="1100"/>
      <c r="HCS43" s="1100"/>
      <c r="HCT43" s="1100"/>
      <c r="HCU43" s="1100"/>
      <c r="HCV43" s="1100"/>
      <c r="HCW43" s="1100"/>
      <c r="HCX43" s="1100"/>
      <c r="HCY43" s="1101"/>
      <c r="HCZ43" s="1100"/>
      <c r="HDA43" s="1100"/>
      <c r="HDB43" s="1100"/>
      <c r="HDC43" s="1100"/>
      <c r="HDD43" s="1100"/>
      <c r="HDE43" s="1100"/>
      <c r="HDF43" s="1100"/>
      <c r="HDG43" s="1100"/>
      <c r="HDH43" s="1100"/>
      <c r="HDI43" s="1101"/>
      <c r="HDJ43" s="1100"/>
      <c r="HDK43" s="1100"/>
      <c r="HDL43" s="1100"/>
      <c r="HDM43" s="1100"/>
      <c r="HDN43" s="1100"/>
      <c r="HDO43" s="1100"/>
      <c r="HDP43" s="1100"/>
      <c r="HDQ43" s="1100"/>
      <c r="HDR43" s="1100"/>
      <c r="HDS43" s="1101"/>
      <c r="HDT43" s="1100"/>
      <c r="HDU43" s="1100"/>
      <c r="HDV43" s="1100"/>
      <c r="HDW43" s="1100"/>
      <c r="HDX43" s="1100"/>
      <c r="HDY43" s="1100"/>
      <c r="HDZ43" s="1100"/>
      <c r="HEA43" s="1100"/>
      <c r="HEB43" s="1100"/>
      <c r="HEC43" s="1101"/>
      <c r="HED43" s="1100"/>
      <c r="HEE43" s="1100"/>
      <c r="HEF43" s="1100"/>
      <c r="HEG43" s="1100"/>
      <c r="HEH43" s="1100"/>
      <c r="HEI43" s="1100"/>
      <c r="HEJ43" s="1100"/>
      <c r="HEK43" s="1100"/>
      <c r="HEL43" s="1100"/>
      <c r="HEM43" s="1101"/>
      <c r="HEN43" s="1100"/>
      <c r="HEO43" s="1100"/>
      <c r="HEP43" s="1100"/>
      <c r="HEQ43" s="1100"/>
      <c r="HER43" s="1100"/>
      <c r="HES43" s="1100"/>
      <c r="HET43" s="1100"/>
      <c r="HEU43" s="1100"/>
      <c r="HEV43" s="1100"/>
      <c r="HEW43" s="1101"/>
      <c r="HEX43" s="1100"/>
      <c r="HEY43" s="1100"/>
      <c r="HEZ43" s="1100"/>
      <c r="HFA43" s="1100"/>
      <c r="HFB43" s="1100"/>
      <c r="HFC43" s="1100"/>
      <c r="HFD43" s="1100"/>
      <c r="HFE43" s="1100"/>
      <c r="HFF43" s="1100"/>
      <c r="HFG43" s="1101"/>
      <c r="HFH43" s="1100"/>
      <c r="HFI43" s="1100"/>
      <c r="HFJ43" s="1100"/>
      <c r="HFK43" s="1100"/>
      <c r="HFL43" s="1100"/>
      <c r="HFM43" s="1100"/>
      <c r="HFN43" s="1100"/>
      <c r="HFO43" s="1100"/>
      <c r="HFP43" s="1100"/>
      <c r="HFQ43" s="1101"/>
      <c r="HFR43" s="1100"/>
      <c r="HFS43" s="1100"/>
      <c r="HFT43" s="1100"/>
      <c r="HFU43" s="1100"/>
      <c r="HFV43" s="1100"/>
      <c r="HFW43" s="1100"/>
      <c r="HFX43" s="1100"/>
      <c r="HFY43" s="1100"/>
      <c r="HFZ43" s="1100"/>
      <c r="HGA43" s="1101"/>
      <c r="HGB43" s="1100"/>
      <c r="HGC43" s="1100"/>
      <c r="HGD43" s="1100"/>
      <c r="HGE43" s="1100"/>
      <c r="HGF43" s="1100"/>
      <c r="HGG43" s="1100"/>
      <c r="HGH43" s="1100"/>
      <c r="HGI43" s="1100"/>
      <c r="HGJ43" s="1100"/>
      <c r="HGK43" s="1101"/>
      <c r="HGL43" s="1100"/>
      <c r="HGM43" s="1100"/>
      <c r="HGN43" s="1100"/>
      <c r="HGO43" s="1100"/>
      <c r="HGP43" s="1100"/>
      <c r="HGQ43" s="1100"/>
      <c r="HGR43" s="1100"/>
      <c r="HGS43" s="1100"/>
      <c r="HGT43" s="1100"/>
      <c r="HGU43" s="1101"/>
      <c r="HGV43" s="1100"/>
      <c r="HGW43" s="1100"/>
      <c r="HGX43" s="1100"/>
      <c r="HGY43" s="1100"/>
      <c r="HGZ43" s="1100"/>
      <c r="HHA43" s="1100"/>
      <c r="HHB43" s="1100"/>
      <c r="HHC43" s="1100"/>
      <c r="HHD43" s="1100"/>
      <c r="HHE43" s="1101"/>
      <c r="HHF43" s="1100"/>
      <c r="HHG43" s="1100"/>
      <c r="HHH43" s="1100"/>
      <c r="HHI43" s="1100"/>
      <c r="HHJ43" s="1100"/>
      <c r="HHK43" s="1100"/>
      <c r="HHL43" s="1100"/>
      <c r="HHM43" s="1100"/>
      <c r="HHN43" s="1100"/>
      <c r="HHO43" s="1101"/>
      <c r="HHP43" s="1100"/>
      <c r="HHQ43" s="1100"/>
      <c r="HHR43" s="1100"/>
      <c r="HHS43" s="1100"/>
      <c r="HHT43" s="1100"/>
      <c r="HHU43" s="1100"/>
      <c r="HHV43" s="1100"/>
      <c r="HHW43" s="1100"/>
      <c r="HHX43" s="1100"/>
      <c r="HHY43" s="1101"/>
      <c r="HHZ43" s="1100"/>
      <c r="HIA43" s="1100"/>
      <c r="HIB43" s="1100"/>
      <c r="HIC43" s="1100"/>
      <c r="HID43" s="1100"/>
      <c r="HIE43" s="1100"/>
      <c r="HIF43" s="1100"/>
      <c r="HIG43" s="1100"/>
      <c r="HIH43" s="1100"/>
      <c r="HII43" s="1101"/>
      <c r="HIJ43" s="1100"/>
      <c r="HIK43" s="1100"/>
      <c r="HIL43" s="1100"/>
      <c r="HIM43" s="1100"/>
      <c r="HIN43" s="1100"/>
      <c r="HIO43" s="1100"/>
      <c r="HIP43" s="1100"/>
      <c r="HIQ43" s="1100"/>
      <c r="HIR43" s="1100"/>
      <c r="HIS43" s="1101"/>
      <c r="HIT43" s="1100"/>
      <c r="HIU43" s="1100"/>
      <c r="HIV43" s="1100"/>
      <c r="HIW43" s="1100"/>
      <c r="HIX43" s="1100"/>
      <c r="HIY43" s="1100"/>
      <c r="HIZ43" s="1100"/>
      <c r="HJA43" s="1100"/>
      <c r="HJB43" s="1100"/>
      <c r="HJC43" s="1101"/>
      <c r="HJD43" s="1100"/>
      <c r="HJE43" s="1100"/>
      <c r="HJF43" s="1100"/>
      <c r="HJG43" s="1100"/>
      <c r="HJH43" s="1100"/>
      <c r="HJI43" s="1100"/>
      <c r="HJJ43" s="1100"/>
      <c r="HJK43" s="1100"/>
      <c r="HJL43" s="1100"/>
      <c r="HJM43" s="1101"/>
      <c r="HJN43" s="1100"/>
      <c r="HJO43" s="1100"/>
      <c r="HJP43" s="1100"/>
      <c r="HJQ43" s="1100"/>
      <c r="HJR43" s="1100"/>
      <c r="HJS43" s="1100"/>
      <c r="HJT43" s="1100"/>
      <c r="HJU43" s="1100"/>
      <c r="HJV43" s="1100"/>
      <c r="HJW43" s="1101"/>
      <c r="HJX43" s="1100"/>
      <c r="HJY43" s="1100"/>
      <c r="HJZ43" s="1100"/>
      <c r="HKA43" s="1100"/>
      <c r="HKB43" s="1100"/>
      <c r="HKC43" s="1100"/>
      <c r="HKD43" s="1100"/>
      <c r="HKE43" s="1100"/>
      <c r="HKF43" s="1100"/>
      <c r="HKG43" s="1101"/>
      <c r="HKH43" s="1100"/>
      <c r="HKI43" s="1100"/>
      <c r="HKJ43" s="1100"/>
      <c r="HKK43" s="1100"/>
      <c r="HKL43" s="1100"/>
      <c r="HKM43" s="1100"/>
      <c r="HKN43" s="1100"/>
      <c r="HKO43" s="1100"/>
      <c r="HKP43" s="1100"/>
      <c r="HKQ43" s="1101"/>
      <c r="HKR43" s="1100"/>
      <c r="HKS43" s="1100"/>
      <c r="HKT43" s="1100"/>
      <c r="HKU43" s="1100"/>
      <c r="HKV43" s="1100"/>
      <c r="HKW43" s="1100"/>
      <c r="HKX43" s="1100"/>
      <c r="HKY43" s="1100"/>
      <c r="HKZ43" s="1100"/>
      <c r="HLA43" s="1101"/>
      <c r="HLB43" s="1100"/>
      <c r="HLC43" s="1100"/>
      <c r="HLD43" s="1100"/>
      <c r="HLE43" s="1100"/>
      <c r="HLF43" s="1100"/>
      <c r="HLG43" s="1100"/>
      <c r="HLH43" s="1100"/>
      <c r="HLI43" s="1100"/>
      <c r="HLJ43" s="1100"/>
      <c r="HLK43" s="1101"/>
      <c r="HLL43" s="1100"/>
      <c r="HLM43" s="1100"/>
      <c r="HLN43" s="1100"/>
      <c r="HLO43" s="1100"/>
      <c r="HLP43" s="1100"/>
      <c r="HLQ43" s="1100"/>
      <c r="HLR43" s="1100"/>
      <c r="HLS43" s="1100"/>
      <c r="HLT43" s="1100"/>
      <c r="HLU43" s="1101"/>
      <c r="HLV43" s="1100"/>
      <c r="HLW43" s="1100"/>
      <c r="HLX43" s="1100"/>
      <c r="HLY43" s="1100"/>
      <c r="HLZ43" s="1100"/>
      <c r="HMA43" s="1100"/>
      <c r="HMB43" s="1100"/>
      <c r="HMC43" s="1100"/>
      <c r="HMD43" s="1100"/>
      <c r="HME43" s="1101"/>
      <c r="HMF43" s="1100"/>
      <c r="HMG43" s="1100"/>
      <c r="HMH43" s="1100"/>
      <c r="HMI43" s="1100"/>
      <c r="HMJ43" s="1100"/>
      <c r="HMK43" s="1100"/>
      <c r="HML43" s="1100"/>
      <c r="HMM43" s="1100"/>
      <c r="HMN43" s="1100"/>
      <c r="HMO43" s="1101"/>
      <c r="HMP43" s="1100"/>
      <c r="HMQ43" s="1100"/>
      <c r="HMR43" s="1100"/>
      <c r="HMS43" s="1100"/>
      <c r="HMT43" s="1100"/>
      <c r="HMU43" s="1100"/>
      <c r="HMV43" s="1100"/>
      <c r="HMW43" s="1100"/>
      <c r="HMX43" s="1100"/>
      <c r="HMY43" s="1101"/>
      <c r="HMZ43" s="1100"/>
      <c r="HNA43" s="1100"/>
      <c r="HNB43" s="1100"/>
      <c r="HNC43" s="1100"/>
      <c r="HND43" s="1100"/>
      <c r="HNE43" s="1100"/>
      <c r="HNF43" s="1100"/>
      <c r="HNG43" s="1100"/>
      <c r="HNH43" s="1100"/>
      <c r="HNI43" s="1101"/>
      <c r="HNJ43" s="1100"/>
      <c r="HNK43" s="1100"/>
      <c r="HNL43" s="1100"/>
      <c r="HNM43" s="1100"/>
      <c r="HNN43" s="1100"/>
      <c r="HNO43" s="1100"/>
      <c r="HNP43" s="1100"/>
      <c r="HNQ43" s="1100"/>
      <c r="HNR43" s="1100"/>
      <c r="HNS43" s="1101"/>
      <c r="HNT43" s="1100"/>
      <c r="HNU43" s="1100"/>
      <c r="HNV43" s="1100"/>
      <c r="HNW43" s="1100"/>
      <c r="HNX43" s="1100"/>
      <c r="HNY43" s="1100"/>
      <c r="HNZ43" s="1100"/>
      <c r="HOA43" s="1100"/>
      <c r="HOB43" s="1100"/>
      <c r="HOC43" s="1101"/>
      <c r="HOD43" s="1100"/>
      <c r="HOE43" s="1100"/>
      <c r="HOF43" s="1100"/>
      <c r="HOG43" s="1100"/>
      <c r="HOH43" s="1100"/>
      <c r="HOI43" s="1100"/>
      <c r="HOJ43" s="1100"/>
      <c r="HOK43" s="1100"/>
      <c r="HOL43" s="1100"/>
      <c r="HOM43" s="1101"/>
      <c r="HON43" s="1100"/>
      <c r="HOO43" s="1100"/>
      <c r="HOP43" s="1100"/>
      <c r="HOQ43" s="1100"/>
      <c r="HOR43" s="1100"/>
      <c r="HOS43" s="1100"/>
      <c r="HOT43" s="1100"/>
      <c r="HOU43" s="1100"/>
      <c r="HOV43" s="1100"/>
      <c r="HOW43" s="1101"/>
      <c r="HOX43" s="1100"/>
      <c r="HOY43" s="1100"/>
      <c r="HOZ43" s="1100"/>
      <c r="HPA43" s="1100"/>
      <c r="HPB43" s="1100"/>
      <c r="HPC43" s="1100"/>
      <c r="HPD43" s="1100"/>
      <c r="HPE43" s="1100"/>
      <c r="HPF43" s="1100"/>
      <c r="HPG43" s="1101"/>
      <c r="HPH43" s="1100"/>
      <c r="HPI43" s="1100"/>
      <c r="HPJ43" s="1100"/>
      <c r="HPK43" s="1100"/>
      <c r="HPL43" s="1100"/>
      <c r="HPM43" s="1100"/>
      <c r="HPN43" s="1100"/>
      <c r="HPO43" s="1100"/>
      <c r="HPP43" s="1100"/>
      <c r="HPQ43" s="1101"/>
      <c r="HPR43" s="1100"/>
      <c r="HPS43" s="1100"/>
      <c r="HPT43" s="1100"/>
      <c r="HPU43" s="1100"/>
      <c r="HPV43" s="1100"/>
      <c r="HPW43" s="1100"/>
      <c r="HPX43" s="1100"/>
      <c r="HPY43" s="1100"/>
      <c r="HPZ43" s="1100"/>
      <c r="HQA43" s="1101"/>
      <c r="HQB43" s="1100"/>
      <c r="HQC43" s="1100"/>
      <c r="HQD43" s="1100"/>
      <c r="HQE43" s="1100"/>
      <c r="HQF43" s="1100"/>
      <c r="HQG43" s="1100"/>
      <c r="HQH43" s="1100"/>
      <c r="HQI43" s="1100"/>
      <c r="HQJ43" s="1100"/>
      <c r="HQK43" s="1101"/>
      <c r="HQL43" s="1100"/>
      <c r="HQM43" s="1100"/>
      <c r="HQN43" s="1100"/>
      <c r="HQO43" s="1100"/>
      <c r="HQP43" s="1100"/>
      <c r="HQQ43" s="1100"/>
      <c r="HQR43" s="1100"/>
      <c r="HQS43" s="1100"/>
      <c r="HQT43" s="1100"/>
      <c r="HQU43" s="1101"/>
      <c r="HQV43" s="1100"/>
      <c r="HQW43" s="1100"/>
      <c r="HQX43" s="1100"/>
      <c r="HQY43" s="1100"/>
      <c r="HQZ43" s="1100"/>
      <c r="HRA43" s="1100"/>
      <c r="HRB43" s="1100"/>
      <c r="HRC43" s="1100"/>
      <c r="HRD43" s="1100"/>
      <c r="HRE43" s="1101"/>
      <c r="HRF43" s="1100"/>
      <c r="HRG43" s="1100"/>
      <c r="HRH43" s="1100"/>
      <c r="HRI43" s="1100"/>
      <c r="HRJ43" s="1100"/>
      <c r="HRK43" s="1100"/>
      <c r="HRL43" s="1100"/>
      <c r="HRM43" s="1100"/>
      <c r="HRN43" s="1100"/>
      <c r="HRO43" s="1101"/>
      <c r="HRP43" s="1100"/>
      <c r="HRQ43" s="1100"/>
      <c r="HRR43" s="1100"/>
      <c r="HRS43" s="1100"/>
      <c r="HRT43" s="1100"/>
      <c r="HRU43" s="1100"/>
      <c r="HRV43" s="1100"/>
      <c r="HRW43" s="1100"/>
      <c r="HRX43" s="1100"/>
      <c r="HRY43" s="1101"/>
      <c r="HRZ43" s="1100"/>
      <c r="HSA43" s="1100"/>
      <c r="HSB43" s="1100"/>
      <c r="HSC43" s="1100"/>
      <c r="HSD43" s="1100"/>
      <c r="HSE43" s="1100"/>
      <c r="HSF43" s="1100"/>
      <c r="HSG43" s="1100"/>
      <c r="HSH43" s="1100"/>
      <c r="HSI43" s="1101"/>
      <c r="HSJ43" s="1100"/>
      <c r="HSK43" s="1100"/>
      <c r="HSL43" s="1100"/>
      <c r="HSM43" s="1100"/>
      <c r="HSN43" s="1100"/>
      <c r="HSO43" s="1100"/>
      <c r="HSP43" s="1100"/>
      <c r="HSQ43" s="1100"/>
      <c r="HSR43" s="1100"/>
      <c r="HSS43" s="1101"/>
      <c r="HST43" s="1100"/>
      <c r="HSU43" s="1100"/>
      <c r="HSV43" s="1100"/>
      <c r="HSW43" s="1100"/>
      <c r="HSX43" s="1100"/>
      <c r="HSY43" s="1100"/>
      <c r="HSZ43" s="1100"/>
      <c r="HTA43" s="1100"/>
      <c r="HTB43" s="1100"/>
      <c r="HTC43" s="1101"/>
      <c r="HTD43" s="1100"/>
      <c r="HTE43" s="1100"/>
      <c r="HTF43" s="1100"/>
      <c r="HTG43" s="1100"/>
      <c r="HTH43" s="1100"/>
      <c r="HTI43" s="1100"/>
      <c r="HTJ43" s="1100"/>
      <c r="HTK43" s="1100"/>
      <c r="HTL43" s="1100"/>
      <c r="HTM43" s="1101"/>
      <c r="HTN43" s="1100"/>
      <c r="HTO43" s="1100"/>
      <c r="HTP43" s="1100"/>
      <c r="HTQ43" s="1100"/>
      <c r="HTR43" s="1100"/>
      <c r="HTS43" s="1100"/>
      <c r="HTT43" s="1100"/>
      <c r="HTU43" s="1100"/>
      <c r="HTV43" s="1100"/>
      <c r="HTW43" s="1101"/>
      <c r="HTX43" s="1100"/>
      <c r="HTY43" s="1100"/>
      <c r="HTZ43" s="1100"/>
      <c r="HUA43" s="1100"/>
      <c r="HUB43" s="1100"/>
      <c r="HUC43" s="1100"/>
      <c r="HUD43" s="1100"/>
      <c r="HUE43" s="1100"/>
      <c r="HUF43" s="1100"/>
      <c r="HUG43" s="1101"/>
      <c r="HUH43" s="1100"/>
      <c r="HUI43" s="1100"/>
      <c r="HUJ43" s="1100"/>
      <c r="HUK43" s="1100"/>
      <c r="HUL43" s="1100"/>
      <c r="HUM43" s="1100"/>
      <c r="HUN43" s="1100"/>
      <c r="HUO43" s="1100"/>
      <c r="HUP43" s="1100"/>
      <c r="HUQ43" s="1101"/>
      <c r="HUR43" s="1100"/>
      <c r="HUS43" s="1100"/>
      <c r="HUT43" s="1100"/>
      <c r="HUU43" s="1100"/>
      <c r="HUV43" s="1100"/>
      <c r="HUW43" s="1100"/>
      <c r="HUX43" s="1100"/>
      <c r="HUY43" s="1100"/>
      <c r="HUZ43" s="1100"/>
      <c r="HVA43" s="1101"/>
      <c r="HVB43" s="1100"/>
      <c r="HVC43" s="1100"/>
      <c r="HVD43" s="1100"/>
      <c r="HVE43" s="1100"/>
      <c r="HVF43" s="1100"/>
      <c r="HVG43" s="1100"/>
      <c r="HVH43" s="1100"/>
      <c r="HVI43" s="1100"/>
      <c r="HVJ43" s="1100"/>
      <c r="HVK43" s="1101"/>
      <c r="HVL43" s="1100"/>
      <c r="HVM43" s="1100"/>
      <c r="HVN43" s="1100"/>
      <c r="HVO43" s="1100"/>
      <c r="HVP43" s="1100"/>
      <c r="HVQ43" s="1100"/>
      <c r="HVR43" s="1100"/>
      <c r="HVS43" s="1100"/>
      <c r="HVT43" s="1100"/>
      <c r="HVU43" s="1101"/>
      <c r="HVV43" s="1100"/>
      <c r="HVW43" s="1100"/>
      <c r="HVX43" s="1100"/>
      <c r="HVY43" s="1100"/>
      <c r="HVZ43" s="1100"/>
      <c r="HWA43" s="1100"/>
      <c r="HWB43" s="1100"/>
      <c r="HWC43" s="1100"/>
      <c r="HWD43" s="1100"/>
      <c r="HWE43" s="1101"/>
      <c r="HWF43" s="1100"/>
      <c r="HWG43" s="1100"/>
      <c r="HWH43" s="1100"/>
      <c r="HWI43" s="1100"/>
      <c r="HWJ43" s="1100"/>
      <c r="HWK43" s="1100"/>
      <c r="HWL43" s="1100"/>
      <c r="HWM43" s="1100"/>
      <c r="HWN43" s="1100"/>
      <c r="HWO43" s="1101"/>
      <c r="HWP43" s="1100"/>
      <c r="HWQ43" s="1100"/>
      <c r="HWR43" s="1100"/>
      <c r="HWS43" s="1100"/>
      <c r="HWT43" s="1100"/>
      <c r="HWU43" s="1100"/>
      <c r="HWV43" s="1100"/>
      <c r="HWW43" s="1100"/>
      <c r="HWX43" s="1100"/>
      <c r="HWY43" s="1101"/>
      <c r="HWZ43" s="1100"/>
      <c r="HXA43" s="1100"/>
      <c r="HXB43" s="1100"/>
      <c r="HXC43" s="1100"/>
      <c r="HXD43" s="1100"/>
      <c r="HXE43" s="1100"/>
      <c r="HXF43" s="1100"/>
      <c r="HXG43" s="1100"/>
      <c r="HXH43" s="1100"/>
      <c r="HXI43" s="1101"/>
      <c r="HXJ43" s="1100"/>
      <c r="HXK43" s="1100"/>
      <c r="HXL43" s="1100"/>
      <c r="HXM43" s="1100"/>
      <c r="HXN43" s="1100"/>
      <c r="HXO43" s="1100"/>
      <c r="HXP43" s="1100"/>
      <c r="HXQ43" s="1100"/>
      <c r="HXR43" s="1100"/>
      <c r="HXS43" s="1101"/>
      <c r="HXT43" s="1100"/>
      <c r="HXU43" s="1100"/>
      <c r="HXV43" s="1100"/>
      <c r="HXW43" s="1100"/>
      <c r="HXX43" s="1100"/>
      <c r="HXY43" s="1100"/>
      <c r="HXZ43" s="1100"/>
      <c r="HYA43" s="1100"/>
      <c r="HYB43" s="1100"/>
      <c r="HYC43" s="1101"/>
      <c r="HYD43" s="1100"/>
      <c r="HYE43" s="1100"/>
      <c r="HYF43" s="1100"/>
      <c r="HYG43" s="1100"/>
      <c r="HYH43" s="1100"/>
      <c r="HYI43" s="1100"/>
      <c r="HYJ43" s="1100"/>
      <c r="HYK43" s="1100"/>
      <c r="HYL43" s="1100"/>
      <c r="HYM43" s="1101"/>
      <c r="HYN43" s="1100"/>
      <c r="HYO43" s="1100"/>
      <c r="HYP43" s="1100"/>
      <c r="HYQ43" s="1100"/>
      <c r="HYR43" s="1100"/>
      <c r="HYS43" s="1100"/>
      <c r="HYT43" s="1100"/>
      <c r="HYU43" s="1100"/>
      <c r="HYV43" s="1100"/>
      <c r="HYW43" s="1101"/>
      <c r="HYX43" s="1100"/>
      <c r="HYY43" s="1100"/>
      <c r="HYZ43" s="1100"/>
      <c r="HZA43" s="1100"/>
      <c r="HZB43" s="1100"/>
      <c r="HZC43" s="1100"/>
      <c r="HZD43" s="1100"/>
      <c r="HZE43" s="1100"/>
      <c r="HZF43" s="1100"/>
      <c r="HZG43" s="1101"/>
      <c r="HZH43" s="1100"/>
      <c r="HZI43" s="1100"/>
      <c r="HZJ43" s="1100"/>
      <c r="HZK43" s="1100"/>
      <c r="HZL43" s="1100"/>
      <c r="HZM43" s="1100"/>
      <c r="HZN43" s="1100"/>
      <c r="HZO43" s="1100"/>
      <c r="HZP43" s="1100"/>
      <c r="HZQ43" s="1101"/>
      <c r="HZR43" s="1100"/>
      <c r="HZS43" s="1100"/>
      <c r="HZT43" s="1100"/>
      <c r="HZU43" s="1100"/>
      <c r="HZV43" s="1100"/>
      <c r="HZW43" s="1100"/>
      <c r="HZX43" s="1100"/>
      <c r="HZY43" s="1100"/>
      <c r="HZZ43" s="1100"/>
      <c r="IAA43" s="1101"/>
      <c r="IAB43" s="1100"/>
      <c r="IAC43" s="1100"/>
      <c r="IAD43" s="1100"/>
      <c r="IAE43" s="1100"/>
      <c r="IAF43" s="1100"/>
      <c r="IAG43" s="1100"/>
      <c r="IAH43" s="1100"/>
      <c r="IAI43" s="1100"/>
      <c r="IAJ43" s="1100"/>
      <c r="IAK43" s="1101"/>
      <c r="IAL43" s="1100"/>
      <c r="IAM43" s="1100"/>
      <c r="IAN43" s="1100"/>
      <c r="IAO43" s="1100"/>
      <c r="IAP43" s="1100"/>
      <c r="IAQ43" s="1100"/>
      <c r="IAR43" s="1100"/>
      <c r="IAS43" s="1100"/>
      <c r="IAT43" s="1100"/>
      <c r="IAU43" s="1101"/>
      <c r="IAV43" s="1100"/>
      <c r="IAW43" s="1100"/>
      <c r="IAX43" s="1100"/>
      <c r="IAY43" s="1100"/>
      <c r="IAZ43" s="1100"/>
      <c r="IBA43" s="1100"/>
      <c r="IBB43" s="1100"/>
      <c r="IBC43" s="1100"/>
      <c r="IBD43" s="1100"/>
      <c r="IBE43" s="1101"/>
      <c r="IBF43" s="1100"/>
      <c r="IBG43" s="1100"/>
      <c r="IBH43" s="1100"/>
      <c r="IBI43" s="1100"/>
      <c r="IBJ43" s="1100"/>
      <c r="IBK43" s="1100"/>
      <c r="IBL43" s="1100"/>
      <c r="IBM43" s="1100"/>
      <c r="IBN43" s="1100"/>
      <c r="IBO43" s="1101"/>
      <c r="IBP43" s="1100"/>
      <c r="IBQ43" s="1100"/>
      <c r="IBR43" s="1100"/>
      <c r="IBS43" s="1100"/>
      <c r="IBT43" s="1100"/>
      <c r="IBU43" s="1100"/>
      <c r="IBV43" s="1100"/>
      <c r="IBW43" s="1100"/>
      <c r="IBX43" s="1100"/>
      <c r="IBY43" s="1101"/>
      <c r="IBZ43" s="1100"/>
      <c r="ICA43" s="1100"/>
      <c r="ICB43" s="1100"/>
      <c r="ICC43" s="1100"/>
      <c r="ICD43" s="1100"/>
      <c r="ICE43" s="1100"/>
      <c r="ICF43" s="1100"/>
      <c r="ICG43" s="1100"/>
      <c r="ICH43" s="1100"/>
      <c r="ICI43" s="1101"/>
      <c r="ICJ43" s="1100"/>
      <c r="ICK43" s="1100"/>
      <c r="ICL43" s="1100"/>
      <c r="ICM43" s="1100"/>
      <c r="ICN43" s="1100"/>
      <c r="ICO43" s="1100"/>
      <c r="ICP43" s="1100"/>
      <c r="ICQ43" s="1100"/>
      <c r="ICR43" s="1100"/>
      <c r="ICS43" s="1101"/>
      <c r="ICT43" s="1100"/>
      <c r="ICU43" s="1100"/>
      <c r="ICV43" s="1100"/>
      <c r="ICW43" s="1100"/>
      <c r="ICX43" s="1100"/>
      <c r="ICY43" s="1100"/>
      <c r="ICZ43" s="1100"/>
      <c r="IDA43" s="1100"/>
      <c r="IDB43" s="1100"/>
      <c r="IDC43" s="1101"/>
      <c r="IDD43" s="1100"/>
      <c r="IDE43" s="1100"/>
      <c r="IDF43" s="1100"/>
      <c r="IDG43" s="1100"/>
      <c r="IDH43" s="1100"/>
      <c r="IDI43" s="1100"/>
      <c r="IDJ43" s="1100"/>
      <c r="IDK43" s="1100"/>
      <c r="IDL43" s="1100"/>
      <c r="IDM43" s="1101"/>
      <c r="IDN43" s="1100"/>
      <c r="IDO43" s="1100"/>
      <c r="IDP43" s="1100"/>
      <c r="IDQ43" s="1100"/>
      <c r="IDR43" s="1100"/>
      <c r="IDS43" s="1100"/>
      <c r="IDT43" s="1100"/>
      <c r="IDU43" s="1100"/>
      <c r="IDV43" s="1100"/>
      <c r="IDW43" s="1101"/>
      <c r="IDX43" s="1100"/>
      <c r="IDY43" s="1100"/>
      <c r="IDZ43" s="1100"/>
      <c r="IEA43" s="1100"/>
      <c r="IEB43" s="1100"/>
      <c r="IEC43" s="1100"/>
      <c r="IED43" s="1100"/>
      <c r="IEE43" s="1100"/>
      <c r="IEF43" s="1100"/>
      <c r="IEG43" s="1101"/>
      <c r="IEH43" s="1100"/>
      <c r="IEI43" s="1100"/>
      <c r="IEJ43" s="1100"/>
      <c r="IEK43" s="1100"/>
      <c r="IEL43" s="1100"/>
      <c r="IEM43" s="1100"/>
      <c r="IEN43" s="1100"/>
      <c r="IEO43" s="1100"/>
      <c r="IEP43" s="1100"/>
      <c r="IEQ43" s="1101"/>
      <c r="IER43" s="1100"/>
      <c r="IES43" s="1100"/>
      <c r="IET43" s="1100"/>
      <c r="IEU43" s="1100"/>
      <c r="IEV43" s="1100"/>
      <c r="IEW43" s="1100"/>
      <c r="IEX43" s="1100"/>
      <c r="IEY43" s="1100"/>
      <c r="IEZ43" s="1100"/>
      <c r="IFA43" s="1101"/>
      <c r="IFB43" s="1100"/>
      <c r="IFC43" s="1100"/>
      <c r="IFD43" s="1100"/>
      <c r="IFE43" s="1100"/>
      <c r="IFF43" s="1100"/>
      <c r="IFG43" s="1100"/>
      <c r="IFH43" s="1100"/>
      <c r="IFI43" s="1100"/>
      <c r="IFJ43" s="1100"/>
      <c r="IFK43" s="1101"/>
      <c r="IFL43" s="1100"/>
      <c r="IFM43" s="1100"/>
      <c r="IFN43" s="1100"/>
      <c r="IFO43" s="1100"/>
      <c r="IFP43" s="1100"/>
      <c r="IFQ43" s="1100"/>
      <c r="IFR43" s="1100"/>
      <c r="IFS43" s="1100"/>
      <c r="IFT43" s="1100"/>
      <c r="IFU43" s="1101"/>
      <c r="IFV43" s="1100"/>
      <c r="IFW43" s="1100"/>
      <c r="IFX43" s="1100"/>
      <c r="IFY43" s="1100"/>
      <c r="IFZ43" s="1100"/>
      <c r="IGA43" s="1100"/>
      <c r="IGB43" s="1100"/>
      <c r="IGC43" s="1100"/>
      <c r="IGD43" s="1100"/>
      <c r="IGE43" s="1101"/>
      <c r="IGF43" s="1100"/>
      <c r="IGG43" s="1100"/>
      <c r="IGH43" s="1100"/>
      <c r="IGI43" s="1100"/>
      <c r="IGJ43" s="1100"/>
      <c r="IGK43" s="1100"/>
      <c r="IGL43" s="1100"/>
      <c r="IGM43" s="1100"/>
      <c r="IGN43" s="1100"/>
      <c r="IGO43" s="1101"/>
      <c r="IGP43" s="1100"/>
      <c r="IGQ43" s="1100"/>
      <c r="IGR43" s="1100"/>
      <c r="IGS43" s="1100"/>
      <c r="IGT43" s="1100"/>
      <c r="IGU43" s="1100"/>
      <c r="IGV43" s="1100"/>
      <c r="IGW43" s="1100"/>
      <c r="IGX43" s="1100"/>
      <c r="IGY43" s="1101"/>
      <c r="IGZ43" s="1100"/>
      <c r="IHA43" s="1100"/>
      <c r="IHB43" s="1100"/>
      <c r="IHC43" s="1100"/>
      <c r="IHD43" s="1100"/>
      <c r="IHE43" s="1100"/>
      <c r="IHF43" s="1100"/>
      <c r="IHG43" s="1100"/>
      <c r="IHH43" s="1100"/>
      <c r="IHI43" s="1101"/>
      <c r="IHJ43" s="1100"/>
      <c r="IHK43" s="1100"/>
      <c r="IHL43" s="1100"/>
      <c r="IHM43" s="1100"/>
      <c r="IHN43" s="1100"/>
      <c r="IHO43" s="1100"/>
      <c r="IHP43" s="1100"/>
      <c r="IHQ43" s="1100"/>
      <c r="IHR43" s="1100"/>
      <c r="IHS43" s="1101"/>
      <c r="IHT43" s="1100"/>
      <c r="IHU43" s="1100"/>
      <c r="IHV43" s="1100"/>
      <c r="IHW43" s="1100"/>
      <c r="IHX43" s="1100"/>
      <c r="IHY43" s="1100"/>
      <c r="IHZ43" s="1100"/>
      <c r="IIA43" s="1100"/>
      <c r="IIB43" s="1100"/>
      <c r="IIC43" s="1101"/>
      <c r="IID43" s="1100"/>
      <c r="IIE43" s="1100"/>
      <c r="IIF43" s="1100"/>
      <c r="IIG43" s="1100"/>
      <c r="IIH43" s="1100"/>
      <c r="III43" s="1100"/>
      <c r="IIJ43" s="1100"/>
      <c r="IIK43" s="1100"/>
      <c r="IIL43" s="1100"/>
      <c r="IIM43" s="1101"/>
      <c r="IIN43" s="1100"/>
      <c r="IIO43" s="1100"/>
      <c r="IIP43" s="1100"/>
      <c r="IIQ43" s="1100"/>
      <c r="IIR43" s="1100"/>
      <c r="IIS43" s="1100"/>
      <c r="IIT43" s="1100"/>
      <c r="IIU43" s="1100"/>
      <c r="IIV43" s="1100"/>
      <c r="IIW43" s="1101"/>
      <c r="IIX43" s="1100"/>
      <c r="IIY43" s="1100"/>
      <c r="IIZ43" s="1100"/>
      <c r="IJA43" s="1100"/>
      <c r="IJB43" s="1100"/>
      <c r="IJC43" s="1100"/>
      <c r="IJD43" s="1100"/>
      <c r="IJE43" s="1100"/>
      <c r="IJF43" s="1100"/>
      <c r="IJG43" s="1101"/>
      <c r="IJH43" s="1100"/>
      <c r="IJI43" s="1100"/>
      <c r="IJJ43" s="1100"/>
      <c r="IJK43" s="1100"/>
      <c r="IJL43" s="1100"/>
      <c r="IJM43" s="1100"/>
      <c r="IJN43" s="1100"/>
      <c r="IJO43" s="1100"/>
      <c r="IJP43" s="1100"/>
      <c r="IJQ43" s="1101"/>
      <c r="IJR43" s="1100"/>
      <c r="IJS43" s="1100"/>
      <c r="IJT43" s="1100"/>
      <c r="IJU43" s="1100"/>
      <c r="IJV43" s="1100"/>
      <c r="IJW43" s="1100"/>
      <c r="IJX43" s="1100"/>
      <c r="IJY43" s="1100"/>
      <c r="IJZ43" s="1100"/>
      <c r="IKA43" s="1101"/>
      <c r="IKB43" s="1100"/>
      <c r="IKC43" s="1100"/>
      <c r="IKD43" s="1100"/>
      <c r="IKE43" s="1100"/>
      <c r="IKF43" s="1100"/>
      <c r="IKG43" s="1100"/>
      <c r="IKH43" s="1100"/>
      <c r="IKI43" s="1100"/>
      <c r="IKJ43" s="1100"/>
      <c r="IKK43" s="1101"/>
      <c r="IKL43" s="1100"/>
      <c r="IKM43" s="1100"/>
      <c r="IKN43" s="1100"/>
      <c r="IKO43" s="1100"/>
      <c r="IKP43" s="1100"/>
      <c r="IKQ43" s="1100"/>
      <c r="IKR43" s="1100"/>
      <c r="IKS43" s="1100"/>
      <c r="IKT43" s="1100"/>
      <c r="IKU43" s="1101"/>
      <c r="IKV43" s="1100"/>
      <c r="IKW43" s="1100"/>
      <c r="IKX43" s="1100"/>
      <c r="IKY43" s="1100"/>
      <c r="IKZ43" s="1100"/>
      <c r="ILA43" s="1100"/>
      <c r="ILB43" s="1100"/>
      <c r="ILC43" s="1100"/>
      <c r="ILD43" s="1100"/>
      <c r="ILE43" s="1101"/>
      <c r="ILF43" s="1100"/>
      <c r="ILG43" s="1100"/>
      <c r="ILH43" s="1100"/>
      <c r="ILI43" s="1100"/>
      <c r="ILJ43" s="1100"/>
      <c r="ILK43" s="1100"/>
      <c r="ILL43" s="1100"/>
      <c r="ILM43" s="1100"/>
      <c r="ILN43" s="1100"/>
      <c r="ILO43" s="1101"/>
      <c r="ILP43" s="1100"/>
      <c r="ILQ43" s="1100"/>
      <c r="ILR43" s="1100"/>
      <c r="ILS43" s="1100"/>
      <c r="ILT43" s="1100"/>
      <c r="ILU43" s="1100"/>
      <c r="ILV43" s="1100"/>
      <c r="ILW43" s="1100"/>
      <c r="ILX43" s="1100"/>
      <c r="ILY43" s="1101"/>
      <c r="ILZ43" s="1100"/>
      <c r="IMA43" s="1100"/>
      <c r="IMB43" s="1100"/>
      <c r="IMC43" s="1100"/>
      <c r="IMD43" s="1100"/>
      <c r="IME43" s="1100"/>
      <c r="IMF43" s="1100"/>
      <c r="IMG43" s="1100"/>
      <c r="IMH43" s="1100"/>
      <c r="IMI43" s="1101"/>
      <c r="IMJ43" s="1100"/>
      <c r="IMK43" s="1100"/>
      <c r="IML43" s="1100"/>
      <c r="IMM43" s="1100"/>
      <c r="IMN43" s="1100"/>
      <c r="IMO43" s="1100"/>
      <c r="IMP43" s="1100"/>
      <c r="IMQ43" s="1100"/>
      <c r="IMR43" s="1100"/>
      <c r="IMS43" s="1101"/>
      <c r="IMT43" s="1100"/>
      <c r="IMU43" s="1100"/>
      <c r="IMV43" s="1100"/>
      <c r="IMW43" s="1100"/>
      <c r="IMX43" s="1100"/>
      <c r="IMY43" s="1100"/>
      <c r="IMZ43" s="1100"/>
      <c r="INA43" s="1100"/>
      <c r="INB43" s="1100"/>
      <c r="INC43" s="1101"/>
      <c r="IND43" s="1100"/>
      <c r="INE43" s="1100"/>
      <c r="INF43" s="1100"/>
      <c r="ING43" s="1100"/>
      <c r="INH43" s="1100"/>
      <c r="INI43" s="1100"/>
      <c r="INJ43" s="1100"/>
      <c r="INK43" s="1100"/>
      <c r="INL43" s="1100"/>
      <c r="INM43" s="1101"/>
      <c r="INN43" s="1100"/>
      <c r="INO43" s="1100"/>
      <c r="INP43" s="1100"/>
      <c r="INQ43" s="1100"/>
      <c r="INR43" s="1100"/>
      <c r="INS43" s="1100"/>
      <c r="INT43" s="1100"/>
      <c r="INU43" s="1100"/>
      <c r="INV43" s="1100"/>
      <c r="INW43" s="1101"/>
      <c r="INX43" s="1100"/>
      <c r="INY43" s="1100"/>
      <c r="INZ43" s="1100"/>
      <c r="IOA43" s="1100"/>
      <c r="IOB43" s="1100"/>
      <c r="IOC43" s="1100"/>
      <c r="IOD43" s="1100"/>
      <c r="IOE43" s="1100"/>
      <c r="IOF43" s="1100"/>
      <c r="IOG43" s="1101"/>
      <c r="IOH43" s="1100"/>
      <c r="IOI43" s="1100"/>
      <c r="IOJ43" s="1100"/>
      <c r="IOK43" s="1100"/>
      <c r="IOL43" s="1100"/>
      <c r="IOM43" s="1100"/>
      <c r="ION43" s="1100"/>
      <c r="IOO43" s="1100"/>
      <c r="IOP43" s="1100"/>
      <c r="IOQ43" s="1101"/>
      <c r="IOR43" s="1100"/>
      <c r="IOS43" s="1100"/>
      <c r="IOT43" s="1100"/>
      <c r="IOU43" s="1100"/>
      <c r="IOV43" s="1100"/>
      <c r="IOW43" s="1100"/>
      <c r="IOX43" s="1100"/>
      <c r="IOY43" s="1100"/>
      <c r="IOZ43" s="1100"/>
      <c r="IPA43" s="1101"/>
      <c r="IPB43" s="1100"/>
      <c r="IPC43" s="1100"/>
      <c r="IPD43" s="1100"/>
      <c r="IPE43" s="1100"/>
      <c r="IPF43" s="1100"/>
      <c r="IPG43" s="1100"/>
      <c r="IPH43" s="1100"/>
      <c r="IPI43" s="1100"/>
      <c r="IPJ43" s="1100"/>
      <c r="IPK43" s="1101"/>
      <c r="IPL43" s="1100"/>
      <c r="IPM43" s="1100"/>
      <c r="IPN43" s="1100"/>
      <c r="IPO43" s="1100"/>
      <c r="IPP43" s="1100"/>
      <c r="IPQ43" s="1100"/>
      <c r="IPR43" s="1100"/>
      <c r="IPS43" s="1100"/>
      <c r="IPT43" s="1100"/>
      <c r="IPU43" s="1101"/>
      <c r="IPV43" s="1100"/>
      <c r="IPW43" s="1100"/>
      <c r="IPX43" s="1100"/>
      <c r="IPY43" s="1100"/>
      <c r="IPZ43" s="1100"/>
      <c r="IQA43" s="1100"/>
      <c r="IQB43" s="1100"/>
      <c r="IQC43" s="1100"/>
      <c r="IQD43" s="1100"/>
      <c r="IQE43" s="1101"/>
      <c r="IQF43" s="1100"/>
      <c r="IQG43" s="1100"/>
      <c r="IQH43" s="1100"/>
      <c r="IQI43" s="1100"/>
      <c r="IQJ43" s="1100"/>
      <c r="IQK43" s="1100"/>
      <c r="IQL43" s="1100"/>
      <c r="IQM43" s="1100"/>
      <c r="IQN43" s="1100"/>
      <c r="IQO43" s="1101"/>
      <c r="IQP43" s="1100"/>
      <c r="IQQ43" s="1100"/>
      <c r="IQR43" s="1100"/>
      <c r="IQS43" s="1100"/>
      <c r="IQT43" s="1100"/>
      <c r="IQU43" s="1100"/>
      <c r="IQV43" s="1100"/>
      <c r="IQW43" s="1100"/>
      <c r="IQX43" s="1100"/>
      <c r="IQY43" s="1101"/>
      <c r="IQZ43" s="1100"/>
      <c r="IRA43" s="1100"/>
      <c r="IRB43" s="1100"/>
      <c r="IRC43" s="1100"/>
      <c r="IRD43" s="1100"/>
      <c r="IRE43" s="1100"/>
      <c r="IRF43" s="1100"/>
      <c r="IRG43" s="1100"/>
      <c r="IRH43" s="1100"/>
      <c r="IRI43" s="1101"/>
      <c r="IRJ43" s="1100"/>
      <c r="IRK43" s="1100"/>
      <c r="IRL43" s="1100"/>
      <c r="IRM43" s="1100"/>
      <c r="IRN43" s="1100"/>
      <c r="IRO43" s="1100"/>
      <c r="IRP43" s="1100"/>
      <c r="IRQ43" s="1100"/>
      <c r="IRR43" s="1100"/>
      <c r="IRS43" s="1101"/>
      <c r="IRT43" s="1100"/>
      <c r="IRU43" s="1100"/>
      <c r="IRV43" s="1100"/>
      <c r="IRW43" s="1100"/>
      <c r="IRX43" s="1100"/>
      <c r="IRY43" s="1100"/>
      <c r="IRZ43" s="1100"/>
      <c r="ISA43" s="1100"/>
      <c r="ISB43" s="1100"/>
      <c r="ISC43" s="1101"/>
      <c r="ISD43" s="1100"/>
      <c r="ISE43" s="1100"/>
      <c r="ISF43" s="1100"/>
      <c r="ISG43" s="1100"/>
      <c r="ISH43" s="1100"/>
      <c r="ISI43" s="1100"/>
      <c r="ISJ43" s="1100"/>
      <c r="ISK43" s="1100"/>
      <c r="ISL43" s="1100"/>
      <c r="ISM43" s="1101"/>
      <c r="ISN43" s="1100"/>
      <c r="ISO43" s="1100"/>
      <c r="ISP43" s="1100"/>
      <c r="ISQ43" s="1100"/>
      <c r="ISR43" s="1100"/>
      <c r="ISS43" s="1100"/>
      <c r="IST43" s="1100"/>
      <c r="ISU43" s="1100"/>
      <c r="ISV43" s="1100"/>
      <c r="ISW43" s="1101"/>
      <c r="ISX43" s="1100"/>
      <c r="ISY43" s="1100"/>
      <c r="ISZ43" s="1100"/>
      <c r="ITA43" s="1100"/>
      <c r="ITB43" s="1100"/>
      <c r="ITC43" s="1100"/>
      <c r="ITD43" s="1100"/>
      <c r="ITE43" s="1100"/>
      <c r="ITF43" s="1100"/>
      <c r="ITG43" s="1101"/>
      <c r="ITH43" s="1100"/>
      <c r="ITI43" s="1100"/>
      <c r="ITJ43" s="1100"/>
      <c r="ITK43" s="1100"/>
      <c r="ITL43" s="1100"/>
      <c r="ITM43" s="1100"/>
      <c r="ITN43" s="1100"/>
      <c r="ITO43" s="1100"/>
      <c r="ITP43" s="1100"/>
      <c r="ITQ43" s="1101"/>
      <c r="ITR43" s="1100"/>
      <c r="ITS43" s="1100"/>
      <c r="ITT43" s="1100"/>
      <c r="ITU43" s="1100"/>
      <c r="ITV43" s="1100"/>
      <c r="ITW43" s="1100"/>
      <c r="ITX43" s="1100"/>
      <c r="ITY43" s="1100"/>
      <c r="ITZ43" s="1100"/>
      <c r="IUA43" s="1101"/>
      <c r="IUB43" s="1100"/>
      <c r="IUC43" s="1100"/>
      <c r="IUD43" s="1100"/>
      <c r="IUE43" s="1100"/>
      <c r="IUF43" s="1100"/>
      <c r="IUG43" s="1100"/>
      <c r="IUH43" s="1100"/>
      <c r="IUI43" s="1100"/>
      <c r="IUJ43" s="1100"/>
      <c r="IUK43" s="1101"/>
      <c r="IUL43" s="1100"/>
      <c r="IUM43" s="1100"/>
      <c r="IUN43" s="1100"/>
      <c r="IUO43" s="1100"/>
      <c r="IUP43" s="1100"/>
      <c r="IUQ43" s="1100"/>
      <c r="IUR43" s="1100"/>
      <c r="IUS43" s="1100"/>
      <c r="IUT43" s="1100"/>
      <c r="IUU43" s="1101"/>
      <c r="IUV43" s="1100"/>
      <c r="IUW43" s="1100"/>
      <c r="IUX43" s="1100"/>
      <c r="IUY43" s="1100"/>
      <c r="IUZ43" s="1100"/>
      <c r="IVA43" s="1100"/>
      <c r="IVB43" s="1100"/>
      <c r="IVC43" s="1100"/>
      <c r="IVD43" s="1100"/>
      <c r="IVE43" s="1101"/>
      <c r="IVF43" s="1100"/>
      <c r="IVG43" s="1100"/>
      <c r="IVH43" s="1100"/>
      <c r="IVI43" s="1100"/>
      <c r="IVJ43" s="1100"/>
      <c r="IVK43" s="1100"/>
      <c r="IVL43" s="1100"/>
      <c r="IVM43" s="1100"/>
      <c r="IVN43" s="1100"/>
      <c r="IVO43" s="1101"/>
      <c r="IVP43" s="1100"/>
      <c r="IVQ43" s="1100"/>
      <c r="IVR43" s="1100"/>
      <c r="IVS43" s="1100"/>
      <c r="IVT43" s="1100"/>
      <c r="IVU43" s="1100"/>
      <c r="IVV43" s="1100"/>
      <c r="IVW43" s="1100"/>
      <c r="IVX43" s="1100"/>
      <c r="IVY43" s="1101"/>
      <c r="IVZ43" s="1100"/>
      <c r="IWA43" s="1100"/>
      <c r="IWB43" s="1100"/>
      <c r="IWC43" s="1100"/>
      <c r="IWD43" s="1100"/>
      <c r="IWE43" s="1100"/>
      <c r="IWF43" s="1100"/>
      <c r="IWG43" s="1100"/>
      <c r="IWH43" s="1100"/>
      <c r="IWI43" s="1101"/>
      <c r="IWJ43" s="1100"/>
      <c r="IWK43" s="1100"/>
      <c r="IWL43" s="1100"/>
      <c r="IWM43" s="1100"/>
      <c r="IWN43" s="1100"/>
      <c r="IWO43" s="1100"/>
      <c r="IWP43" s="1100"/>
      <c r="IWQ43" s="1100"/>
      <c r="IWR43" s="1100"/>
      <c r="IWS43" s="1101"/>
      <c r="IWT43" s="1100"/>
      <c r="IWU43" s="1100"/>
      <c r="IWV43" s="1100"/>
      <c r="IWW43" s="1100"/>
      <c r="IWX43" s="1100"/>
      <c r="IWY43" s="1100"/>
      <c r="IWZ43" s="1100"/>
      <c r="IXA43" s="1100"/>
      <c r="IXB43" s="1100"/>
      <c r="IXC43" s="1101"/>
      <c r="IXD43" s="1100"/>
      <c r="IXE43" s="1100"/>
      <c r="IXF43" s="1100"/>
      <c r="IXG43" s="1100"/>
      <c r="IXH43" s="1100"/>
      <c r="IXI43" s="1100"/>
      <c r="IXJ43" s="1100"/>
      <c r="IXK43" s="1100"/>
      <c r="IXL43" s="1100"/>
      <c r="IXM43" s="1101"/>
      <c r="IXN43" s="1100"/>
      <c r="IXO43" s="1100"/>
      <c r="IXP43" s="1100"/>
      <c r="IXQ43" s="1100"/>
      <c r="IXR43" s="1100"/>
      <c r="IXS43" s="1100"/>
      <c r="IXT43" s="1100"/>
      <c r="IXU43" s="1100"/>
      <c r="IXV43" s="1100"/>
      <c r="IXW43" s="1101"/>
      <c r="IXX43" s="1100"/>
      <c r="IXY43" s="1100"/>
      <c r="IXZ43" s="1100"/>
      <c r="IYA43" s="1100"/>
      <c r="IYB43" s="1100"/>
      <c r="IYC43" s="1100"/>
      <c r="IYD43" s="1100"/>
      <c r="IYE43" s="1100"/>
      <c r="IYF43" s="1100"/>
      <c r="IYG43" s="1101"/>
      <c r="IYH43" s="1100"/>
      <c r="IYI43" s="1100"/>
      <c r="IYJ43" s="1100"/>
      <c r="IYK43" s="1100"/>
      <c r="IYL43" s="1100"/>
      <c r="IYM43" s="1100"/>
      <c r="IYN43" s="1100"/>
      <c r="IYO43" s="1100"/>
      <c r="IYP43" s="1100"/>
      <c r="IYQ43" s="1101"/>
      <c r="IYR43" s="1100"/>
      <c r="IYS43" s="1100"/>
      <c r="IYT43" s="1100"/>
      <c r="IYU43" s="1100"/>
      <c r="IYV43" s="1100"/>
      <c r="IYW43" s="1100"/>
      <c r="IYX43" s="1100"/>
      <c r="IYY43" s="1100"/>
      <c r="IYZ43" s="1100"/>
      <c r="IZA43" s="1101"/>
      <c r="IZB43" s="1100"/>
      <c r="IZC43" s="1100"/>
      <c r="IZD43" s="1100"/>
      <c r="IZE43" s="1100"/>
      <c r="IZF43" s="1100"/>
      <c r="IZG43" s="1100"/>
      <c r="IZH43" s="1100"/>
      <c r="IZI43" s="1100"/>
      <c r="IZJ43" s="1100"/>
      <c r="IZK43" s="1101"/>
      <c r="IZL43" s="1100"/>
      <c r="IZM43" s="1100"/>
      <c r="IZN43" s="1100"/>
      <c r="IZO43" s="1100"/>
      <c r="IZP43" s="1100"/>
      <c r="IZQ43" s="1100"/>
      <c r="IZR43" s="1100"/>
      <c r="IZS43" s="1100"/>
      <c r="IZT43" s="1100"/>
      <c r="IZU43" s="1101"/>
      <c r="IZV43" s="1100"/>
      <c r="IZW43" s="1100"/>
      <c r="IZX43" s="1100"/>
      <c r="IZY43" s="1100"/>
      <c r="IZZ43" s="1100"/>
      <c r="JAA43" s="1100"/>
      <c r="JAB43" s="1100"/>
      <c r="JAC43" s="1100"/>
      <c r="JAD43" s="1100"/>
      <c r="JAE43" s="1101"/>
      <c r="JAF43" s="1100"/>
      <c r="JAG43" s="1100"/>
      <c r="JAH43" s="1100"/>
      <c r="JAI43" s="1100"/>
      <c r="JAJ43" s="1100"/>
      <c r="JAK43" s="1100"/>
      <c r="JAL43" s="1100"/>
      <c r="JAM43" s="1100"/>
      <c r="JAN43" s="1100"/>
      <c r="JAO43" s="1101"/>
      <c r="JAP43" s="1100"/>
      <c r="JAQ43" s="1100"/>
      <c r="JAR43" s="1100"/>
      <c r="JAS43" s="1100"/>
      <c r="JAT43" s="1100"/>
      <c r="JAU43" s="1100"/>
      <c r="JAV43" s="1100"/>
      <c r="JAW43" s="1100"/>
      <c r="JAX43" s="1100"/>
      <c r="JAY43" s="1101"/>
      <c r="JAZ43" s="1100"/>
      <c r="JBA43" s="1100"/>
      <c r="JBB43" s="1100"/>
      <c r="JBC43" s="1100"/>
      <c r="JBD43" s="1100"/>
      <c r="JBE43" s="1100"/>
      <c r="JBF43" s="1100"/>
      <c r="JBG43" s="1100"/>
      <c r="JBH43" s="1100"/>
      <c r="JBI43" s="1101"/>
      <c r="JBJ43" s="1100"/>
      <c r="JBK43" s="1100"/>
      <c r="JBL43" s="1100"/>
      <c r="JBM43" s="1100"/>
      <c r="JBN43" s="1100"/>
      <c r="JBO43" s="1100"/>
      <c r="JBP43" s="1100"/>
      <c r="JBQ43" s="1100"/>
      <c r="JBR43" s="1100"/>
      <c r="JBS43" s="1101"/>
      <c r="JBT43" s="1100"/>
      <c r="JBU43" s="1100"/>
      <c r="JBV43" s="1100"/>
      <c r="JBW43" s="1100"/>
      <c r="JBX43" s="1100"/>
      <c r="JBY43" s="1100"/>
      <c r="JBZ43" s="1100"/>
      <c r="JCA43" s="1100"/>
      <c r="JCB43" s="1100"/>
      <c r="JCC43" s="1101"/>
      <c r="JCD43" s="1100"/>
      <c r="JCE43" s="1100"/>
      <c r="JCF43" s="1100"/>
      <c r="JCG43" s="1100"/>
      <c r="JCH43" s="1100"/>
      <c r="JCI43" s="1100"/>
      <c r="JCJ43" s="1100"/>
      <c r="JCK43" s="1100"/>
      <c r="JCL43" s="1100"/>
      <c r="JCM43" s="1101"/>
      <c r="JCN43" s="1100"/>
      <c r="JCO43" s="1100"/>
      <c r="JCP43" s="1100"/>
      <c r="JCQ43" s="1100"/>
      <c r="JCR43" s="1100"/>
      <c r="JCS43" s="1100"/>
      <c r="JCT43" s="1100"/>
      <c r="JCU43" s="1100"/>
      <c r="JCV43" s="1100"/>
      <c r="JCW43" s="1101"/>
      <c r="JCX43" s="1100"/>
      <c r="JCY43" s="1100"/>
      <c r="JCZ43" s="1100"/>
      <c r="JDA43" s="1100"/>
      <c r="JDB43" s="1100"/>
      <c r="JDC43" s="1100"/>
      <c r="JDD43" s="1100"/>
      <c r="JDE43" s="1100"/>
      <c r="JDF43" s="1100"/>
      <c r="JDG43" s="1101"/>
      <c r="JDH43" s="1100"/>
      <c r="JDI43" s="1100"/>
      <c r="JDJ43" s="1100"/>
      <c r="JDK43" s="1100"/>
      <c r="JDL43" s="1100"/>
      <c r="JDM43" s="1100"/>
      <c r="JDN43" s="1100"/>
      <c r="JDO43" s="1100"/>
      <c r="JDP43" s="1100"/>
      <c r="JDQ43" s="1101"/>
      <c r="JDR43" s="1100"/>
      <c r="JDS43" s="1100"/>
      <c r="JDT43" s="1100"/>
      <c r="JDU43" s="1100"/>
      <c r="JDV43" s="1100"/>
      <c r="JDW43" s="1100"/>
      <c r="JDX43" s="1100"/>
      <c r="JDY43" s="1100"/>
      <c r="JDZ43" s="1100"/>
      <c r="JEA43" s="1101"/>
      <c r="JEB43" s="1100"/>
      <c r="JEC43" s="1100"/>
      <c r="JED43" s="1100"/>
      <c r="JEE43" s="1100"/>
      <c r="JEF43" s="1100"/>
      <c r="JEG43" s="1100"/>
      <c r="JEH43" s="1100"/>
      <c r="JEI43" s="1100"/>
      <c r="JEJ43" s="1100"/>
      <c r="JEK43" s="1101"/>
      <c r="JEL43" s="1100"/>
      <c r="JEM43" s="1100"/>
      <c r="JEN43" s="1100"/>
      <c r="JEO43" s="1100"/>
      <c r="JEP43" s="1100"/>
      <c r="JEQ43" s="1100"/>
      <c r="JER43" s="1100"/>
      <c r="JES43" s="1100"/>
      <c r="JET43" s="1100"/>
      <c r="JEU43" s="1101"/>
      <c r="JEV43" s="1100"/>
      <c r="JEW43" s="1100"/>
      <c r="JEX43" s="1100"/>
      <c r="JEY43" s="1100"/>
      <c r="JEZ43" s="1100"/>
      <c r="JFA43" s="1100"/>
      <c r="JFB43" s="1100"/>
      <c r="JFC43" s="1100"/>
      <c r="JFD43" s="1100"/>
      <c r="JFE43" s="1101"/>
      <c r="JFF43" s="1100"/>
      <c r="JFG43" s="1100"/>
      <c r="JFH43" s="1100"/>
      <c r="JFI43" s="1100"/>
      <c r="JFJ43" s="1100"/>
      <c r="JFK43" s="1100"/>
      <c r="JFL43" s="1100"/>
      <c r="JFM43" s="1100"/>
      <c r="JFN43" s="1100"/>
      <c r="JFO43" s="1101"/>
      <c r="JFP43" s="1100"/>
      <c r="JFQ43" s="1100"/>
      <c r="JFR43" s="1100"/>
      <c r="JFS43" s="1100"/>
      <c r="JFT43" s="1100"/>
      <c r="JFU43" s="1100"/>
      <c r="JFV43" s="1100"/>
      <c r="JFW43" s="1100"/>
      <c r="JFX43" s="1100"/>
      <c r="JFY43" s="1101"/>
      <c r="JFZ43" s="1100"/>
      <c r="JGA43" s="1100"/>
      <c r="JGB43" s="1100"/>
      <c r="JGC43" s="1100"/>
      <c r="JGD43" s="1100"/>
      <c r="JGE43" s="1100"/>
      <c r="JGF43" s="1100"/>
      <c r="JGG43" s="1100"/>
      <c r="JGH43" s="1100"/>
      <c r="JGI43" s="1101"/>
      <c r="JGJ43" s="1100"/>
      <c r="JGK43" s="1100"/>
      <c r="JGL43" s="1100"/>
      <c r="JGM43" s="1100"/>
      <c r="JGN43" s="1100"/>
      <c r="JGO43" s="1100"/>
      <c r="JGP43" s="1100"/>
      <c r="JGQ43" s="1100"/>
      <c r="JGR43" s="1100"/>
      <c r="JGS43" s="1101"/>
      <c r="JGT43" s="1100"/>
      <c r="JGU43" s="1100"/>
      <c r="JGV43" s="1100"/>
      <c r="JGW43" s="1100"/>
      <c r="JGX43" s="1100"/>
      <c r="JGY43" s="1100"/>
      <c r="JGZ43" s="1100"/>
      <c r="JHA43" s="1100"/>
      <c r="JHB43" s="1100"/>
      <c r="JHC43" s="1101"/>
      <c r="JHD43" s="1100"/>
      <c r="JHE43" s="1100"/>
      <c r="JHF43" s="1100"/>
      <c r="JHG43" s="1100"/>
      <c r="JHH43" s="1100"/>
      <c r="JHI43" s="1100"/>
      <c r="JHJ43" s="1100"/>
      <c r="JHK43" s="1100"/>
      <c r="JHL43" s="1100"/>
      <c r="JHM43" s="1101"/>
      <c r="JHN43" s="1100"/>
      <c r="JHO43" s="1100"/>
      <c r="JHP43" s="1100"/>
      <c r="JHQ43" s="1100"/>
      <c r="JHR43" s="1100"/>
      <c r="JHS43" s="1100"/>
      <c r="JHT43" s="1100"/>
      <c r="JHU43" s="1100"/>
      <c r="JHV43" s="1100"/>
      <c r="JHW43" s="1101"/>
      <c r="JHX43" s="1100"/>
      <c r="JHY43" s="1100"/>
      <c r="JHZ43" s="1100"/>
      <c r="JIA43" s="1100"/>
      <c r="JIB43" s="1100"/>
      <c r="JIC43" s="1100"/>
      <c r="JID43" s="1100"/>
      <c r="JIE43" s="1100"/>
      <c r="JIF43" s="1100"/>
      <c r="JIG43" s="1101"/>
      <c r="JIH43" s="1100"/>
      <c r="JII43" s="1100"/>
      <c r="JIJ43" s="1100"/>
      <c r="JIK43" s="1100"/>
      <c r="JIL43" s="1100"/>
      <c r="JIM43" s="1100"/>
      <c r="JIN43" s="1100"/>
      <c r="JIO43" s="1100"/>
      <c r="JIP43" s="1100"/>
      <c r="JIQ43" s="1101"/>
      <c r="JIR43" s="1100"/>
      <c r="JIS43" s="1100"/>
      <c r="JIT43" s="1100"/>
      <c r="JIU43" s="1100"/>
      <c r="JIV43" s="1100"/>
      <c r="JIW43" s="1100"/>
      <c r="JIX43" s="1100"/>
      <c r="JIY43" s="1100"/>
      <c r="JIZ43" s="1100"/>
      <c r="JJA43" s="1101"/>
      <c r="JJB43" s="1100"/>
      <c r="JJC43" s="1100"/>
      <c r="JJD43" s="1100"/>
      <c r="JJE43" s="1100"/>
      <c r="JJF43" s="1100"/>
      <c r="JJG43" s="1100"/>
      <c r="JJH43" s="1100"/>
      <c r="JJI43" s="1100"/>
      <c r="JJJ43" s="1100"/>
      <c r="JJK43" s="1101"/>
      <c r="JJL43" s="1100"/>
      <c r="JJM43" s="1100"/>
      <c r="JJN43" s="1100"/>
      <c r="JJO43" s="1100"/>
      <c r="JJP43" s="1100"/>
      <c r="JJQ43" s="1100"/>
      <c r="JJR43" s="1100"/>
      <c r="JJS43" s="1100"/>
      <c r="JJT43" s="1100"/>
      <c r="JJU43" s="1101"/>
      <c r="JJV43" s="1100"/>
      <c r="JJW43" s="1100"/>
      <c r="JJX43" s="1100"/>
      <c r="JJY43" s="1100"/>
      <c r="JJZ43" s="1100"/>
      <c r="JKA43" s="1100"/>
      <c r="JKB43" s="1100"/>
      <c r="JKC43" s="1100"/>
      <c r="JKD43" s="1100"/>
      <c r="JKE43" s="1101"/>
      <c r="JKF43" s="1100"/>
      <c r="JKG43" s="1100"/>
      <c r="JKH43" s="1100"/>
      <c r="JKI43" s="1100"/>
      <c r="JKJ43" s="1100"/>
      <c r="JKK43" s="1100"/>
      <c r="JKL43" s="1100"/>
      <c r="JKM43" s="1100"/>
      <c r="JKN43" s="1100"/>
      <c r="JKO43" s="1101"/>
      <c r="JKP43" s="1100"/>
      <c r="JKQ43" s="1100"/>
      <c r="JKR43" s="1100"/>
      <c r="JKS43" s="1100"/>
      <c r="JKT43" s="1100"/>
      <c r="JKU43" s="1100"/>
      <c r="JKV43" s="1100"/>
      <c r="JKW43" s="1100"/>
      <c r="JKX43" s="1100"/>
      <c r="JKY43" s="1101"/>
      <c r="JKZ43" s="1100"/>
      <c r="JLA43" s="1100"/>
      <c r="JLB43" s="1100"/>
      <c r="JLC43" s="1100"/>
      <c r="JLD43" s="1100"/>
      <c r="JLE43" s="1100"/>
      <c r="JLF43" s="1100"/>
      <c r="JLG43" s="1100"/>
      <c r="JLH43" s="1100"/>
      <c r="JLI43" s="1101"/>
      <c r="JLJ43" s="1100"/>
      <c r="JLK43" s="1100"/>
      <c r="JLL43" s="1100"/>
      <c r="JLM43" s="1100"/>
      <c r="JLN43" s="1100"/>
      <c r="JLO43" s="1100"/>
      <c r="JLP43" s="1100"/>
      <c r="JLQ43" s="1100"/>
      <c r="JLR43" s="1100"/>
      <c r="JLS43" s="1101"/>
      <c r="JLT43" s="1100"/>
      <c r="JLU43" s="1100"/>
      <c r="JLV43" s="1100"/>
      <c r="JLW43" s="1100"/>
      <c r="JLX43" s="1100"/>
      <c r="JLY43" s="1100"/>
      <c r="JLZ43" s="1100"/>
      <c r="JMA43" s="1100"/>
      <c r="JMB43" s="1100"/>
      <c r="JMC43" s="1101"/>
      <c r="JMD43" s="1100"/>
      <c r="JME43" s="1100"/>
      <c r="JMF43" s="1100"/>
      <c r="JMG43" s="1100"/>
      <c r="JMH43" s="1100"/>
      <c r="JMI43" s="1100"/>
      <c r="JMJ43" s="1100"/>
      <c r="JMK43" s="1100"/>
      <c r="JML43" s="1100"/>
      <c r="JMM43" s="1101"/>
      <c r="JMN43" s="1100"/>
      <c r="JMO43" s="1100"/>
      <c r="JMP43" s="1100"/>
      <c r="JMQ43" s="1100"/>
      <c r="JMR43" s="1100"/>
      <c r="JMS43" s="1100"/>
      <c r="JMT43" s="1100"/>
      <c r="JMU43" s="1100"/>
      <c r="JMV43" s="1100"/>
      <c r="JMW43" s="1101"/>
      <c r="JMX43" s="1100"/>
      <c r="JMY43" s="1100"/>
      <c r="JMZ43" s="1100"/>
      <c r="JNA43" s="1100"/>
      <c r="JNB43" s="1100"/>
      <c r="JNC43" s="1100"/>
      <c r="JND43" s="1100"/>
      <c r="JNE43" s="1100"/>
      <c r="JNF43" s="1100"/>
      <c r="JNG43" s="1101"/>
      <c r="JNH43" s="1100"/>
      <c r="JNI43" s="1100"/>
      <c r="JNJ43" s="1100"/>
      <c r="JNK43" s="1100"/>
      <c r="JNL43" s="1100"/>
      <c r="JNM43" s="1100"/>
      <c r="JNN43" s="1100"/>
      <c r="JNO43" s="1100"/>
      <c r="JNP43" s="1100"/>
      <c r="JNQ43" s="1101"/>
      <c r="JNR43" s="1100"/>
      <c r="JNS43" s="1100"/>
      <c r="JNT43" s="1100"/>
      <c r="JNU43" s="1100"/>
      <c r="JNV43" s="1100"/>
      <c r="JNW43" s="1100"/>
      <c r="JNX43" s="1100"/>
      <c r="JNY43" s="1100"/>
      <c r="JNZ43" s="1100"/>
      <c r="JOA43" s="1101"/>
      <c r="JOB43" s="1100"/>
      <c r="JOC43" s="1100"/>
      <c r="JOD43" s="1100"/>
      <c r="JOE43" s="1100"/>
      <c r="JOF43" s="1100"/>
      <c r="JOG43" s="1100"/>
      <c r="JOH43" s="1100"/>
      <c r="JOI43" s="1100"/>
      <c r="JOJ43" s="1100"/>
      <c r="JOK43" s="1101"/>
      <c r="JOL43" s="1100"/>
      <c r="JOM43" s="1100"/>
      <c r="JON43" s="1100"/>
      <c r="JOO43" s="1100"/>
      <c r="JOP43" s="1100"/>
      <c r="JOQ43" s="1100"/>
      <c r="JOR43" s="1100"/>
      <c r="JOS43" s="1100"/>
      <c r="JOT43" s="1100"/>
      <c r="JOU43" s="1101"/>
      <c r="JOV43" s="1100"/>
      <c r="JOW43" s="1100"/>
      <c r="JOX43" s="1100"/>
      <c r="JOY43" s="1100"/>
      <c r="JOZ43" s="1100"/>
      <c r="JPA43" s="1100"/>
      <c r="JPB43" s="1100"/>
      <c r="JPC43" s="1100"/>
      <c r="JPD43" s="1100"/>
      <c r="JPE43" s="1101"/>
      <c r="JPF43" s="1100"/>
      <c r="JPG43" s="1100"/>
      <c r="JPH43" s="1100"/>
      <c r="JPI43" s="1100"/>
      <c r="JPJ43" s="1100"/>
      <c r="JPK43" s="1100"/>
      <c r="JPL43" s="1100"/>
      <c r="JPM43" s="1100"/>
      <c r="JPN43" s="1100"/>
      <c r="JPO43" s="1101"/>
      <c r="JPP43" s="1100"/>
      <c r="JPQ43" s="1100"/>
      <c r="JPR43" s="1100"/>
      <c r="JPS43" s="1100"/>
      <c r="JPT43" s="1100"/>
      <c r="JPU43" s="1100"/>
      <c r="JPV43" s="1100"/>
      <c r="JPW43" s="1100"/>
      <c r="JPX43" s="1100"/>
      <c r="JPY43" s="1101"/>
      <c r="JPZ43" s="1100"/>
      <c r="JQA43" s="1100"/>
      <c r="JQB43" s="1100"/>
      <c r="JQC43" s="1100"/>
      <c r="JQD43" s="1100"/>
      <c r="JQE43" s="1100"/>
      <c r="JQF43" s="1100"/>
      <c r="JQG43" s="1100"/>
      <c r="JQH43" s="1100"/>
      <c r="JQI43" s="1101"/>
      <c r="JQJ43" s="1100"/>
      <c r="JQK43" s="1100"/>
      <c r="JQL43" s="1100"/>
      <c r="JQM43" s="1100"/>
      <c r="JQN43" s="1100"/>
      <c r="JQO43" s="1100"/>
      <c r="JQP43" s="1100"/>
      <c r="JQQ43" s="1100"/>
      <c r="JQR43" s="1100"/>
      <c r="JQS43" s="1101"/>
      <c r="JQT43" s="1100"/>
      <c r="JQU43" s="1100"/>
      <c r="JQV43" s="1100"/>
      <c r="JQW43" s="1100"/>
      <c r="JQX43" s="1100"/>
      <c r="JQY43" s="1100"/>
      <c r="JQZ43" s="1100"/>
      <c r="JRA43" s="1100"/>
      <c r="JRB43" s="1100"/>
      <c r="JRC43" s="1101"/>
      <c r="JRD43" s="1100"/>
      <c r="JRE43" s="1100"/>
      <c r="JRF43" s="1100"/>
      <c r="JRG43" s="1100"/>
      <c r="JRH43" s="1100"/>
      <c r="JRI43" s="1100"/>
      <c r="JRJ43" s="1100"/>
      <c r="JRK43" s="1100"/>
      <c r="JRL43" s="1100"/>
      <c r="JRM43" s="1101"/>
      <c r="JRN43" s="1100"/>
      <c r="JRO43" s="1100"/>
      <c r="JRP43" s="1100"/>
      <c r="JRQ43" s="1100"/>
      <c r="JRR43" s="1100"/>
      <c r="JRS43" s="1100"/>
      <c r="JRT43" s="1100"/>
      <c r="JRU43" s="1100"/>
      <c r="JRV43" s="1100"/>
      <c r="JRW43" s="1101"/>
      <c r="JRX43" s="1100"/>
      <c r="JRY43" s="1100"/>
      <c r="JRZ43" s="1100"/>
      <c r="JSA43" s="1100"/>
      <c r="JSB43" s="1100"/>
      <c r="JSC43" s="1100"/>
      <c r="JSD43" s="1100"/>
      <c r="JSE43" s="1100"/>
      <c r="JSF43" s="1100"/>
      <c r="JSG43" s="1101"/>
      <c r="JSH43" s="1100"/>
      <c r="JSI43" s="1100"/>
      <c r="JSJ43" s="1100"/>
      <c r="JSK43" s="1100"/>
      <c r="JSL43" s="1100"/>
      <c r="JSM43" s="1100"/>
      <c r="JSN43" s="1100"/>
      <c r="JSO43" s="1100"/>
      <c r="JSP43" s="1100"/>
      <c r="JSQ43" s="1101"/>
      <c r="JSR43" s="1100"/>
      <c r="JSS43" s="1100"/>
      <c r="JST43" s="1100"/>
      <c r="JSU43" s="1100"/>
      <c r="JSV43" s="1100"/>
      <c r="JSW43" s="1100"/>
      <c r="JSX43" s="1100"/>
      <c r="JSY43" s="1100"/>
      <c r="JSZ43" s="1100"/>
      <c r="JTA43" s="1101"/>
      <c r="JTB43" s="1100"/>
      <c r="JTC43" s="1100"/>
      <c r="JTD43" s="1100"/>
      <c r="JTE43" s="1100"/>
      <c r="JTF43" s="1100"/>
      <c r="JTG43" s="1100"/>
      <c r="JTH43" s="1100"/>
      <c r="JTI43" s="1100"/>
      <c r="JTJ43" s="1100"/>
      <c r="JTK43" s="1101"/>
      <c r="JTL43" s="1100"/>
      <c r="JTM43" s="1100"/>
      <c r="JTN43" s="1100"/>
      <c r="JTO43" s="1100"/>
      <c r="JTP43" s="1100"/>
      <c r="JTQ43" s="1100"/>
      <c r="JTR43" s="1100"/>
      <c r="JTS43" s="1100"/>
      <c r="JTT43" s="1100"/>
      <c r="JTU43" s="1101"/>
      <c r="JTV43" s="1100"/>
      <c r="JTW43" s="1100"/>
      <c r="JTX43" s="1100"/>
      <c r="JTY43" s="1100"/>
      <c r="JTZ43" s="1100"/>
      <c r="JUA43" s="1100"/>
      <c r="JUB43" s="1100"/>
      <c r="JUC43" s="1100"/>
      <c r="JUD43" s="1100"/>
      <c r="JUE43" s="1101"/>
      <c r="JUF43" s="1100"/>
      <c r="JUG43" s="1100"/>
      <c r="JUH43" s="1100"/>
      <c r="JUI43" s="1100"/>
      <c r="JUJ43" s="1100"/>
      <c r="JUK43" s="1100"/>
      <c r="JUL43" s="1100"/>
      <c r="JUM43" s="1100"/>
      <c r="JUN43" s="1100"/>
      <c r="JUO43" s="1101"/>
      <c r="JUP43" s="1100"/>
      <c r="JUQ43" s="1100"/>
      <c r="JUR43" s="1100"/>
      <c r="JUS43" s="1100"/>
      <c r="JUT43" s="1100"/>
      <c r="JUU43" s="1100"/>
      <c r="JUV43" s="1100"/>
      <c r="JUW43" s="1100"/>
      <c r="JUX43" s="1100"/>
      <c r="JUY43" s="1101"/>
      <c r="JUZ43" s="1100"/>
      <c r="JVA43" s="1100"/>
      <c r="JVB43" s="1100"/>
      <c r="JVC43" s="1100"/>
      <c r="JVD43" s="1100"/>
      <c r="JVE43" s="1100"/>
      <c r="JVF43" s="1100"/>
      <c r="JVG43" s="1100"/>
      <c r="JVH43" s="1100"/>
      <c r="JVI43" s="1101"/>
      <c r="JVJ43" s="1100"/>
      <c r="JVK43" s="1100"/>
      <c r="JVL43" s="1100"/>
      <c r="JVM43" s="1100"/>
      <c r="JVN43" s="1100"/>
      <c r="JVO43" s="1100"/>
      <c r="JVP43" s="1100"/>
      <c r="JVQ43" s="1100"/>
      <c r="JVR43" s="1100"/>
      <c r="JVS43" s="1101"/>
      <c r="JVT43" s="1100"/>
      <c r="JVU43" s="1100"/>
      <c r="JVV43" s="1100"/>
      <c r="JVW43" s="1100"/>
      <c r="JVX43" s="1100"/>
      <c r="JVY43" s="1100"/>
      <c r="JVZ43" s="1100"/>
      <c r="JWA43" s="1100"/>
      <c r="JWB43" s="1100"/>
      <c r="JWC43" s="1101"/>
      <c r="JWD43" s="1100"/>
      <c r="JWE43" s="1100"/>
      <c r="JWF43" s="1100"/>
      <c r="JWG43" s="1100"/>
      <c r="JWH43" s="1100"/>
      <c r="JWI43" s="1100"/>
      <c r="JWJ43" s="1100"/>
      <c r="JWK43" s="1100"/>
      <c r="JWL43" s="1100"/>
      <c r="JWM43" s="1101"/>
      <c r="JWN43" s="1100"/>
      <c r="JWO43" s="1100"/>
      <c r="JWP43" s="1100"/>
      <c r="JWQ43" s="1100"/>
      <c r="JWR43" s="1100"/>
      <c r="JWS43" s="1100"/>
      <c r="JWT43" s="1100"/>
      <c r="JWU43" s="1100"/>
      <c r="JWV43" s="1100"/>
      <c r="JWW43" s="1101"/>
      <c r="JWX43" s="1100"/>
      <c r="JWY43" s="1100"/>
      <c r="JWZ43" s="1100"/>
      <c r="JXA43" s="1100"/>
      <c r="JXB43" s="1100"/>
      <c r="JXC43" s="1100"/>
      <c r="JXD43" s="1100"/>
      <c r="JXE43" s="1100"/>
      <c r="JXF43" s="1100"/>
      <c r="JXG43" s="1101"/>
      <c r="JXH43" s="1100"/>
      <c r="JXI43" s="1100"/>
      <c r="JXJ43" s="1100"/>
      <c r="JXK43" s="1100"/>
      <c r="JXL43" s="1100"/>
      <c r="JXM43" s="1100"/>
      <c r="JXN43" s="1100"/>
      <c r="JXO43" s="1100"/>
      <c r="JXP43" s="1100"/>
      <c r="JXQ43" s="1101"/>
      <c r="JXR43" s="1100"/>
      <c r="JXS43" s="1100"/>
      <c r="JXT43" s="1100"/>
      <c r="JXU43" s="1100"/>
      <c r="JXV43" s="1100"/>
      <c r="JXW43" s="1100"/>
      <c r="JXX43" s="1100"/>
      <c r="JXY43" s="1100"/>
      <c r="JXZ43" s="1100"/>
      <c r="JYA43" s="1101"/>
      <c r="JYB43" s="1100"/>
      <c r="JYC43" s="1100"/>
      <c r="JYD43" s="1100"/>
      <c r="JYE43" s="1100"/>
      <c r="JYF43" s="1100"/>
      <c r="JYG43" s="1100"/>
      <c r="JYH43" s="1100"/>
      <c r="JYI43" s="1100"/>
      <c r="JYJ43" s="1100"/>
      <c r="JYK43" s="1101"/>
      <c r="JYL43" s="1100"/>
      <c r="JYM43" s="1100"/>
      <c r="JYN43" s="1100"/>
      <c r="JYO43" s="1100"/>
      <c r="JYP43" s="1100"/>
      <c r="JYQ43" s="1100"/>
      <c r="JYR43" s="1100"/>
      <c r="JYS43" s="1100"/>
      <c r="JYT43" s="1100"/>
      <c r="JYU43" s="1101"/>
      <c r="JYV43" s="1100"/>
      <c r="JYW43" s="1100"/>
      <c r="JYX43" s="1100"/>
      <c r="JYY43" s="1100"/>
      <c r="JYZ43" s="1100"/>
      <c r="JZA43" s="1100"/>
      <c r="JZB43" s="1100"/>
      <c r="JZC43" s="1100"/>
      <c r="JZD43" s="1100"/>
      <c r="JZE43" s="1101"/>
      <c r="JZF43" s="1100"/>
      <c r="JZG43" s="1100"/>
      <c r="JZH43" s="1100"/>
      <c r="JZI43" s="1100"/>
      <c r="JZJ43" s="1100"/>
      <c r="JZK43" s="1100"/>
      <c r="JZL43" s="1100"/>
      <c r="JZM43" s="1100"/>
      <c r="JZN43" s="1100"/>
      <c r="JZO43" s="1101"/>
      <c r="JZP43" s="1100"/>
      <c r="JZQ43" s="1100"/>
      <c r="JZR43" s="1100"/>
      <c r="JZS43" s="1100"/>
      <c r="JZT43" s="1100"/>
      <c r="JZU43" s="1100"/>
      <c r="JZV43" s="1100"/>
      <c r="JZW43" s="1100"/>
      <c r="JZX43" s="1100"/>
      <c r="JZY43" s="1101"/>
      <c r="JZZ43" s="1100"/>
      <c r="KAA43" s="1100"/>
      <c r="KAB43" s="1100"/>
      <c r="KAC43" s="1100"/>
      <c r="KAD43" s="1100"/>
      <c r="KAE43" s="1100"/>
      <c r="KAF43" s="1100"/>
      <c r="KAG43" s="1100"/>
      <c r="KAH43" s="1100"/>
      <c r="KAI43" s="1101"/>
      <c r="KAJ43" s="1100"/>
      <c r="KAK43" s="1100"/>
      <c r="KAL43" s="1100"/>
      <c r="KAM43" s="1100"/>
      <c r="KAN43" s="1100"/>
      <c r="KAO43" s="1100"/>
      <c r="KAP43" s="1100"/>
      <c r="KAQ43" s="1100"/>
      <c r="KAR43" s="1100"/>
      <c r="KAS43" s="1101"/>
      <c r="KAT43" s="1100"/>
      <c r="KAU43" s="1100"/>
      <c r="KAV43" s="1100"/>
      <c r="KAW43" s="1100"/>
      <c r="KAX43" s="1100"/>
      <c r="KAY43" s="1100"/>
      <c r="KAZ43" s="1100"/>
      <c r="KBA43" s="1100"/>
      <c r="KBB43" s="1100"/>
      <c r="KBC43" s="1101"/>
      <c r="KBD43" s="1100"/>
      <c r="KBE43" s="1100"/>
      <c r="KBF43" s="1100"/>
      <c r="KBG43" s="1100"/>
      <c r="KBH43" s="1100"/>
      <c r="KBI43" s="1100"/>
      <c r="KBJ43" s="1100"/>
      <c r="KBK43" s="1100"/>
      <c r="KBL43" s="1100"/>
      <c r="KBM43" s="1101"/>
      <c r="KBN43" s="1100"/>
      <c r="KBO43" s="1100"/>
      <c r="KBP43" s="1100"/>
      <c r="KBQ43" s="1100"/>
      <c r="KBR43" s="1100"/>
      <c r="KBS43" s="1100"/>
      <c r="KBT43" s="1100"/>
      <c r="KBU43" s="1100"/>
      <c r="KBV43" s="1100"/>
      <c r="KBW43" s="1101"/>
      <c r="KBX43" s="1100"/>
      <c r="KBY43" s="1100"/>
      <c r="KBZ43" s="1100"/>
      <c r="KCA43" s="1100"/>
      <c r="KCB43" s="1100"/>
      <c r="KCC43" s="1100"/>
      <c r="KCD43" s="1100"/>
      <c r="KCE43" s="1100"/>
      <c r="KCF43" s="1100"/>
      <c r="KCG43" s="1101"/>
      <c r="KCH43" s="1100"/>
      <c r="KCI43" s="1100"/>
      <c r="KCJ43" s="1100"/>
      <c r="KCK43" s="1100"/>
      <c r="KCL43" s="1100"/>
      <c r="KCM43" s="1100"/>
      <c r="KCN43" s="1100"/>
      <c r="KCO43" s="1100"/>
      <c r="KCP43" s="1100"/>
      <c r="KCQ43" s="1101"/>
      <c r="KCR43" s="1100"/>
      <c r="KCS43" s="1100"/>
      <c r="KCT43" s="1100"/>
      <c r="KCU43" s="1100"/>
      <c r="KCV43" s="1100"/>
      <c r="KCW43" s="1100"/>
      <c r="KCX43" s="1100"/>
      <c r="KCY43" s="1100"/>
      <c r="KCZ43" s="1100"/>
      <c r="KDA43" s="1101"/>
      <c r="KDB43" s="1100"/>
      <c r="KDC43" s="1100"/>
      <c r="KDD43" s="1100"/>
      <c r="KDE43" s="1100"/>
      <c r="KDF43" s="1100"/>
      <c r="KDG43" s="1100"/>
      <c r="KDH43" s="1100"/>
      <c r="KDI43" s="1100"/>
      <c r="KDJ43" s="1100"/>
      <c r="KDK43" s="1101"/>
      <c r="KDL43" s="1100"/>
      <c r="KDM43" s="1100"/>
      <c r="KDN43" s="1100"/>
      <c r="KDO43" s="1100"/>
      <c r="KDP43" s="1100"/>
      <c r="KDQ43" s="1100"/>
      <c r="KDR43" s="1100"/>
      <c r="KDS43" s="1100"/>
      <c r="KDT43" s="1100"/>
      <c r="KDU43" s="1101"/>
      <c r="KDV43" s="1100"/>
      <c r="KDW43" s="1100"/>
      <c r="KDX43" s="1100"/>
      <c r="KDY43" s="1100"/>
      <c r="KDZ43" s="1100"/>
      <c r="KEA43" s="1100"/>
      <c r="KEB43" s="1100"/>
      <c r="KEC43" s="1100"/>
      <c r="KED43" s="1100"/>
      <c r="KEE43" s="1101"/>
      <c r="KEF43" s="1100"/>
      <c r="KEG43" s="1100"/>
      <c r="KEH43" s="1100"/>
      <c r="KEI43" s="1100"/>
      <c r="KEJ43" s="1100"/>
      <c r="KEK43" s="1100"/>
      <c r="KEL43" s="1100"/>
      <c r="KEM43" s="1100"/>
      <c r="KEN43" s="1100"/>
      <c r="KEO43" s="1101"/>
      <c r="KEP43" s="1100"/>
      <c r="KEQ43" s="1100"/>
      <c r="KER43" s="1100"/>
      <c r="KES43" s="1100"/>
      <c r="KET43" s="1100"/>
      <c r="KEU43" s="1100"/>
      <c r="KEV43" s="1100"/>
      <c r="KEW43" s="1100"/>
      <c r="KEX43" s="1100"/>
      <c r="KEY43" s="1101"/>
      <c r="KEZ43" s="1100"/>
      <c r="KFA43" s="1100"/>
      <c r="KFB43" s="1100"/>
      <c r="KFC43" s="1100"/>
      <c r="KFD43" s="1100"/>
      <c r="KFE43" s="1100"/>
      <c r="KFF43" s="1100"/>
      <c r="KFG43" s="1100"/>
      <c r="KFH43" s="1100"/>
      <c r="KFI43" s="1101"/>
      <c r="KFJ43" s="1100"/>
      <c r="KFK43" s="1100"/>
      <c r="KFL43" s="1100"/>
      <c r="KFM43" s="1100"/>
      <c r="KFN43" s="1100"/>
      <c r="KFO43" s="1100"/>
      <c r="KFP43" s="1100"/>
      <c r="KFQ43" s="1100"/>
      <c r="KFR43" s="1100"/>
      <c r="KFS43" s="1101"/>
      <c r="KFT43" s="1100"/>
      <c r="KFU43" s="1100"/>
      <c r="KFV43" s="1100"/>
      <c r="KFW43" s="1100"/>
      <c r="KFX43" s="1100"/>
      <c r="KFY43" s="1100"/>
      <c r="KFZ43" s="1100"/>
      <c r="KGA43" s="1100"/>
      <c r="KGB43" s="1100"/>
      <c r="KGC43" s="1101"/>
      <c r="KGD43" s="1100"/>
      <c r="KGE43" s="1100"/>
      <c r="KGF43" s="1100"/>
      <c r="KGG43" s="1100"/>
      <c r="KGH43" s="1100"/>
      <c r="KGI43" s="1100"/>
      <c r="KGJ43" s="1100"/>
      <c r="KGK43" s="1100"/>
      <c r="KGL43" s="1100"/>
      <c r="KGM43" s="1101"/>
      <c r="KGN43" s="1100"/>
      <c r="KGO43" s="1100"/>
      <c r="KGP43" s="1100"/>
      <c r="KGQ43" s="1100"/>
      <c r="KGR43" s="1100"/>
      <c r="KGS43" s="1100"/>
      <c r="KGT43" s="1100"/>
      <c r="KGU43" s="1100"/>
      <c r="KGV43" s="1100"/>
      <c r="KGW43" s="1101"/>
      <c r="KGX43" s="1100"/>
      <c r="KGY43" s="1100"/>
      <c r="KGZ43" s="1100"/>
      <c r="KHA43" s="1100"/>
      <c r="KHB43" s="1100"/>
      <c r="KHC43" s="1100"/>
      <c r="KHD43" s="1100"/>
      <c r="KHE43" s="1100"/>
      <c r="KHF43" s="1100"/>
      <c r="KHG43" s="1101"/>
      <c r="KHH43" s="1100"/>
      <c r="KHI43" s="1100"/>
      <c r="KHJ43" s="1100"/>
      <c r="KHK43" s="1100"/>
      <c r="KHL43" s="1100"/>
      <c r="KHM43" s="1100"/>
      <c r="KHN43" s="1100"/>
      <c r="KHO43" s="1100"/>
      <c r="KHP43" s="1100"/>
      <c r="KHQ43" s="1101"/>
      <c r="KHR43" s="1100"/>
      <c r="KHS43" s="1100"/>
      <c r="KHT43" s="1100"/>
      <c r="KHU43" s="1100"/>
      <c r="KHV43" s="1100"/>
      <c r="KHW43" s="1100"/>
      <c r="KHX43" s="1100"/>
      <c r="KHY43" s="1100"/>
      <c r="KHZ43" s="1100"/>
      <c r="KIA43" s="1101"/>
      <c r="KIB43" s="1100"/>
      <c r="KIC43" s="1100"/>
      <c r="KID43" s="1100"/>
      <c r="KIE43" s="1100"/>
      <c r="KIF43" s="1100"/>
      <c r="KIG43" s="1100"/>
      <c r="KIH43" s="1100"/>
      <c r="KII43" s="1100"/>
      <c r="KIJ43" s="1100"/>
      <c r="KIK43" s="1101"/>
      <c r="KIL43" s="1100"/>
      <c r="KIM43" s="1100"/>
      <c r="KIN43" s="1100"/>
      <c r="KIO43" s="1100"/>
      <c r="KIP43" s="1100"/>
      <c r="KIQ43" s="1100"/>
      <c r="KIR43" s="1100"/>
      <c r="KIS43" s="1100"/>
      <c r="KIT43" s="1100"/>
      <c r="KIU43" s="1101"/>
      <c r="KIV43" s="1100"/>
      <c r="KIW43" s="1100"/>
      <c r="KIX43" s="1100"/>
      <c r="KIY43" s="1100"/>
      <c r="KIZ43" s="1100"/>
      <c r="KJA43" s="1100"/>
      <c r="KJB43" s="1100"/>
      <c r="KJC43" s="1100"/>
      <c r="KJD43" s="1100"/>
      <c r="KJE43" s="1101"/>
      <c r="KJF43" s="1100"/>
      <c r="KJG43" s="1100"/>
      <c r="KJH43" s="1100"/>
      <c r="KJI43" s="1100"/>
      <c r="KJJ43" s="1100"/>
      <c r="KJK43" s="1100"/>
      <c r="KJL43" s="1100"/>
      <c r="KJM43" s="1100"/>
      <c r="KJN43" s="1100"/>
      <c r="KJO43" s="1101"/>
      <c r="KJP43" s="1100"/>
      <c r="KJQ43" s="1100"/>
      <c r="KJR43" s="1100"/>
      <c r="KJS43" s="1100"/>
      <c r="KJT43" s="1100"/>
      <c r="KJU43" s="1100"/>
      <c r="KJV43" s="1100"/>
      <c r="KJW43" s="1100"/>
      <c r="KJX43" s="1100"/>
      <c r="KJY43" s="1101"/>
      <c r="KJZ43" s="1100"/>
      <c r="KKA43" s="1100"/>
      <c r="KKB43" s="1100"/>
      <c r="KKC43" s="1100"/>
      <c r="KKD43" s="1100"/>
      <c r="KKE43" s="1100"/>
      <c r="KKF43" s="1100"/>
      <c r="KKG43" s="1100"/>
      <c r="KKH43" s="1100"/>
      <c r="KKI43" s="1101"/>
      <c r="KKJ43" s="1100"/>
      <c r="KKK43" s="1100"/>
      <c r="KKL43" s="1100"/>
      <c r="KKM43" s="1100"/>
      <c r="KKN43" s="1100"/>
      <c r="KKO43" s="1100"/>
      <c r="KKP43" s="1100"/>
      <c r="KKQ43" s="1100"/>
      <c r="KKR43" s="1100"/>
      <c r="KKS43" s="1101"/>
      <c r="KKT43" s="1100"/>
      <c r="KKU43" s="1100"/>
      <c r="KKV43" s="1100"/>
      <c r="KKW43" s="1100"/>
      <c r="KKX43" s="1100"/>
      <c r="KKY43" s="1100"/>
      <c r="KKZ43" s="1100"/>
      <c r="KLA43" s="1100"/>
      <c r="KLB43" s="1100"/>
      <c r="KLC43" s="1101"/>
      <c r="KLD43" s="1100"/>
      <c r="KLE43" s="1100"/>
      <c r="KLF43" s="1100"/>
      <c r="KLG43" s="1100"/>
      <c r="KLH43" s="1100"/>
      <c r="KLI43" s="1100"/>
      <c r="KLJ43" s="1100"/>
      <c r="KLK43" s="1100"/>
      <c r="KLL43" s="1100"/>
      <c r="KLM43" s="1101"/>
      <c r="KLN43" s="1100"/>
      <c r="KLO43" s="1100"/>
      <c r="KLP43" s="1100"/>
      <c r="KLQ43" s="1100"/>
      <c r="KLR43" s="1100"/>
      <c r="KLS43" s="1100"/>
      <c r="KLT43" s="1100"/>
      <c r="KLU43" s="1100"/>
      <c r="KLV43" s="1100"/>
      <c r="KLW43" s="1101"/>
      <c r="KLX43" s="1100"/>
      <c r="KLY43" s="1100"/>
      <c r="KLZ43" s="1100"/>
      <c r="KMA43" s="1100"/>
      <c r="KMB43" s="1100"/>
      <c r="KMC43" s="1100"/>
      <c r="KMD43" s="1100"/>
      <c r="KME43" s="1100"/>
      <c r="KMF43" s="1100"/>
      <c r="KMG43" s="1101"/>
      <c r="KMH43" s="1100"/>
      <c r="KMI43" s="1100"/>
      <c r="KMJ43" s="1100"/>
      <c r="KMK43" s="1100"/>
      <c r="KML43" s="1100"/>
      <c r="KMM43" s="1100"/>
      <c r="KMN43" s="1100"/>
      <c r="KMO43" s="1100"/>
      <c r="KMP43" s="1100"/>
      <c r="KMQ43" s="1101"/>
      <c r="KMR43" s="1100"/>
      <c r="KMS43" s="1100"/>
      <c r="KMT43" s="1100"/>
      <c r="KMU43" s="1100"/>
      <c r="KMV43" s="1100"/>
      <c r="KMW43" s="1100"/>
      <c r="KMX43" s="1100"/>
      <c r="KMY43" s="1100"/>
      <c r="KMZ43" s="1100"/>
      <c r="KNA43" s="1101"/>
      <c r="KNB43" s="1100"/>
      <c r="KNC43" s="1100"/>
      <c r="KND43" s="1100"/>
      <c r="KNE43" s="1100"/>
      <c r="KNF43" s="1100"/>
      <c r="KNG43" s="1100"/>
      <c r="KNH43" s="1100"/>
      <c r="KNI43" s="1100"/>
      <c r="KNJ43" s="1100"/>
      <c r="KNK43" s="1101"/>
      <c r="KNL43" s="1100"/>
      <c r="KNM43" s="1100"/>
      <c r="KNN43" s="1100"/>
      <c r="KNO43" s="1100"/>
      <c r="KNP43" s="1100"/>
      <c r="KNQ43" s="1100"/>
      <c r="KNR43" s="1100"/>
      <c r="KNS43" s="1100"/>
      <c r="KNT43" s="1100"/>
      <c r="KNU43" s="1101"/>
      <c r="KNV43" s="1100"/>
      <c r="KNW43" s="1100"/>
      <c r="KNX43" s="1100"/>
      <c r="KNY43" s="1100"/>
      <c r="KNZ43" s="1100"/>
      <c r="KOA43" s="1100"/>
      <c r="KOB43" s="1100"/>
      <c r="KOC43" s="1100"/>
      <c r="KOD43" s="1100"/>
      <c r="KOE43" s="1101"/>
      <c r="KOF43" s="1100"/>
      <c r="KOG43" s="1100"/>
      <c r="KOH43" s="1100"/>
      <c r="KOI43" s="1100"/>
      <c r="KOJ43" s="1100"/>
      <c r="KOK43" s="1100"/>
      <c r="KOL43" s="1100"/>
      <c r="KOM43" s="1100"/>
      <c r="KON43" s="1100"/>
      <c r="KOO43" s="1101"/>
      <c r="KOP43" s="1100"/>
      <c r="KOQ43" s="1100"/>
      <c r="KOR43" s="1100"/>
      <c r="KOS43" s="1100"/>
      <c r="KOT43" s="1100"/>
      <c r="KOU43" s="1100"/>
      <c r="KOV43" s="1100"/>
      <c r="KOW43" s="1100"/>
      <c r="KOX43" s="1100"/>
      <c r="KOY43" s="1101"/>
      <c r="KOZ43" s="1100"/>
      <c r="KPA43" s="1100"/>
      <c r="KPB43" s="1100"/>
      <c r="KPC43" s="1100"/>
      <c r="KPD43" s="1100"/>
      <c r="KPE43" s="1100"/>
      <c r="KPF43" s="1100"/>
      <c r="KPG43" s="1100"/>
      <c r="KPH43" s="1100"/>
      <c r="KPI43" s="1101"/>
      <c r="KPJ43" s="1100"/>
      <c r="KPK43" s="1100"/>
      <c r="KPL43" s="1100"/>
      <c r="KPM43" s="1100"/>
      <c r="KPN43" s="1100"/>
      <c r="KPO43" s="1100"/>
      <c r="KPP43" s="1100"/>
      <c r="KPQ43" s="1100"/>
      <c r="KPR43" s="1100"/>
      <c r="KPS43" s="1101"/>
      <c r="KPT43" s="1100"/>
      <c r="KPU43" s="1100"/>
      <c r="KPV43" s="1100"/>
      <c r="KPW43" s="1100"/>
      <c r="KPX43" s="1100"/>
      <c r="KPY43" s="1100"/>
      <c r="KPZ43" s="1100"/>
      <c r="KQA43" s="1100"/>
      <c r="KQB43" s="1100"/>
      <c r="KQC43" s="1101"/>
      <c r="KQD43" s="1100"/>
      <c r="KQE43" s="1100"/>
      <c r="KQF43" s="1100"/>
      <c r="KQG43" s="1100"/>
      <c r="KQH43" s="1100"/>
      <c r="KQI43" s="1100"/>
      <c r="KQJ43" s="1100"/>
      <c r="KQK43" s="1100"/>
      <c r="KQL43" s="1100"/>
      <c r="KQM43" s="1101"/>
      <c r="KQN43" s="1100"/>
      <c r="KQO43" s="1100"/>
      <c r="KQP43" s="1100"/>
      <c r="KQQ43" s="1100"/>
      <c r="KQR43" s="1100"/>
      <c r="KQS43" s="1100"/>
      <c r="KQT43" s="1100"/>
      <c r="KQU43" s="1100"/>
      <c r="KQV43" s="1100"/>
      <c r="KQW43" s="1101"/>
      <c r="KQX43" s="1100"/>
      <c r="KQY43" s="1100"/>
      <c r="KQZ43" s="1100"/>
      <c r="KRA43" s="1100"/>
      <c r="KRB43" s="1100"/>
      <c r="KRC43" s="1100"/>
      <c r="KRD43" s="1100"/>
      <c r="KRE43" s="1100"/>
      <c r="KRF43" s="1100"/>
      <c r="KRG43" s="1101"/>
      <c r="KRH43" s="1100"/>
      <c r="KRI43" s="1100"/>
      <c r="KRJ43" s="1100"/>
      <c r="KRK43" s="1100"/>
      <c r="KRL43" s="1100"/>
      <c r="KRM43" s="1100"/>
      <c r="KRN43" s="1100"/>
      <c r="KRO43" s="1100"/>
      <c r="KRP43" s="1100"/>
      <c r="KRQ43" s="1101"/>
      <c r="KRR43" s="1100"/>
      <c r="KRS43" s="1100"/>
      <c r="KRT43" s="1100"/>
      <c r="KRU43" s="1100"/>
      <c r="KRV43" s="1100"/>
      <c r="KRW43" s="1100"/>
      <c r="KRX43" s="1100"/>
      <c r="KRY43" s="1100"/>
      <c r="KRZ43" s="1100"/>
      <c r="KSA43" s="1101"/>
      <c r="KSB43" s="1100"/>
      <c r="KSC43" s="1100"/>
      <c r="KSD43" s="1100"/>
      <c r="KSE43" s="1100"/>
      <c r="KSF43" s="1100"/>
      <c r="KSG43" s="1100"/>
      <c r="KSH43" s="1100"/>
      <c r="KSI43" s="1100"/>
      <c r="KSJ43" s="1100"/>
      <c r="KSK43" s="1101"/>
      <c r="KSL43" s="1100"/>
      <c r="KSM43" s="1100"/>
      <c r="KSN43" s="1100"/>
      <c r="KSO43" s="1100"/>
      <c r="KSP43" s="1100"/>
      <c r="KSQ43" s="1100"/>
      <c r="KSR43" s="1100"/>
      <c r="KSS43" s="1100"/>
      <c r="KST43" s="1100"/>
      <c r="KSU43" s="1101"/>
      <c r="KSV43" s="1100"/>
      <c r="KSW43" s="1100"/>
      <c r="KSX43" s="1100"/>
      <c r="KSY43" s="1100"/>
      <c r="KSZ43" s="1100"/>
      <c r="KTA43" s="1100"/>
      <c r="KTB43" s="1100"/>
      <c r="KTC43" s="1100"/>
      <c r="KTD43" s="1100"/>
      <c r="KTE43" s="1101"/>
      <c r="KTF43" s="1100"/>
      <c r="KTG43" s="1100"/>
      <c r="KTH43" s="1100"/>
      <c r="KTI43" s="1100"/>
      <c r="KTJ43" s="1100"/>
      <c r="KTK43" s="1100"/>
      <c r="KTL43" s="1100"/>
      <c r="KTM43" s="1100"/>
      <c r="KTN43" s="1100"/>
      <c r="KTO43" s="1101"/>
      <c r="KTP43" s="1100"/>
      <c r="KTQ43" s="1100"/>
      <c r="KTR43" s="1100"/>
      <c r="KTS43" s="1100"/>
      <c r="KTT43" s="1100"/>
      <c r="KTU43" s="1100"/>
      <c r="KTV43" s="1100"/>
      <c r="KTW43" s="1100"/>
      <c r="KTX43" s="1100"/>
      <c r="KTY43" s="1101"/>
      <c r="KTZ43" s="1100"/>
      <c r="KUA43" s="1100"/>
      <c r="KUB43" s="1100"/>
      <c r="KUC43" s="1100"/>
      <c r="KUD43" s="1100"/>
      <c r="KUE43" s="1100"/>
      <c r="KUF43" s="1100"/>
      <c r="KUG43" s="1100"/>
      <c r="KUH43" s="1100"/>
      <c r="KUI43" s="1101"/>
      <c r="KUJ43" s="1100"/>
      <c r="KUK43" s="1100"/>
      <c r="KUL43" s="1100"/>
      <c r="KUM43" s="1100"/>
      <c r="KUN43" s="1100"/>
      <c r="KUO43" s="1100"/>
      <c r="KUP43" s="1100"/>
      <c r="KUQ43" s="1100"/>
      <c r="KUR43" s="1100"/>
      <c r="KUS43" s="1101"/>
      <c r="KUT43" s="1100"/>
      <c r="KUU43" s="1100"/>
      <c r="KUV43" s="1100"/>
      <c r="KUW43" s="1100"/>
      <c r="KUX43" s="1100"/>
      <c r="KUY43" s="1100"/>
      <c r="KUZ43" s="1100"/>
      <c r="KVA43" s="1100"/>
      <c r="KVB43" s="1100"/>
      <c r="KVC43" s="1101"/>
      <c r="KVD43" s="1100"/>
      <c r="KVE43" s="1100"/>
      <c r="KVF43" s="1100"/>
      <c r="KVG43" s="1100"/>
      <c r="KVH43" s="1100"/>
      <c r="KVI43" s="1100"/>
      <c r="KVJ43" s="1100"/>
      <c r="KVK43" s="1100"/>
      <c r="KVL43" s="1100"/>
      <c r="KVM43" s="1101"/>
      <c r="KVN43" s="1100"/>
      <c r="KVO43" s="1100"/>
      <c r="KVP43" s="1100"/>
      <c r="KVQ43" s="1100"/>
      <c r="KVR43" s="1100"/>
      <c r="KVS43" s="1100"/>
      <c r="KVT43" s="1100"/>
      <c r="KVU43" s="1100"/>
      <c r="KVV43" s="1100"/>
      <c r="KVW43" s="1101"/>
      <c r="KVX43" s="1100"/>
      <c r="KVY43" s="1100"/>
      <c r="KVZ43" s="1100"/>
      <c r="KWA43" s="1100"/>
      <c r="KWB43" s="1100"/>
      <c r="KWC43" s="1100"/>
      <c r="KWD43" s="1100"/>
      <c r="KWE43" s="1100"/>
      <c r="KWF43" s="1100"/>
      <c r="KWG43" s="1101"/>
      <c r="KWH43" s="1100"/>
      <c r="KWI43" s="1100"/>
      <c r="KWJ43" s="1100"/>
      <c r="KWK43" s="1100"/>
      <c r="KWL43" s="1100"/>
      <c r="KWM43" s="1100"/>
      <c r="KWN43" s="1100"/>
      <c r="KWO43" s="1100"/>
      <c r="KWP43" s="1100"/>
      <c r="KWQ43" s="1101"/>
      <c r="KWR43" s="1100"/>
      <c r="KWS43" s="1100"/>
      <c r="KWT43" s="1100"/>
      <c r="KWU43" s="1100"/>
      <c r="KWV43" s="1100"/>
      <c r="KWW43" s="1100"/>
      <c r="KWX43" s="1100"/>
      <c r="KWY43" s="1100"/>
      <c r="KWZ43" s="1100"/>
      <c r="KXA43" s="1101"/>
      <c r="KXB43" s="1100"/>
      <c r="KXC43" s="1100"/>
      <c r="KXD43" s="1100"/>
      <c r="KXE43" s="1100"/>
      <c r="KXF43" s="1100"/>
      <c r="KXG43" s="1100"/>
      <c r="KXH43" s="1100"/>
      <c r="KXI43" s="1100"/>
      <c r="KXJ43" s="1100"/>
      <c r="KXK43" s="1101"/>
      <c r="KXL43" s="1100"/>
      <c r="KXM43" s="1100"/>
      <c r="KXN43" s="1100"/>
      <c r="KXO43" s="1100"/>
      <c r="KXP43" s="1100"/>
      <c r="KXQ43" s="1100"/>
      <c r="KXR43" s="1100"/>
      <c r="KXS43" s="1100"/>
      <c r="KXT43" s="1100"/>
      <c r="KXU43" s="1101"/>
      <c r="KXV43" s="1100"/>
      <c r="KXW43" s="1100"/>
      <c r="KXX43" s="1100"/>
      <c r="KXY43" s="1100"/>
      <c r="KXZ43" s="1100"/>
      <c r="KYA43" s="1100"/>
      <c r="KYB43" s="1100"/>
      <c r="KYC43" s="1100"/>
      <c r="KYD43" s="1100"/>
      <c r="KYE43" s="1101"/>
      <c r="KYF43" s="1100"/>
      <c r="KYG43" s="1100"/>
      <c r="KYH43" s="1100"/>
      <c r="KYI43" s="1100"/>
      <c r="KYJ43" s="1100"/>
      <c r="KYK43" s="1100"/>
      <c r="KYL43" s="1100"/>
      <c r="KYM43" s="1100"/>
      <c r="KYN43" s="1100"/>
      <c r="KYO43" s="1101"/>
      <c r="KYP43" s="1100"/>
      <c r="KYQ43" s="1100"/>
      <c r="KYR43" s="1100"/>
      <c r="KYS43" s="1100"/>
      <c r="KYT43" s="1100"/>
      <c r="KYU43" s="1100"/>
      <c r="KYV43" s="1100"/>
      <c r="KYW43" s="1100"/>
      <c r="KYX43" s="1100"/>
      <c r="KYY43" s="1101"/>
      <c r="KYZ43" s="1100"/>
      <c r="KZA43" s="1100"/>
      <c r="KZB43" s="1100"/>
      <c r="KZC43" s="1100"/>
      <c r="KZD43" s="1100"/>
      <c r="KZE43" s="1100"/>
      <c r="KZF43" s="1100"/>
      <c r="KZG43" s="1100"/>
      <c r="KZH43" s="1100"/>
      <c r="KZI43" s="1101"/>
      <c r="KZJ43" s="1100"/>
      <c r="KZK43" s="1100"/>
      <c r="KZL43" s="1100"/>
      <c r="KZM43" s="1100"/>
      <c r="KZN43" s="1100"/>
      <c r="KZO43" s="1100"/>
      <c r="KZP43" s="1100"/>
      <c r="KZQ43" s="1100"/>
      <c r="KZR43" s="1100"/>
      <c r="KZS43" s="1101"/>
      <c r="KZT43" s="1100"/>
      <c r="KZU43" s="1100"/>
      <c r="KZV43" s="1100"/>
      <c r="KZW43" s="1100"/>
      <c r="KZX43" s="1100"/>
      <c r="KZY43" s="1100"/>
      <c r="KZZ43" s="1100"/>
      <c r="LAA43" s="1100"/>
      <c r="LAB43" s="1100"/>
      <c r="LAC43" s="1101"/>
      <c r="LAD43" s="1100"/>
      <c r="LAE43" s="1100"/>
      <c r="LAF43" s="1100"/>
      <c r="LAG43" s="1100"/>
      <c r="LAH43" s="1100"/>
      <c r="LAI43" s="1100"/>
      <c r="LAJ43" s="1100"/>
      <c r="LAK43" s="1100"/>
      <c r="LAL43" s="1100"/>
      <c r="LAM43" s="1101"/>
      <c r="LAN43" s="1100"/>
      <c r="LAO43" s="1100"/>
      <c r="LAP43" s="1100"/>
      <c r="LAQ43" s="1100"/>
      <c r="LAR43" s="1100"/>
      <c r="LAS43" s="1100"/>
      <c r="LAT43" s="1100"/>
      <c r="LAU43" s="1100"/>
      <c r="LAV43" s="1100"/>
      <c r="LAW43" s="1101"/>
      <c r="LAX43" s="1100"/>
      <c r="LAY43" s="1100"/>
      <c r="LAZ43" s="1100"/>
      <c r="LBA43" s="1100"/>
      <c r="LBB43" s="1100"/>
      <c r="LBC43" s="1100"/>
      <c r="LBD43" s="1100"/>
      <c r="LBE43" s="1100"/>
      <c r="LBF43" s="1100"/>
      <c r="LBG43" s="1101"/>
      <c r="LBH43" s="1100"/>
      <c r="LBI43" s="1100"/>
      <c r="LBJ43" s="1100"/>
      <c r="LBK43" s="1100"/>
      <c r="LBL43" s="1100"/>
      <c r="LBM43" s="1100"/>
      <c r="LBN43" s="1100"/>
      <c r="LBO43" s="1100"/>
      <c r="LBP43" s="1100"/>
      <c r="LBQ43" s="1101"/>
      <c r="LBR43" s="1100"/>
      <c r="LBS43" s="1100"/>
      <c r="LBT43" s="1100"/>
      <c r="LBU43" s="1100"/>
      <c r="LBV43" s="1100"/>
      <c r="LBW43" s="1100"/>
      <c r="LBX43" s="1100"/>
      <c r="LBY43" s="1100"/>
      <c r="LBZ43" s="1100"/>
      <c r="LCA43" s="1101"/>
      <c r="LCB43" s="1100"/>
      <c r="LCC43" s="1100"/>
      <c r="LCD43" s="1100"/>
      <c r="LCE43" s="1100"/>
      <c r="LCF43" s="1100"/>
      <c r="LCG43" s="1100"/>
      <c r="LCH43" s="1100"/>
      <c r="LCI43" s="1100"/>
      <c r="LCJ43" s="1100"/>
      <c r="LCK43" s="1101"/>
      <c r="LCL43" s="1100"/>
      <c r="LCM43" s="1100"/>
      <c r="LCN43" s="1100"/>
      <c r="LCO43" s="1100"/>
      <c r="LCP43" s="1100"/>
      <c r="LCQ43" s="1100"/>
      <c r="LCR43" s="1100"/>
      <c r="LCS43" s="1100"/>
      <c r="LCT43" s="1100"/>
      <c r="LCU43" s="1101"/>
      <c r="LCV43" s="1100"/>
      <c r="LCW43" s="1100"/>
      <c r="LCX43" s="1100"/>
      <c r="LCY43" s="1100"/>
      <c r="LCZ43" s="1100"/>
      <c r="LDA43" s="1100"/>
      <c r="LDB43" s="1100"/>
      <c r="LDC43" s="1100"/>
      <c r="LDD43" s="1100"/>
      <c r="LDE43" s="1101"/>
      <c r="LDF43" s="1100"/>
      <c r="LDG43" s="1100"/>
      <c r="LDH43" s="1100"/>
      <c r="LDI43" s="1100"/>
      <c r="LDJ43" s="1100"/>
      <c r="LDK43" s="1100"/>
      <c r="LDL43" s="1100"/>
      <c r="LDM43" s="1100"/>
      <c r="LDN43" s="1100"/>
      <c r="LDO43" s="1101"/>
      <c r="LDP43" s="1100"/>
      <c r="LDQ43" s="1100"/>
      <c r="LDR43" s="1100"/>
      <c r="LDS43" s="1100"/>
      <c r="LDT43" s="1100"/>
      <c r="LDU43" s="1100"/>
      <c r="LDV43" s="1100"/>
      <c r="LDW43" s="1100"/>
      <c r="LDX43" s="1100"/>
      <c r="LDY43" s="1101"/>
      <c r="LDZ43" s="1100"/>
      <c r="LEA43" s="1100"/>
      <c r="LEB43" s="1100"/>
      <c r="LEC43" s="1100"/>
      <c r="LED43" s="1100"/>
      <c r="LEE43" s="1100"/>
      <c r="LEF43" s="1100"/>
      <c r="LEG43" s="1100"/>
      <c r="LEH43" s="1100"/>
      <c r="LEI43" s="1101"/>
      <c r="LEJ43" s="1100"/>
      <c r="LEK43" s="1100"/>
      <c r="LEL43" s="1100"/>
      <c r="LEM43" s="1100"/>
      <c r="LEN43" s="1100"/>
      <c r="LEO43" s="1100"/>
      <c r="LEP43" s="1100"/>
      <c r="LEQ43" s="1100"/>
      <c r="LER43" s="1100"/>
      <c r="LES43" s="1101"/>
      <c r="LET43" s="1100"/>
      <c r="LEU43" s="1100"/>
      <c r="LEV43" s="1100"/>
      <c r="LEW43" s="1100"/>
      <c r="LEX43" s="1100"/>
      <c r="LEY43" s="1100"/>
      <c r="LEZ43" s="1100"/>
      <c r="LFA43" s="1100"/>
      <c r="LFB43" s="1100"/>
      <c r="LFC43" s="1101"/>
      <c r="LFD43" s="1100"/>
      <c r="LFE43" s="1100"/>
      <c r="LFF43" s="1100"/>
      <c r="LFG43" s="1100"/>
      <c r="LFH43" s="1100"/>
      <c r="LFI43" s="1100"/>
      <c r="LFJ43" s="1100"/>
      <c r="LFK43" s="1100"/>
      <c r="LFL43" s="1100"/>
      <c r="LFM43" s="1101"/>
      <c r="LFN43" s="1100"/>
      <c r="LFO43" s="1100"/>
      <c r="LFP43" s="1100"/>
      <c r="LFQ43" s="1100"/>
      <c r="LFR43" s="1100"/>
      <c r="LFS43" s="1100"/>
      <c r="LFT43" s="1100"/>
      <c r="LFU43" s="1100"/>
      <c r="LFV43" s="1100"/>
      <c r="LFW43" s="1101"/>
      <c r="LFX43" s="1100"/>
      <c r="LFY43" s="1100"/>
      <c r="LFZ43" s="1100"/>
      <c r="LGA43" s="1100"/>
      <c r="LGB43" s="1100"/>
      <c r="LGC43" s="1100"/>
      <c r="LGD43" s="1100"/>
      <c r="LGE43" s="1100"/>
      <c r="LGF43" s="1100"/>
      <c r="LGG43" s="1101"/>
      <c r="LGH43" s="1100"/>
      <c r="LGI43" s="1100"/>
      <c r="LGJ43" s="1100"/>
      <c r="LGK43" s="1100"/>
      <c r="LGL43" s="1100"/>
      <c r="LGM43" s="1100"/>
      <c r="LGN43" s="1100"/>
      <c r="LGO43" s="1100"/>
      <c r="LGP43" s="1100"/>
      <c r="LGQ43" s="1101"/>
      <c r="LGR43" s="1100"/>
      <c r="LGS43" s="1100"/>
      <c r="LGT43" s="1100"/>
      <c r="LGU43" s="1100"/>
      <c r="LGV43" s="1100"/>
      <c r="LGW43" s="1100"/>
      <c r="LGX43" s="1100"/>
      <c r="LGY43" s="1100"/>
      <c r="LGZ43" s="1100"/>
      <c r="LHA43" s="1101"/>
      <c r="LHB43" s="1100"/>
      <c r="LHC43" s="1100"/>
      <c r="LHD43" s="1100"/>
      <c r="LHE43" s="1100"/>
      <c r="LHF43" s="1100"/>
      <c r="LHG43" s="1100"/>
      <c r="LHH43" s="1100"/>
      <c r="LHI43" s="1100"/>
      <c r="LHJ43" s="1100"/>
      <c r="LHK43" s="1101"/>
      <c r="LHL43" s="1100"/>
      <c r="LHM43" s="1100"/>
      <c r="LHN43" s="1100"/>
      <c r="LHO43" s="1100"/>
      <c r="LHP43" s="1100"/>
      <c r="LHQ43" s="1100"/>
      <c r="LHR43" s="1100"/>
      <c r="LHS43" s="1100"/>
      <c r="LHT43" s="1100"/>
      <c r="LHU43" s="1101"/>
      <c r="LHV43" s="1100"/>
      <c r="LHW43" s="1100"/>
      <c r="LHX43" s="1100"/>
      <c r="LHY43" s="1100"/>
      <c r="LHZ43" s="1100"/>
      <c r="LIA43" s="1100"/>
      <c r="LIB43" s="1100"/>
      <c r="LIC43" s="1100"/>
      <c r="LID43" s="1100"/>
      <c r="LIE43" s="1101"/>
      <c r="LIF43" s="1100"/>
      <c r="LIG43" s="1100"/>
      <c r="LIH43" s="1100"/>
      <c r="LII43" s="1100"/>
      <c r="LIJ43" s="1100"/>
      <c r="LIK43" s="1100"/>
      <c r="LIL43" s="1100"/>
      <c r="LIM43" s="1100"/>
      <c r="LIN43" s="1100"/>
      <c r="LIO43" s="1101"/>
      <c r="LIP43" s="1100"/>
      <c r="LIQ43" s="1100"/>
      <c r="LIR43" s="1100"/>
      <c r="LIS43" s="1100"/>
      <c r="LIT43" s="1100"/>
      <c r="LIU43" s="1100"/>
      <c r="LIV43" s="1100"/>
      <c r="LIW43" s="1100"/>
      <c r="LIX43" s="1100"/>
      <c r="LIY43" s="1101"/>
      <c r="LIZ43" s="1100"/>
      <c r="LJA43" s="1100"/>
      <c r="LJB43" s="1100"/>
      <c r="LJC43" s="1100"/>
      <c r="LJD43" s="1100"/>
      <c r="LJE43" s="1100"/>
      <c r="LJF43" s="1100"/>
      <c r="LJG43" s="1100"/>
      <c r="LJH43" s="1100"/>
      <c r="LJI43" s="1101"/>
      <c r="LJJ43" s="1100"/>
      <c r="LJK43" s="1100"/>
      <c r="LJL43" s="1100"/>
      <c r="LJM43" s="1100"/>
      <c r="LJN43" s="1100"/>
      <c r="LJO43" s="1100"/>
      <c r="LJP43" s="1100"/>
      <c r="LJQ43" s="1100"/>
      <c r="LJR43" s="1100"/>
      <c r="LJS43" s="1101"/>
      <c r="LJT43" s="1100"/>
      <c r="LJU43" s="1100"/>
      <c r="LJV43" s="1100"/>
      <c r="LJW43" s="1100"/>
      <c r="LJX43" s="1100"/>
      <c r="LJY43" s="1100"/>
      <c r="LJZ43" s="1100"/>
      <c r="LKA43" s="1100"/>
      <c r="LKB43" s="1100"/>
      <c r="LKC43" s="1101"/>
      <c r="LKD43" s="1100"/>
      <c r="LKE43" s="1100"/>
      <c r="LKF43" s="1100"/>
      <c r="LKG43" s="1100"/>
      <c r="LKH43" s="1100"/>
      <c r="LKI43" s="1100"/>
      <c r="LKJ43" s="1100"/>
      <c r="LKK43" s="1100"/>
      <c r="LKL43" s="1100"/>
      <c r="LKM43" s="1101"/>
      <c r="LKN43" s="1100"/>
      <c r="LKO43" s="1100"/>
      <c r="LKP43" s="1100"/>
      <c r="LKQ43" s="1100"/>
      <c r="LKR43" s="1100"/>
      <c r="LKS43" s="1100"/>
      <c r="LKT43" s="1100"/>
      <c r="LKU43" s="1100"/>
      <c r="LKV43" s="1100"/>
      <c r="LKW43" s="1101"/>
      <c r="LKX43" s="1100"/>
      <c r="LKY43" s="1100"/>
      <c r="LKZ43" s="1100"/>
      <c r="LLA43" s="1100"/>
      <c r="LLB43" s="1100"/>
      <c r="LLC43" s="1100"/>
      <c r="LLD43" s="1100"/>
      <c r="LLE43" s="1100"/>
      <c r="LLF43" s="1100"/>
      <c r="LLG43" s="1101"/>
      <c r="LLH43" s="1100"/>
      <c r="LLI43" s="1100"/>
      <c r="LLJ43" s="1100"/>
      <c r="LLK43" s="1100"/>
      <c r="LLL43" s="1100"/>
      <c r="LLM43" s="1100"/>
      <c r="LLN43" s="1100"/>
      <c r="LLO43" s="1100"/>
      <c r="LLP43" s="1100"/>
      <c r="LLQ43" s="1101"/>
      <c r="LLR43" s="1100"/>
      <c r="LLS43" s="1100"/>
      <c r="LLT43" s="1100"/>
      <c r="LLU43" s="1100"/>
      <c r="LLV43" s="1100"/>
      <c r="LLW43" s="1100"/>
      <c r="LLX43" s="1100"/>
      <c r="LLY43" s="1100"/>
      <c r="LLZ43" s="1100"/>
      <c r="LMA43" s="1101"/>
      <c r="LMB43" s="1100"/>
      <c r="LMC43" s="1100"/>
      <c r="LMD43" s="1100"/>
      <c r="LME43" s="1100"/>
      <c r="LMF43" s="1100"/>
      <c r="LMG43" s="1100"/>
      <c r="LMH43" s="1100"/>
      <c r="LMI43" s="1100"/>
      <c r="LMJ43" s="1100"/>
      <c r="LMK43" s="1101"/>
      <c r="LML43" s="1100"/>
      <c r="LMM43" s="1100"/>
      <c r="LMN43" s="1100"/>
      <c r="LMO43" s="1100"/>
      <c r="LMP43" s="1100"/>
      <c r="LMQ43" s="1100"/>
      <c r="LMR43" s="1100"/>
      <c r="LMS43" s="1100"/>
      <c r="LMT43" s="1100"/>
      <c r="LMU43" s="1101"/>
      <c r="LMV43" s="1100"/>
      <c r="LMW43" s="1100"/>
      <c r="LMX43" s="1100"/>
      <c r="LMY43" s="1100"/>
      <c r="LMZ43" s="1100"/>
      <c r="LNA43" s="1100"/>
      <c r="LNB43" s="1100"/>
      <c r="LNC43" s="1100"/>
      <c r="LND43" s="1100"/>
      <c r="LNE43" s="1101"/>
      <c r="LNF43" s="1100"/>
      <c r="LNG43" s="1100"/>
      <c r="LNH43" s="1100"/>
      <c r="LNI43" s="1100"/>
      <c r="LNJ43" s="1100"/>
      <c r="LNK43" s="1100"/>
      <c r="LNL43" s="1100"/>
      <c r="LNM43" s="1100"/>
      <c r="LNN43" s="1100"/>
      <c r="LNO43" s="1101"/>
      <c r="LNP43" s="1100"/>
      <c r="LNQ43" s="1100"/>
      <c r="LNR43" s="1100"/>
      <c r="LNS43" s="1100"/>
      <c r="LNT43" s="1100"/>
      <c r="LNU43" s="1100"/>
      <c r="LNV43" s="1100"/>
      <c r="LNW43" s="1100"/>
      <c r="LNX43" s="1100"/>
      <c r="LNY43" s="1101"/>
      <c r="LNZ43" s="1100"/>
      <c r="LOA43" s="1100"/>
      <c r="LOB43" s="1100"/>
      <c r="LOC43" s="1100"/>
      <c r="LOD43" s="1100"/>
      <c r="LOE43" s="1100"/>
      <c r="LOF43" s="1100"/>
      <c r="LOG43" s="1100"/>
      <c r="LOH43" s="1100"/>
      <c r="LOI43" s="1101"/>
      <c r="LOJ43" s="1100"/>
      <c r="LOK43" s="1100"/>
      <c r="LOL43" s="1100"/>
      <c r="LOM43" s="1100"/>
      <c r="LON43" s="1100"/>
      <c r="LOO43" s="1100"/>
      <c r="LOP43" s="1100"/>
      <c r="LOQ43" s="1100"/>
      <c r="LOR43" s="1100"/>
      <c r="LOS43" s="1101"/>
      <c r="LOT43" s="1100"/>
      <c r="LOU43" s="1100"/>
      <c r="LOV43" s="1100"/>
      <c r="LOW43" s="1100"/>
      <c r="LOX43" s="1100"/>
      <c r="LOY43" s="1100"/>
      <c r="LOZ43" s="1100"/>
      <c r="LPA43" s="1100"/>
      <c r="LPB43" s="1100"/>
      <c r="LPC43" s="1101"/>
      <c r="LPD43" s="1100"/>
      <c r="LPE43" s="1100"/>
      <c r="LPF43" s="1100"/>
      <c r="LPG43" s="1100"/>
      <c r="LPH43" s="1100"/>
      <c r="LPI43" s="1100"/>
      <c r="LPJ43" s="1100"/>
      <c r="LPK43" s="1100"/>
      <c r="LPL43" s="1100"/>
      <c r="LPM43" s="1101"/>
      <c r="LPN43" s="1100"/>
      <c r="LPO43" s="1100"/>
      <c r="LPP43" s="1100"/>
      <c r="LPQ43" s="1100"/>
      <c r="LPR43" s="1100"/>
      <c r="LPS43" s="1100"/>
      <c r="LPT43" s="1100"/>
      <c r="LPU43" s="1100"/>
      <c r="LPV43" s="1100"/>
      <c r="LPW43" s="1101"/>
      <c r="LPX43" s="1100"/>
      <c r="LPY43" s="1100"/>
      <c r="LPZ43" s="1100"/>
      <c r="LQA43" s="1100"/>
      <c r="LQB43" s="1100"/>
      <c r="LQC43" s="1100"/>
      <c r="LQD43" s="1100"/>
      <c r="LQE43" s="1100"/>
      <c r="LQF43" s="1100"/>
      <c r="LQG43" s="1101"/>
      <c r="LQH43" s="1100"/>
      <c r="LQI43" s="1100"/>
      <c r="LQJ43" s="1100"/>
      <c r="LQK43" s="1100"/>
      <c r="LQL43" s="1100"/>
      <c r="LQM43" s="1100"/>
      <c r="LQN43" s="1100"/>
      <c r="LQO43" s="1100"/>
      <c r="LQP43" s="1100"/>
      <c r="LQQ43" s="1101"/>
      <c r="LQR43" s="1100"/>
      <c r="LQS43" s="1100"/>
      <c r="LQT43" s="1100"/>
      <c r="LQU43" s="1100"/>
      <c r="LQV43" s="1100"/>
      <c r="LQW43" s="1100"/>
      <c r="LQX43" s="1100"/>
      <c r="LQY43" s="1100"/>
      <c r="LQZ43" s="1100"/>
      <c r="LRA43" s="1101"/>
      <c r="LRB43" s="1100"/>
      <c r="LRC43" s="1100"/>
      <c r="LRD43" s="1100"/>
      <c r="LRE43" s="1100"/>
      <c r="LRF43" s="1100"/>
      <c r="LRG43" s="1100"/>
      <c r="LRH43" s="1100"/>
      <c r="LRI43" s="1100"/>
      <c r="LRJ43" s="1100"/>
      <c r="LRK43" s="1101"/>
      <c r="LRL43" s="1100"/>
      <c r="LRM43" s="1100"/>
      <c r="LRN43" s="1100"/>
      <c r="LRO43" s="1100"/>
      <c r="LRP43" s="1100"/>
      <c r="LRQ43" s="1100"/>
      <c r="LRR43" s="1100"/>
      <c r="LRS43" s="1100"/>
      <c r="LRT43" s="1100"/>
      <c r="LRU43" s="1101"/>
      <c r="LRV43" s="1100"/>
      <c r="LRW43" s="1100"/>
      <c r="LRX43" s="1100"/>
      <c r="LRY43" s="1100"/>
      <c r="LRZ43" s="1100"/>
      <c r="LSA43" s="1100"/>
      <c r="LSB43" s="1100"/>
      <c r="LSC43" s="1100"/>
      <c r="LSD43" s="1100"/>
      <c r="LSE43" s="1101"/>
      <c r="LSF43" s="1100"/>
      <c r="LSG43" s="1100"/>
      <c r="LSH43" s="1100"/>
      <c r="LSI43" s="1100"/>
      <c r="LSJ43" s="1100"/>
      <c r="LSK43" s="1100"/>
      <c r="LSL43" s="1100"/>
      <c r="LSM43" s="1100"/>
      <c r="LSN43" s="1100"/>
      <c r="LSO43" s="1101"/>
      <c r="LSP43" s="1100"/>
      <c r="LSQ43" s="1100"/>
      <c r="LSR43" s="1100"/>
      <c r="LSS43" s="1100"/>
      <c r="LST43" s="1100"/>
      <c r="LSU43" s="1100"/>
      <c r="LSV43" s="1100"/>
      <c r="LSW43" s="1100"/>
      <c r="LSX43" s="1100"/>
      <c r="LSY43" s="1101"/>
      <c r="LSZ43" s="1100"/>
      <c r="LTA43" s="1100"/>
      <c r="LTB43" s="1100"/>
      <c r="LTC43" s="1100"/>
      <c r="LTD43" s="1100"/>
      <c r="LTE43" s="1100"/>
      <c r="LTF43" s="1100"/>
      <c r="LTG43" s="1100"/>
      <c r="LTH43" s="1100"/>
      <c r="LTI43" s="1101"/>
      <c r="LTJ43" s="1100"/>
      <c r="LTK43" s="1100"/>
      <c r="LTL43" s="1100"/>
      <c r="LTM43" s="1100"/>
      <c r="LTN43" s="1100"/>
      <c r="LTO43" s="1100"/>
      <c r="LTP43" s="1100"/>
      <c r="LTQ43" s="1100"/>
      <c r="LTR43" s="1100"/>
      <c r="LTS43" s="1101"/>
      <c r="LTT43" s="1100"/>
      <c r="LTU43" s="1100"/>
      <c r="LTV43" s="1100"/>
      <c r="LTW43" s="1100"/>
      <c r="LTX43" s="1100"/>
      <c r="LTY43" s="1100"/>
      <c r="LTZ43" s="1100"/>
      <c r="LUA43" s="1100"/>
      <c r="LUB43" s="1100"/>
      <c r="LUC43" s="1101"/>
      <c r="LUD43" s="1100"/>
      <c r="LUE43" s="1100"/>
      <c r="LUF43" s="1100"/>
      <c r="LUG43" s="1100"/>
      <c r="LUH43" s="1100"/>
      <c r="LUI43" s="1100"/>
      <c r="LUJ43" s="1100"/>
      <c r="LUK43" s="1100"/>
      <c r="LUL43" s="1100"/>
      <c r="LUM43" s="1101"/>
      <c r="LUN43" s="1100"/>
      <c r="LUO43" s="1100"/>
      <c r="LUP43" s="1100"/>
      <c r="LUQ43" s="1100"/>
      <c r="LUR43" s="1100"/>
      <c r="LUS43" s="1100"/>
      <c r="LUT43" s="1100"/>
      <c r="LUU43" s="1100"/>
      <c r="LUV43" s="1100"/>
      <c r="LUW43" s="1101"/>
      <c r="LUX43" s="1100"/>
      <c r="LUY43" s="1100"/>
      <c r="LUZ43" s="1100"/>
      <c r="LVA43" s="1100"/>
      <c r="LVB43" s="1100"/>
      <c r="LVC43" s="1100"/>
      <c r="LVD43" s="1100"/>
      <c r="LVE43" s="1100"/>
      <c r="LVF43" s="1100"/>
      <c r="LVG43" s="1101"/>
      <c r="LVH43" s="1100"/>
      <c r="LVI43" s="1100"/>
      <c r="LVJ43" s="1100"/>
      <c r="LVK43" s="1100"/>
      <c r="LVL43" s="1100"/>
      <c r="LVM43" s="1100"/>
      <c r="LVN43" s="1100"/>
      <c r="LVO43" s="1100"/>
      <c r="LVP43" s="1100"/>
      <c r="LVQ43" s="1101"/>
      <c r="LVR43" s="1100"/>
      <c r="LVS43" s="1100"/>
      <c r="LVT43" s="1100"/>
      <c r="LVU43" s="1100"/>
      <c r="LVV43" s="1100"/>
      <c r="LVW43" s="1100"/>
      <c r="LVX43" s="1100"/>
      <c r="LVY43" s="1100"/>
      <c r="LVZ43" s="1100"/>
      <c r="LWA43" s="1101"/>
      <c r="LWB43" s="1100"/>
      <c r="LWC43" s="1100"/>
      <c r="LWD43" s="1100"/>
      <c r="LWE43" s="1100"/>
      <c r="LWF43" s="1100"/>
      <c r="LWG43" s="1100"/>
      <c r="LWH43" s="1100"/>
      <c r="LWI43" s="1100"/>
      <c r="LWJ43" s="1100"/>
      <c r="LWK43" s="1101"/>
      <c r="LWL43" s="1100"/>
      <c r="LWM43" s="1100"/>
      <c r="LWN43" s="1100"/>
      <c r="LWO43" s="1100"/>
      <c r="LWP43" s="1100"/>
      <c r="LWQ43" s="1100"/>
      <c r="LWR43" s="1100"/>
      <c r="LWS43" s="1100"/>
      <c r="LWT43" s="1100"/>
      <c r="LWU43" s="1101"/>
      <c r="LWV43" s="1100"/>
      <c r="LWW43" s="1100"/>
      <c r="LWX43" s="1100"/>
      <c r="LWY43" s="1100"/>
      <c r="LWZ43" s="1100"/>
      <c r="LXA43" s="1100"/>
      <c r="LXB43" s="1100"/>
      <c r="LXC43" s="1100"/>
      <c r="LXD43" s="1100"/>
      <c r="LXE43" s="1101"/>
      <c r="LXF43" s="1100"/>
      <c r="LXG43" s="1100"/>
      <c r="LXH43" s="1100"/>
      <c r="LXI43" s="1100"/>
      <c r="LXJ43" s="1100"/>
      <c r="LXK43" s="1100"/>
      <c r="LXL43" s="1100"/>
      <c r="LXM43" s="1100"/>
      <c r="LXN43" s="1100"/>
      <c r="LXO43" s="1101"/>
      <c r="LXP43" s="1100"/>
      <c r="LXQ43" s="1100"/>
      <c r="LXR43" s="1100"/>
      <c r="LXS43" s="1100"/>
      <c r="LXT43" s="1100"/>
      <c r="LXU43" s="1100"/>
      <c r="LXV43" s="1100"/>
      <c r="LXW43" s="1100"/>
      <c r="LXX43" s="1100"/>
      <c r="LXY43" s="1101"/>
      <c r="LXZ43" s="1100"/>
      <c r="LYA43" s="1100"/>
      <c r="LYB43" s="1100"/>
      <c r="LYC43" s="1100"/>
      <c r="LYD43" s="1100"/>
      <c r="LYE43" s="1100"/>
      <c r="LYF43" s="1100"/>
      <c r="LYG43" s="1100"/>
      <c r="LYH43" s="1100"/>
      <c r="LYI43" s="1101"/>
      <c r="LYJ43" s="1100"/>
      <c r="LYK43" s="1100"/>
      <c r="LYL43" s="1100"/>
      <c r="LYM43" s="1100"/>
      <c r="LYN43" s="1100"/>
      <c r="LYO43" s="1100"/>
      <c r="LYP43" s="1100"/>
      <c r="LYQ43" s="1100"/>
      <c r="LYR43" s="1100"/>
      <c r="LYS43" s="1101"/>
      <c r="LYT43" s="1100"/>
      <c r="LYU43" s="1100"/>
      <c r="LYV43" s="1100"/>
      <c r="LYW43" s="1100"/>
      <c r="LYX43" s="1100"/>
      <c r="LYY43" s="1100"/>
      <c r="LYZ43" s="1100"/>
      <c r="LZA43" s="1100"/>
      <c r="LZB43" s="1100"/>
      <c r="LZC43" s="1101"/>
      <c r="LZD43" s="1100"/>
      <c r="LZE43" s="1100"/>
      <c r="LZF43" s="1100"/>
      <c r="LZG43" s="1100"/>
      <c r="LZH43" s="1100"/>
      <c r="LZI43" s="1100"/>
      <c r="LZJ43" s="1100"/>
      <c r="LZK43" s="1100"/>
      <c r="LZL43" s="1100"/>
      <c r="LZM43" s="1101"/>
      <c r="LZN43" s="1100"/>
      <c r="LZO43" s="1100"/>
      <c r="LZP43" s="1100"/>
      <c r="LZQ43" s="1100"/>
      <c r="LZR43" s="1100"/>
      <c r="LZS43" s="1100"/>
      <c r="LZT43" s="1100"/>
      <c r="LZU43" s="1100"/>
      <c r="LZV43" s="1100"/>
      <c r="LZW43" s="1101"/>
      <c r="LZX43" s="1100"/>
      <c r="LZY43" s="1100"/>
      <c r="LZZ43" s="1100"/>
      <c r="MAA43" s="1100"/>
      <c r="MAB43" s="1100"/>
      <c r="MAC43" s="1100"/>
      <c r="MAD43" s="1100"/>
      <c r="MAE43" s="1100"/>
      <c r="MAF43" s="1100"/>
      <c r="MAG43" s="1101"/>
      <c r="MAH43" s="1100"/>
      <c r="MAI43" s="1100"/>
      <c r="MAJ43" s="1100"/>
      <c r="MAK43" s="1100"/>
      <c r="MAL43" s="1100"/>
      <c r="MAM43" s="1100"/>
      <c r="MAN43" s="1100"/>
      <c r="MAO43" s="1100"/>
      <c r="MAP43" s="1100"/>
      <c r="MAQ43" s="1101"/>
      <c r="MAR43" s="1100"/>
      <c r="MAS43" s="1100"/>
      <c r="MAT43" s="1100"/>
      <c r="MAU43" s="1100"/>
      <c r="MAV43" s="1100"/>
      <c r="MAW43" s="1100"/>
      <c r="MAX43" s="1100"/>
      <c r="MAY43" s="1100"/>
      <c r="MAZ43" s="1100"/>
      <c r="MBA43" s="1101"/>
      <c r="MBB43" s="1100"/>
      <c r="MBC43" s="1100"/>
      <c r="MBD43" s="1100"/>
      <c r="MBE43" s="1100"/>
      <c r="MBF43" s="1100"/>
      <c r="MBG43" s="1100"/>
      <c r="MBH43" s="1100"/>
      <c r="MBI43" s="1100"/>
      <c r="MBJ43" s="1100"/>
      <c r="MBK43" s="1101"/>
      <c r="MBL43" s="1100"/>
      <c r="MBM43" s="1100"/>
      <c r="MBN43" s="1100"/>
      <c r="MBO43" s="1100"/>
      <c r="MBP43" s="1100"/>
      <c r="MBQ43" s="1100"/>
      <c r="MBR43" s="1100"/>
      <c r="MBS43" s="1100"/>
      <c r="MBT43" s="1100"/>
      <c r="MBU43" s="1101"/>
      <c r="MBV43" s="1100"/>
      <c r="MBW43" s="1100"/>
      <c r="MBX43" s="1100"/>
      <c r="MBY43" s="1100"/>
      <c r="MBZ43" s="1100"/>
      <c r="MCA43" s="1100"/>
      <c r="MCB43" s="1100"/>
      <c r="MCC43" s="1100"/>
      <c r="MCD43" s="1100"/>
      <c r="MCE43" s="1101"/>
      <c r="MCF43" s="1100"/>
      <c r="MCG43" s="1100"/>
      <c r="MCH43" s="1100"/>
      <c r="MCI43" s="1100"/>
      <c r="MCJ43" s="1100"/>
      <c r="MCK43" s="1100"/>
      <c r="MCL43" s="1100"/>
      <c r="MCM43" s="1100"/>
      <c r="MCN43" s="1100"/>
      <c r="MCO43" s="1101"/>
      <c r="MCP43" s="1100"/>
      <c r="MCQ43" s="1100"/>
      <c r="MCR43" s="1100"/>
      <c r="MCS43" s="1100"/>
      <c r="MCT43" s="1100"/>
      <c r="MCU43" s="1100"/>
      <c r="MCV43" s="1100"/>
      <c r="MCW43" s="1100"/>
      <c r="MCX43" s="1100"/>
      <c r="MCY43" s="1101"/>
      <c r="MCZ43" s="1100"/>
      <c r="MDA43" s="1100"/>
      <c r="MDB43" s="1100"/>
      <c r="MDC43" s="1100"/>
      <c r="MDD43" s="1100"/>
      <c r="MDE43" s="1100"/>
      <c r="MDF43" s="1100"/>
      <c r="MDG43" s="1100"/>
      <c r="MDH43" s="1100"/>
      <c r="MDI43" s="1101"/>
      <c r="MDJ43" s="1100"/>
      <c r="MDK43" s="1100"/>
      <c r="MDL43" s="1100"/>
      <c r="MDM43" s="1100"/>
      <c r="MDN43" s="1100"/>
      <c r="MDO43" s="1100"/>
      <c r="MDP43" s="1100"/>
      <c r="MDQ43" s="1100"/>
      <c r="MDR43" s="1100"/>
      <c r="MDS43" s="1101"/>
      <c r="MDT43" s="1100"/>
      <c r="MDU43" s="1100"/>
      <c r="MDV43" s="1100"/>
      <c r="MDW43" s="1100"/>
      <c r="MDX43" s="1100"/>
      <c r="MDY43" s="1100"/>
      <c r="MDZ43" s="1100"/>
      <c r="MEA43" s="1100"/>
      <c r="MEB43" s="1100"/>
      <c r="MEC43" s="1101"/>
      <c r="MED43" s="1100"/>
      <c r="MEE43" s="1100"/>
      <c r="MEF43" s="1100"/>
      <c r="MEG43" s="1100"/>
      <c r="MEH43" s="1100"/>
      <c r="MEI43" s="1100"/>
      <c r="MEJ43" s="1100"/>
      <c r="MEK43" s="1100"/>
      <c r="MEL43" s="1100"/>
      <c r="MEM43" s="1101"/>
      <c r="MEN43" s="1100"/>
      <c r="MEO43" s="1100"/>
      <c r="MEP43" s="1100"/>
      <c r="MEQ43" s="1100"/>
      <c r="MER43" s="1100"/>
      <c r="MES43" s="1100"/>
      <c r="MET43" s="1100"/>
      <c r="MEU43" s="1100"/>
      <c r="MEV43" s="1100"/>
      <c r="MEW43" s="1101"/>
      <c r="MEX43" s="1100"/>
      <c r="MEY43" s="1100"/>
      <c r="MEZ43" s="1100"/>
      <c r="MFA43" s="1100"/>
      <c r="MFB43" s="1100"/>
      <c r="MFC43" s="1100"/>
      <c r="MFD43" s="1100"/>
      <c r="MFE43" s="1100"/>
      <c r="MFF43" s="1100"/>
      <c r="MFG43" s="1101"/>
      <c r="MFH43" s="1100"/>
      <c r="MFI43" s="1100"/>
      <c r="MFJ43" s="1100"/>
      <c r="MFK43" s="1100"/>
      <c r="MFL43" s="1100"/>
      <c r="MFM43" s="1100"/>
      <c r="MFN43" s="1100"/>
      <c r="MFO43" s="1100"/>
      <c r="MFP43" s="1100"/>
      <c r="MFQ43" s="1101"/>
      <c r="MFR43" s="1100"/>
      <c r="MFS43" s="1100"/>
      <c r="MFT43" s="1100"/>
      <c r="MFU43" s="1100"/>
      <c r="MFV43" s="1100"/>
      <c r="MFW43" s="1100"/>
      <c r="MFX43" s="1100"/>
      <c r="MFY43" s="1100"/>
      <c r="MFZ43" s="1100"/>
      <c r="MGA43" s="1101"/>
      <c r="MGB43" s="1100"/>
      <c r="MGC43" s="1100"/>
      <c r="MGD43" s="1100"/>
      <c r="MGE43" s="1100"/>
      <c r="MGF43" s="1100"/>
      <c r="MGG43" s="1100"/>
      <c r="MGH43" s="1100"/>
      <c r="MGI43" s="1100"/>
      <c r="MGJ43" s="1100"/>
      <c r="MGK43" s="1101"/>
      <c r="MGL43" s="1100"/>
      <c r="MGM43" s="1100"/>
      <c r="MGN43" s="1100"/>
      <c r="MGO43" s="1100"/>
      <c r="MGP43" s="1100"/>
      <c r="MGQ43" s="1100"/>
      <c r="MGR43" s="1100"/>
      <c r="MGS43" s="1100"/>
      <c r="MGT43" s="1100"/>
      <c r="MGU43" s="1101"/>
      <c r="MGV43" s="1100"/>
      <c r="MGW43" s="1100"/>
      <c r="MGX43" s="1100"/>
      <c r="MGY43" s="1100"/>
      <c r="MGZ43" s="1100"/>
      <c r="MHA43" s="1100"/>
      <c r="MHB43" s="1100"/>
      <c r="MHC43" s="1100"/>
      <c r="MHD43" s="1100"/>
      <c r="MHE43" s="1101"/>
      <c r="MHF43" s="1100"/>
      <c r="MHG43" s="1100"/>
      <c r="MHH43" s="1100"/>
      <c r="MHI43" s="1100"/>
      <c r="MHJ43" s="1100"/>
      <c r="MHK43" s="1100"/>
      <c r="MHL43" s="1100"/>
      <c r="MHM43" s="1100"/>
      <c r="MHN43" s="1100"/>
      <c r="MHO43" s="1101"/>
      <c r="MHP43" s="1100"/>
      <c r="MHQ43" s="1100"/>
      <c r="MHR43" s="1100"/>
      <c r="MHS43" s="1100"/>
      <c r="MHT43" s="1100"/>
      <c r="MHU43" s="1100"/>
      <c r="MHV43" s="1100"/>
      <c r="MHW43" s="1100"/>
      <c r="MHX43" s="1100"/>
      <c r="MHY43" s="1101"/>
      <c r="MHZ43" s="1100"/>
      <c r="MIA43" s="1100"/>
      <c r="MIB43" s="1100"/>
      <c r="MIC43" s="1100"/>
      <c r="MID43" s="1100"/>
      <c r="MIE43" s="1100"/>
      <c r="MIF43" s="1100"/>
      <c r="MIG43" s="1100"/>
      <c r="MIH43" s="1100"/>
      <c r="MII43" s="1101"/>
      <c r="MIJ43" s="1100"/>
      <c r="MIK43" s="1100"/>
      <c r="MIL43" s="1100"/>
      <c r="MIM43" s="1100"/>
      <c r="MIN43" s="1100"/>
      <c r="MIO43" s="1100"/>
      <c r="MIP43" s="1100"/>
      <c r="MIQ43" s="1100"/>
      <c r="MIR43" s="1100"/>
      <c r="MIS43" s="1101"/>
      <c r="MIT43" s="1100"/>
      <c r="MIU43" s="1100"/>
      <c r="MIV43" s="1100"/>
      <c r="MIW43" s="1100"/>
      <c r="MIX43" s="1100"/>
      <c r="MIY43" s="1100"/>
      <c r="MIZ43" s="1100"/>
      <c r="MJA43" s="1100"/>
      <c r="MJB43" s="1100"/>
      <c r="MJC43" s="1101"/>
      <c r="MJD43" s="1100"/>
      <c r="MJE43" s="1100"/>
      <c r="MJF43" s="1100"/>
      <c r="MJG43" s="1100"/>
      <c r="MJH43" s="1100"/>
      <c r="MJI43" s="1100"/>
      <c r="MJJ43" s="1100"/>
      <c r="MJK43" s="1100"/>
      <c r="MJL43" s="1100"/>
      <c r="MJM43" s="1101"/>
      <c r="MJN43" s="1100"/>
      <c r="MJO43" s="1100"/>
      <c r="MJP43" s="1100"/>
      <c r="MJQ43" s="1100"/>
      <c r="MJR43" s="1100"/>
      <c r="MJS43" s="1100"/>
      <c r="MJT43" s="1100"/>
      <c r="MJU43" s="1100"/>
      <c r="MJV43" s="1100"/>
      <c r="MJW43" s="1101"/>
      <c r="MJX43" s="1100"/>
      <c r="MJY43" s="1100"/>
      <c r="MJZ43" s="1100"/>
      <c r="MKA43" s="1100"/>
      <c r="MKB43" s="1100"/>
      <c r="MKC43" s="1100"/>
      <c r="MKD43" s="1100"/>
      <c r="MKE43" s="1100"/>
      <c r="MKF43" s="1100"/>
      <c r="MKG43" s="1101"/>
      <c r="MKH43" s="1100"/>
      <c r="MKI43" s="1100"/>
      <c r="MKJ43" s="1100"/>
      <c r="MKK43" s="1100"/>
      <c r="MKL43" s="1100"/>
      <c r="MKM43" s="1100"/>
      <c r="MKN43" s="1100"/>
      <c r="MKO43" s="1100"/>
      <c r="MKP43" s="1100"/>
      <c r="MKQ43" s="1101"/>
      <c r="MKR43" s="1100"/>
      <c r="MKS43" s="1100"/>
      <c r="MKT43" s="1100"/>
      <c r="MKU43" s="1100"/>
      <c r="MKV43" s="1100"/>
      <c r="MKW43" s="1100"/>
      <c r="MKX43" s="1100"/>
      <c r="MKY43" s="1100"/>
      <c r="MKZ43" s="1100"/>
      <c r="MLA43" s="1101"/>
      <c r="MLB43" s="1100"/>
      <c r="MLC43" s="1100"/>
      <c r="MLD43" s="1100"/>
      <c r="MLE43" s="1100"/>
      <c r="MLF43" s="1100"/>
      <c r="MLG43" s="1100"/>
      <c r="MLH43" s="1100"/>
      <c r="MLI43" s="1100"/>
      <c r="MLJ43" s="1100"/>
      <c r="MLK43" s="1101"/>
      <c r="MLL43" s="1100"/>
      <c r="MLM43" s="1100"/>
      <c r="MLN43" s="1100"/>
      <c r="MLO43" s="1100"/>
      <c r="MLP43" s="1100"/>
      <c r="MLQ43" s="1100"/>
      <c r="MLR43" s="1100"/>
      <c r="MLS43" s="1100"/>
      <c r="MLT43" s="1100"/>
      <c r="MLU43" s="1101"/>
      <c r="MLV43" s="1100"/>
      <c r="MLW43" s="1100"/>
      <c r="MLX43" s="1100"/>
      <c r="MLY43" s="1100"/>
      <c r="MLZ43" s="1100"/>
      <c r="MMA43" s="1100"/>
      <c r="MMB43" s="1100"/>
      <c r="MMC43" s="1100"/>
      <c r="MMD43" s="1100"/>
      <c r="MME43" s="1101"/>
      <c r="MMF43" s="1100"/>
      <c r="MMG43" s="1100"/>
      <c r="MMH43" s="1100"/>
      <c r="MMI43" s="1100"/>
      <c r="MMJ43" s="1100"/>
      <c r="MMK43" s="1100"/>
      <c r="MML43" s="1100"/>
      <c r="MMM43" s="1100"/>
      <c r="MMN43" s="1100"/>
      <c r="MMO43" s="1101"/>
      <c r="MMP43" s="1100"/>
      <c r="MMQ43" s="1100"/>
      <c r="MMR43" s="1100"/>
      <c r="MMS43" s="1100"/>
      <c r="MMT43" s="1100"/>
      <c r="MMU43" s="1100"/>
      <c r="MMV43" s="1100"/>
      <c r="MMW43" s="1100"/>
      <c r="MMX43" s="1100"/>
      <c r="MMY43" s="1101"/>
      <c r="MMZ43" s="1100"/>
      <c r="MNA43" s="1100"/>
      <c r="MNB43" s="1100"/>
      <c r="MNC43" s="1100"/>
      <c r="MND43" s="1100"/>
      <c r="MNE43" s="1100"/>
      <c r="MNF43" s="1100"/>
      <c r="MNG43" s="1100"/>
      <c r="MNH43" s="1100"/>
      <c r="MNI43" s="1101"/>
      <c r="MNJ43" s="1100"/>
      <c r="MNK43" s="1100"/>
      <c r="MNL43" s="1100"/>
      <c r="MNM43" s="1100"/>
      <c r="MNN43" s="1100"/>
      <c r="MNO43" s="1100"/>
      <c r="MNP43" s="1100"/>
      <c r="MNQ43" s="1100"/>
      <c r="MNR43" s="1100"/>
      <c r="MNS43" s="1101"/>
      <c r="MNT43" s="1100"/>
      <c r="MNU43" s="1100"/>
      <c r="MNV43" s="1100"/>
      <c r="MNW43" s="1100"/>
      <c r="MNX43" s="1100"/>
      <c r="MNY43" s="1100"/>
      <c r="MNZ43" s="1100"/>
      <c r="MOA43" s="1100"/>
      <c r="MOB43" s="1100"/>
      <c r="MOC43" s="1101"/>
      <c r="MOD43" s="1100"/>
      <c r="MOE43" s="1100"/>
      <c r="MOF43" s="1100"/>
      <c r="MOG43" s="1100"/>
      <c r="MOH43" s="1100"/>
      <c r="MOI43" s="1100"/>
      <c r="MOJ43" s="1100"/>
      <c r="MOK43" s="1100"/>
      <c r="MOL43" s="1100"/>
      <c r="MOM43" s="1101"/>
      <c r="MON43" s="1100"/>
      <c r="MOO43" s="1100"/>
      <c r="MOP43" s="1100"/>
      <c r="MOQ43" s="1100"/>
      <c r="MOR43" s="1100"/>
      <c r="MOS43" s="1100"/>
      <c r="MOT43" s="1100"/>
      <c r="MOU43" s="1100"/>
      <c r="MOV43" s="1100"/>
      <c r="MOW43" s="1101"/>
      <c r="MOX43" s="1100"/>
      <c r="MOY43" s="1100"/>
      <c r="MOZ43" s="1100"/>
      <c r="MPA43" s="1100"/>
      <c r="MPB43" s="1100"/>
      <c r="MPC43" s="1100"/>
      <c r="MPD43" s="1100"/>
      <c r="MPE43" s="1100"/>
      <c r="MPF43" s="1100"/>
      <c r="MPG43" s="1101"/>
      <c r="MPH43" s="1100"/>
      <c r="MPI43" s="1100"/>
      <c r="MPJ43" s="1100"/>
      <c r="MPK43" s="1100"/>
      <c r="MPL43" s="1100"/>
      <c r="MPM43" s="1100"/>
      <c r="MPN43" s="1100"/>
      <c r="MPO43" s="1100"/>
      <c r="MPP43" s="1100"/>
      <c r="MPQ43" s="1101"/>
      <c r="MPR43" s="1100"/>
      <c r="MPS43" s="1100"/>
      <c r="MPT43" s="1100"/>
      <c r="MPU43" s="1100"/>
      <c r="MPV43" s="1100"/>
      <c r="MPW43" s="1100"/>
      <c r="MPX43" s="1100"/>
      <c r="MPY43" s="1100"/>
      <c r="MPZ43" s="1100"/>
      <c r="MQA43" s="1101"/>
      <c r="MQB43" s="1100"/>
      <c r="MQC43" s="1100"/>
      <c r="MQD43" s="1100"/>
      <c r="MQE43" s="1100"/>
      <c r="MQF43" s="1100"/>
      <c r="MQG43" s="1100"/>
      <c r="MQH43" s="1100"/>
      <c r="MQI43" s="1100"/>
      <c r="MQJ43" s="1100"/>
      <c r="MQK43" s="1101"/>
      <c r="MQL43" s="1100"/>
      <c r="MQM43" s="1100"/>
      <c r="MQN43" s="1100"/>
      <c r="MQO43" s="1100"/>
      <c r="MQP43" s="1100"/>
      <c r="MQQ43" s="1100"/>
      <c r="MQR43" s="1100"/>
      <c r="MQS43" s="1100"/>
      <c r="MQT43" s="1100"/>
      <c r="MQU43" s="1101"/>
      <c r="MQV43" s="1100"/>
      <c r="MQW43" s="1100"/>
      <c r="MQX43" s="1100"/>
      <c r="MQY43" s="1100"/>
      <c r="MQZ43" s="1100"/>
      <c r="MRA43" s="1100"/>
      <c r="MRB43" s="1100"/>
      <c r="MRC43" s="1100"/>
      <c r="MRD43" s="1100"/>
      <c r="MRE43" s="1101"/>
      <c r="MRF43" s="1100"/>
      <c r="MRG43" s="1100"/>
      <c r="MRH43" s="1100"/>
      <c r="MRI43" s="1100"/>
      <c r="MRJ43" s="1100"/>
      <c r="MRK43" s="1100"/>
      <c r="MRL43" s="1100"/>
      <c r="MRM43" s="1100"/>
      <c r="MRN43" s="1100"/>
      <c r="MRO43" s="1101"/>
      <c r="MRP43" s="1100"/>
      <c r="MRQ43" s="1100"/>
      <c r="MRR43" s="1100"/>
      <c r="MRS43" s="1100"/>
      <c r="MRT43" s="1100"/>
      <c r="MRU43" s="1100"/>
      <c r="MRV43" s="1100"/>
      <c r="MRW43" s="1100"/>
      <c r="MRX43" s="1100"/>
      <c r="MRY43" s="1101"/>
      <c r="MRZ43" s="1100"/>
      <c r="MSA43" s="1100"/>
      <c r="MSB43" s="1100"/>
      <c r="MSC43" s="1100"/>
      <c r="MSD43" s="1100"/>
      <c r="MSE43" s="1100"/>
      <c r="MSF43" s="1100"/>
      <c r="MSG43" s="1100"/>
      <c r="MSH43" s="1100"/>
      <c r="MSI43" s="1101"/>
      <c r="MSJ43" s="1100"/>
      <c r="MSK43" s="1100"/>
      <c r="MSL43" s="1100"/>
      <c r="MSM43" s="1100"/>
      <c r="MSN43" s="1100"/>
      <c r="MSO43" s="1100"/>
      <c r="MSP43" s="1100"/>
      <c r="MSQ43" s="1100"/>
      <c r="MSR43" s="1100"/>
      <c r="MSS43" s="1101"/>
      <c r="MST43" s="1100"/>
      <c r="MSU43" s="1100"/>
      <c r="MSV43" s="1100"/>
      <c r="MSW43" s="1100"/>
      <c r="MSX43" s="1100"/>
      <c r="MSY43" s="1100"/>
      <c r="MSZ43" s="1100"/>
      <c r="MTA43" s="1100"/>
      <c r="MTB43" s="1100"/>
      <c r="MTC43" s="1101"/>
      <c r="MTD43" s="1100"/>
      <c r="MTE43" s="1100"/>
      <c r="MTF43" s="1100"/>
      <c r="MTG43" s="1100"/>
      <c r="MTH43" s="1100"/>
      <c r="MTI43" s="1100"/>
      <c r="MTJ43" s="1100"/>
      <c r="MTK43" s="1100"/>
      <c r="MTL43" s="1100"/>
      <c r="MTM43" s="1101"/>
      <c r="MTN43" s="1100"/>
      <c r="MTO43" s="1100"/>
      <c r="MTP43" s="1100"/>
      <c r="MTQ43" s="1100"/>
      <c r="MTR43" s="1100"/>
      <c r="MTS43" s="1100"/>
      <c r="MTT43" s="1100"/>
      <c r="MTU43" s="1100"/>
      <c r="MTV43" s="1100"/>
      <c r="MTW43" s="1101"/>
      <c r="MTX43" s="1100"/>
      <c r="MTY43" s="1100"/>
      <c r="MTZ43" s="1100"/>
      <c r="MUA43" s="1100"/>
      <c r="MUB43" s="1100"/>
      <c r="MUC43" s="1100"/>
      <c r="MUD43" s="1100"/>
      <c r="MUE43" s="1100"/>
      <c r="MUF43" s="1100"/>
      <c r="MUG43" s="1101"/>
      <c r="MUH43" s="1100"/>
      <c r="MUI43" s="1100"/>
      <c r="MUJ43" s="1100"/>
      <c r="MUK43" s="1100"/>
      <c r="MUL43" s="1100"/>
      <c r="MUM43" s="1100"/>
      <c r="MUN43" s="1100"/>
      <c r="MUO43" s="1100"/>
      <c r="MUP43" s="1100"/>
      <c r="MUQ43" s="1101"/>
      <c r="MUR43" s="1100"/>
      <c r="MUS43" s="1100"/>
      <c r="MUT43" s="1100"/>
      <c r="MUU43" s="1100"/>
      <c r="MUV43" s="1100"/>
      <c r="MUW43" s="1100"/>
      <c r="MUX43" s="1100"/>
      <c r="MUY43" s="1100"/>
      <c r="MUZ43" s="1100"/>
      <c r="MVA43" s="1101"/>
      <c r="MVB43" s="1100"/>
      <c r="MVC43" s="1100"/>
      <c r="MVD43" s="1100"/>
      <c r="MVE43" s="1100"/>
      <c r="MVF43" s="1100"/>
      <c r="MVG43" s="1100"/>
      <c r="MVH43" s="1100"/>
      <c r="MVI43" s="1100"/>
      <c r="MVJ43" s="1100"/>
      <c r="MVK43" s="1101"/>
      <c r="MVL43" s="1100"/>
      <c r="MVM43" s="1100"/>
      <c r="MVN43" s="1100"/>
      <c r="MVO43" s="1100"/>
      <c r="MVP43" s="1100"/>
      <c r="MVQ43" s="1100"/>
      <c r="MVR43" s="1100"/>
      <c r="MVS43" s="1100"/>
      <c r="MVT43" s="1100"/>
      <c r="MVU43" s="1101"/>
      <c r="MVV43" s="1100"/>
      <c r="MVW43" s="1100"/>
      <c r="MVX43" s="1100"/>
      <c r="MVY43" s="1100"/>
      <c r="MVZ43" s="1100"/>
      <c r="MWA43" s="1100"/>
      <c r="MWB43" s="1100"/>
      <c r="MWC43" s="1100"/>
      <c r="MWD43" s="1100"/>
      <c r="MWE43" s="1101"/>
      <c r="MWF43" s="1100"/>
      <c r="MWG43" s="1100"/>
      <c r="MWH43" s="1100"/>
      <c r="MWI43" s="1100"/>
      <c r="MWJ43" s="1100"/>
      <c r="MWK43" s="1100"/>
      <c r="MWL43" s="1100"/>
      <c r="MWM43" s="1100"/>
      <c r="MWN43" s="1100"/>
      <c r="MWO43" s="1101"/>
      <c r="MWP43" s="1100"/>
      <c r="MWQ43" s="1100"/>
      <c r="MWR43" s="1100"/>
      <c r="MWS43" s="1100"/>
      <c r="MWT43" s="1100"/>
      <c r="MWU43" s="1100"/>
      <c r="MWV43" s="1100"/>
      <c r="MWW43" s="1100"/>
      <c r="MWX43" s="1100"/>
      <c r="MWY43" s="1101"/>
      <c r="MWZ43" s="1100"/>
      <c r="MXA43" s="1100"/>
      <c r="MXB43" s="1100"/>
      <c r="MXC43" s="1100"/>
      <c r="MXD43" s="1100"/>
      <c r="MXE43" s="1100"/>
      <c r="MXF43" s="1100"/>
      <c r="MXG43" s="1100"/>
      <c r="MXH43" s="1100"/>
      <c r="MXI43" s="1101"/>
      <c r="MXJ43" s="1100"/>
      <c r="MXK43" s="1100"/>
      <c r="MXL43" s="1100"/>
      <c r="MXM43" s="1100"/>
      <c r="MXN43" s="1100"/>
      <c r="MXO43" s="1100"/>
      <c r="MXP43" s="1100"/>
      <c r="MXQ43" s="1100"/>
      <c r="MXR43" s="1100"/>
      <c r="MXS43" s="1101"/>
      <c r="MXT43" s="1100"/>
      <c r="MXU43" s="1100"/>
      <c r="MXV43" s="1100"/>
      <c r="MXW43" s="1100"/>
      <c r="MXX43" s="1100"/>
      <c r="MXY43" s="1100"/>
      <c r="MXZ43" s="1100"/>
      <c r="MYA43" s="1100"/>
      <c r="MYB43" s="1100"/>
      <c r="MYC43" s="1101"/>
      <c r="MYD43" s="1100"/>
      <c r="MYE43" s="1100"/>
      <c r="MYF43" s="1100"/>
      <c r="MYG43" s="1100"/>
      <c r="MYH43" s="1100"/>
      <c r="MYI43" s="1100"/>
      <c r="MYJ43" s="1100"/>
      <c r="MYK43" s="1100"/>
      <c r="MYL43" s="1100"/>
      <c r="MYM43" s="1101"/>
      <c r="MYN43" s="1100"/>
      <c r="MYO43" s="1100"/>
      <c r="MYP43" s="1100"/>
      <c r="MYQ43" s="1100"/>
      <c r="MYR43" s="1100"/>
      <c r="MYS43" s="1100"/>
      <c r="MYT43" s="1100"/>
      <c r="MYU43" s="1100"/>
      <c r="MYV43" s="1100"/>
      <c r="MYW43" s="1101"/>
      <c r="MYX43" s="1100"/>
      <c r="MYY43" s="1100"/>
      <c r="MYZ43" s="1100"/>
      <c r="MZA43" s="1100"/>
      <c r="MZB43" s="1100"/>
      <c r="MZC43" s="1100"/>
      <c r="MZD43" s="1100"/>
      <c r="MZE43" s="1100"/>
      <c r="MZF43" s="1100"/>
      <c r="MZG43" s="1101"/>
      <c r="MZH43" s="1100"/>
      <c r="MZI43" s="1100"/>
      <c r="MZJ43" s="1100"/>
      <c r="MZK43" s="1100"/>
      <c r="MZL43" s="1100"/>
      <c r="MZM43" s="1100"/>
      <c r="MZN43" s="1100"/>
      <c r="MZO43" s="1100"/>
      <c r="MZP43" s="1100"/>
      <c r="MZQ43" s="1101"/>
      <c r="MZR43" s="1100"/>
      <c r="MZS43" s="1100"/>
      <c r="MZT43" s="1100"/>
      <c r="MZU43" s="1100"/>
      <c r="MZV43" s="1100"/>
      <c r="MZW43" s="1100"/>
      <c r="MZX43" s="1100"/>
      <c r="MZY43" s="1100"/>
      <c r="MZZ43" s="1100"/>
      <c r="NAA43" s="1101"/>
      <c r="NAB43" s="1100"/>
      <c r="NAC43" s="1100"/>
      <c r="NAD43" s="1100"/>
      <c r="NAE43" s="1100"/>
      <c r="NAF43" s="1100"/>
      <c r="NAG43" s="1100"/>
      <c r="NAH43" s="1100"/>
      <c r="NAI43" s="1100"/>
      <c r="NAJ43" s="1100"/>
      <c r="NAK43" s="1101"/>
      <c r="NAL43" s="1100"/>
      <c r="NAM43" s="1100"/>
      <c r="NAN43" s="1100"/>
      <c r="NAO43" s="1100"/>
      <c r="NAP43" s="1100"/>
      <c r="NAQ43" s="1100"/>
      <c r="NAR43" s="1100"/>
      <c r="NAS43" s="1100"/>
      <c r="NAT43" s="1100"/>
      <c r="NAU43" s="1101"/>
      <c r="NAV43" s="1100"/>
      <c r="NAW43" s="1100"/>
      <c r="NAX43" s="1100"/>
      <c r="NAY43" s="1100"/>
      <c r="NAZ43" s="1100"/>
      <c r="NBA43" s="1100"/>
      <c r="NBB43" s="1100"/>
      <c r="NBC43" s="1100"/>
      <c r="NBD43" s="1100"/>
      <c r="NBE43" s="1101"/>
      <c r="NBF43" s="1100"/>
      <c r="NBG43" s="1100"/>
      <c r="NBH43" s="1100"/>
      <c r="NBI43" s="1100"/>
      <c r="NBJ43" s="1100"/>
      <c r="NBK43" s="1100"/>
      <c r="NBL43" s="1100"/>
      <c r="NBM43" s="1100"/>
      <c r="NBN43" s="1100"/>
      <c r="NBO43" s="1101"/>
      <c r="NBP43" s="1100"/>
      <c r="NBQ43" s="1100"/>
      <c r="NBR43" s="1100"/>
      <c r="NBS43" s="1100"/>
      <c r="NBT43" s="1100"/>
      <c r="NBU43" s="1100"/>
      <c r="NBV43" s="1100"/>
      <c r="NBW43" s="1100"/>
      <c r="NBX43" s="1100"/>
      <c r="NBY43" s="1101"/>
      <c r="NBZ43" s="1100"/>
      <c r="NCA43" s="1100"/>
      <c r="NCB43" s="1100"/>
      <c r="NCC43" s="1100"/>
      <c r="NCD43" s="1100"/>
      <c r="NCE43" s="1100"/>
      <c r="NCF43" s="1100"/>
      <c r="NCG43" s="1100"/>
      <c r="NCH43" s="1100"/>
      <c r="NCI43" s="1101"/>
      <c r="NCJ43" s="1100"/>
      <c r="NCK43" s="1100"/>
      <c r="NCL43" s="1100"/>
      <c r="NCM43" s="1100"/>
      <c r="NCN43" s="1100"/>
      <c r="NCO43" s="1100"/>
      <c r="NCP43" s="1100"/>
      <c r="NCQ43" s="1100"/>
      <c r="NCR43" s="1100"/>
      <c r="NCS43" s="1101"/>
      <c r="NCT43" s="1100"/>
      <c r="NCU43" s="1100"/>
      <c r="NCV43" s="1100"/>
      <c r="NCW43" s="1100"/>
      <c r="NCX43" s="1100"/>
      <c r="NCY43" s="1100"/>
      <c r="NCZ43" s="1100"/>
      <c r="NDA43" s="1100"/>
      <c r="NDB43" s="1100"/>
      <c r="NDC43" s="1101"/>
      <c r="NDD43" s="1100"/>
      <c r="NDE43" s="1100"/>
      <c r="NDF43" s="1100"/>
      <c r="NDG43" s="1100"/>
      <c r="NDH43" s="1100"/>
      <c r="NDI43" s="1100"/>
      <c r="NDJ43" s="1100"/>
      <c r="NDK43" s="1100"/>
      <c r="NDL43" s="1100"/>
      <c r="NDM43" s="1101"/>
      <c r="NDN43" s="1100"/>
      <c r="NDO43" s="1100"/>
      <c r="NDP43" s="1100"/>
      <c r="NDQ43" s="1100"/>
      <c r="NDR43" s="1100"/>
      <c r="NDS43" s="1100"/>
      <c r="NDT43" s="1100"/>
      <c r="NDU43" s="1100"/>
      <c r="NDV43" s="1100"/>
      <c r="NDW43" s="1101"/>
      <c r="NDX43" s="1100"/>
      <c r="NDY43" s="1100"/>
      <c r="NDZ43" s="1100"/>
      <c r="NEA43" s="1100"/>
      <c r="NEB43" s="1100"/>
      <c r="NEC43" s="1100"/>
      <c r="NED43" s="1100"/>
      <c r="NEE43" s="1100"/>
      <c r="NEF43" s="1100"/>
      <c r="NEG43" s="1101"/>
      <c r="NEH43" s="1100"/>
      <c r="NEI43" s="1100"/>
      <c r="NEJ43" s="1100"/>
      <c r="NEK43" s="1100"/>
      <c r="NEL43" s="1100"/>
      <c r="NEM43" s="1100"/>
      <c r="NEN43" s="1100"/>
      <c r="NEO43" s="1100"/>
      <c r="NEP43" s="1100"/>
      <c r="NEQ43" s="1101"/>
      <c r="NER43" s="1100"/>
      <c r="NES43" s="1100"/>
      <c r="NET43" s="1100"/>
      <c r="NEU43" s="1100"/>
      <c r="NEV43" s="1100"/>
      <c r="NEW43" s="1100"/>
      <c r="NEX43" s="1100"/>
      <c r="NEY43" s="1100"/>
      <c r="NEZ43" s="1100"/>
      <c r="NFA43" s="1101"/>
      <c r="NFB43" s="1100"/>
      <c r="NFC43" s="1100"/>
      <c r="NFD43" s="1100"/>
      <c r="NFE43" s="1100"/>
      <c r="NFF43" s="1100"/>
      <c r="NFG43" s="1100"/>
      <c r="NFH43" s="1100"/>
      <c r="NFI43" s="1100"/>
      <c r="NFJ43" s="1100"/>
      <c r="NFK43" s="1101"/>
      <c r="NFL43" s="1100"/>
      <c r="NFM43" s="1100"/>
      <c r="NFN43" s="1100"/>
      <c r="NFO43" s="1100"/>
      <c r="NFP43" s="1100"/>
      <c r="NFQ43" s="1100"/>
      <c r="NFR43" s="1100"/>
      <c r="NFS43" s="1100"/>
      <c r="NFT43" s="1100"/>
      <c r="NFU43" s="1101"/>
      <c r="NFV43" s="1100"/>
      <c r="NFW43" s="1100"/>
      <c r="NFX43" s="1100"/>
      <c r="NFY43" s="1100"/>
      <c r="NFZ43" s="1100"/>
      <c r="NGA43" s="1100"/>
      <c r="NGB43" s="1100"/>
      <c r="NGC43" s="1100"/>
      <c r="NGD43" s="1100"/>
      <c r="NGE43" s="1101"/>
      <c r="NGF43" s="1100"/>
      <c r="NGG43" s="1100"/>
      <c r="NGH43" s="1100"/>
      <c r="NGI43" s="1100"/>
      <c r="NGJ43" s="1100"/>
      <c r="NGK43" s="1100"/>
      <c r="NGL43" s="1100"/>
      <c r="NGM43" s="1100"/>
      <c r="NGN43" s="1100"/>
      <c r="NGO43" s="1101"/>
      <c r="NGP43" s="1100"/>
      <c r="NGQ43" s="1100"/>
      <c r="NGR43" s="1100"/>
      <c r="NGS43" s="1100"/>
      <c r="NGT43" s="1100"/>
      <c r="NGU43" s="1100"/>
      <c r="NGV43" s="1100"/>
      <c r="NGW43" s="1100"/>
      <c r="NGX43" s="1100"/>
      <c r="NGY43" s="1101"/>
      <c r="NGZ43" s="1100"/>
      <c r="NHA43" s="1100"/>
      <c r="NHB43" s="1100"/>
      <c r="NHC43" s="1100"/>
      <c r="NHD43" s="1100"/>
      <c r="NHE43" s="1100"/>
      <c r="NHF43" s="1100"/>
      <c r="NHG43" s="1100"/>
      <c r="NHH43" s="1100"/>
      <c r="NHI43" s="1101"/>
      <c r="NHJ43" s="1100"/>
      <c r="NHK43" s="1100"/>
      <c r="NHL43" s="1100"/>
      <c r="NHM43" s="1100"/>
      <c r="NHN43" s="1100"/>
      <c r="NHO43" s="1100"/>
      <c r="NHP43" s="1100"/>
      <c r="NHQ43" s="1100"/>
      <c r="NHR43" s="1100"/>
      <c r="NHS43" s="1101"/>
      <c r="NHT43" s="1100"/>
      <c r="NHU43" s="1100"/>
      <c r="NHV43" s="1100"/>
      <c r="NHW43" s="1100"/>
      <c r="NHX43" s="1100"/>
      <c r="NHY43" s="1100"/>
      <c r="NHZ43" s="1100"/>
      <c r="NIA43" s="1100"/>
      <c r="NIB43" s="1100"/>
      <c r="NIC43" s="1101"/>
      <c r="NID43" s="1100"/>
      <c r="NIE43" s="1100"/>
      <c r="NIF43" s="1100"/>
      <c r="NIG43" s="1100"/>
      <c r="NIH43" s="1100"/>
      <c r="NII43" s="1100"/>
      <c r="NIJ43" s="1100"/>
      <c r="NIK43" s="1100"/>
      <c r="NIL43" s="1100"/>
      <c r="NIM43" s="1101"/>
      <c r="NIN43" s="1100"/>
      <c r="NIO43" s="1100"/>
      <c r="NIP43" s="1100"/>
      <c r="NIQ43" s="1100"/>
      <c r="NIR43" s="1100"/>
      <c r="NIS43" s="1100"/>
      <c r="NIT43" s="1100"/>
      <c r="NIU43" s="1100"/>
      <c r="NIV43" s="1100"/>
      <c r="NIW43" s="1101"/>
      <c r="NIX43" s="1100"/>
      <c r="NIY43" s="1100"/>
      <c r="NIZ43" s="1100"/>
      <c r="NJA43" s="1100"/>
      <c r="NJB43" s="1100"/>
      <c r="NJC43" s="1100"/>
      <c r="NJD43" s="1100"/>
      <c r="NJE43" s="1100"/>
      <c r="NJF43" s="1100"/>
      <c r="NJG43" s="1101"/>
      <c r="NJH43" s="1100"/>
      <c r="NJI43" s="1100"/>
      <c r="NJJ43" s="1100"/>
      <c r="NJK43" s="1100"/>
      <c r="NJL43" s="1100"/>
      <c r="NJM43" s="1100"/>
      <c r="NJN43" s="1100"/>
      <c r="NJO43" s="1100"/>
      <c r="NJP43" s="1100"/>
      <c r="NJQ43" s="1101"/>
      <c r="NJR43" s="1100"/>
      <c r="NJS43" s="1100"/>
      <c r="NJT43" s="1100"/>
      <c r="NJU43" s="1100"/>
      <c r="NJV43" s="1100"/>
      <c r="NJW43" s="1100"/>
      <c r="NJX43" s="1100"/>
      <c r="NJY43" s="1100"/>
      <c r="NJZ43" s="1100"/>
      <c r="NKA43" s="1101"/>
      <c r="NKB43" s="1100"/>
      <c r="NKC43" s="1100"/>
      <c r="NKD43" s="1100"/>
      <c r="NKE43" s="1100"/>
      <c r="NKF43" s="1100"/>
      <c r="NKG43" s="1100"/>
      <c r="NKH43" s="1100"/>
      <c r="NKI43" s="1100"/>
      <c r="NKJ43" s="1100"/>
      <c r="NKK43" s="1101"/>
      <c r="NKL43" s="1100"/>
      <c r="NKM43" s="1100"/>
      <c r="NKN43" s="1100"/>
      <c r="NKO43" s="1100"/>
      <c r="NKP43" s="1100"/>
      <c r="NKQ43" s="1100"/>
      <c r="NKR43" s="1100"/>
      <c r="NKS43" s="1100"/>
      <c r="NKT43" s="1100"/>
      <c r="NKU43" s="1101"/>
      <c r="NKV43" s="1100"/>
      <c r="NKW43" s="1100"/>
      <c r="NKX43" s="1100"/>
      <c r="NKY43" s="1100"/>
      <c r="NKZ43" s="1100"/>
      <c r="NLA43" s="1100"/>
      <c r="NLB43" s="1100"/>
      <c r="NLC43" s="1100"/>
      <c r="NLD43" s="1100"/>
      <c r="NLE43" s="1101"/>
      <c r="NLF43" s="1100"/>
      <c r="NLG43" s="1100"/>
      <c r="NLH43" s="1100"/>
      <c r="NLI43" s="1100"/>
      <c r="NLJ43" s="1100"/>
      <c r="NLK43" s="1100"/>
      <c r="NLL43" s="1100"/>
      <c r="NLM43" s="1100"/>
      <c r="NLN43" s="1100"/>
      <c r="NLO43" s="1101"/>
      <c r="NLP43" s="1100"/>
      <c r="NLQ43" s="1100"/>
      <c r="NLR43" s="1100"/>
      <c r="NLS43" s="1100"/>
      <c r="NLT43" s="1100"/>
      <c r="NLU43" s="1100"/>
      <c r="NLV43" s="1100"/>
      <c r="NLW43" s="1100"/>
      <c r="NLX43" s="1100"/>
      <c r="NLY43" s="1101"/>
      <c r="NLZ43" s="1100"/>
      <c r="NMA43" s="1100"/>
      <c r="NMB43" s="1100"/>
      <c r="NMC43" s="1100"/>
      <c r="NMD43" s="1100"/>
      <c r="NME43" s="1100"/>
      <c r="NMF43" s="1100"/>
      <c r="NMG43" s="1100"/>
      <c r="NMH43" s="1100"/>
      <c r="NMI43" s="1101"/>
      <c r="NMJ43" s="1100"/>
      <c r="NMK43" s="1100"/>
      <c r="NML43" s="1100"/>
      <c r="NMM43" s="1100"/>
      <c r="NMN43" s="1100"/>
      <c r="NMO43" s="1100"/>
      <c r="NMP43" s="1100"/>
      <c r="NMQ43" s="1100"/>
      <c r="NMR43" s="1100"/>
      <c r="NMS43" s="1101"/>
      <c r="NMT43" s="1100"/>
      <c r="NMU43" s="1100"/>
      <c r="NMV43" s="1100"/>
      <c r="NMW43" s="1100"/>
      <c r="NMX43" s="1100"/>
      <c r="NMY43" s="1100"/>
      <c r="NMZ43" s="1100"/>
      <c r="NNA43" s="1100"/>
      <c r="NNB43" s="1100"/>
      <c r="NNC43" s="1101"/>
      <c r="NND43" s="1100"/>
      <c r="NNE43" s="1100"/>
      <c r="NNF43" s="1100"/>
      <c r="NNG43" s="1100"/>
      <c r="NNH43" s="1100"/>
      <c r="NNI43" s="1100"/>
      <c r="NNJ43" s="1100"/>
      <c r="NNK43" s="1100"/>
      <c r="NNL43" s="1100"/>
      <c r="NNM43" s="1101"/>
      <c r="NNN43" s="1100"/>
      <c r="NNO43" s="1100"/>
      <c r="NNP43" s="1100"/>
      <c r="NNQ43" s="1100"/>
      <c r="NNR43" s="1100"/>
      <c r="NNS43" s="1100"/>
      <c r="NNT43" s="1100"/>
      <c r="NNU43" s="1100"/>
      <c r="NNV43" s="1100"/>
      <c r="NNW43" s="1101"/>
      <c r="NNX43" s="1100"/>
      <c r="NNY43" s="1100"/>
      <c r="NNZ43" s="1100"/>
      <c r="NOA43" s="1100"/>
      <c r="NOB43" s="1100"/>
      <c r="NOC43" s="1100"/>
      <c r="NOD43" s="1100"/>
      <c r="NOE43" s="1100"/>
      <c r="NOF43" s="1100"/>
      <c r="NOG43" s="1101"/>
      <c r="NOH43" s="1100"/>
      <c r="NOI43" s="1100"/>
      <c r="NOJ43" s="1100"/>
      <c r="NOK43" s="1100"/>
      <c r="NOL43" s="1100"/>
      <c r="NOM43" s="1100"/>
      <c r="NON43" s="1100"/>
      <c r="NOO43" s="1100"/>
      <c r="NOP43" s="1100"/>
      <c r="NOQ43" s="1101"/>
      <c r="NOR43" s="1100"/>
      <c r="NOS43" s="1100"/>
      <c r="NOT43" s="1100"/>
      <c r="NOU43" s="1100"/>
      <c r="NOV43" s="1100"/>
      <c r="NOW43" s="1100"/>
      <c r="NOX43" s="1100"/>
      <c r="NOY43" s="1100"/>
      <c r="NOZ43" s="1100"/>
      <c r="NPA43" s="1101"/>
      <c r="NPB43" s="1100"/>
      <c r="NPC43" s="1100"/>
      <c r="NPD43" s="1100"/>
      <c r="NPE43" s="1100"/>
      <c r="NPF43" s="1100"/>
      <c r="NPG43" s="1100"/>
      <c r="NPH43" s="1100"/>
      <c r="NPI43" s="1100"/>
      <c r="NPJ43" s="1100"/>
      <c r="NPK43" s="1101"/>
      <c r="NPL43" s="1100"/>
      <c r="NPM43" s="1100"/>
      <c r="NPN43" s="1100"/>
      <c r="NPO43" s="1100"/>
      <c r="NPP43" s="1100"/>
      <c r="NPQ43" s="1100"/>
      <c r="NPR43" s="1100"/>
      <c r="NPS43" s="1100"/>
      <c r="NPT43" s="1100"/>
      <c r="NPU43" s="1101"/>
      <c r="NPV43" s="1100"/>
      <c r="NPW43" s="1100"/>
      <c r="NPX43" s="1100"/>
      <c r="NPY43" s="1100"/>
      <c r="NPZ43" s="1100"/>
      <c r="NQA43" s="1100"/>
      <c r="NQB43" s="1100"/>
      <c r="NQC43" s="1100"/>
      <c r="NQD43" s="1100"/>
      <c r="NQE43" s="1101"/>
      <c r="NQF43" s="1100"/>
      <c r="NQG43" s="1100"/>
      <c r="NQH43" s="1100"/>
      <c r="NQI43" s="1100"/>
      <c r="NQJ43" s="1100"/>
      <c r="NQK43" s="1100"/>
      <c r="NQL43" s="1100"/>
      <c r="NQM43" s="1100"/>
      <c r="NQN43" s="1100"/>
      <c r="NQO43" s="1101"/>
      <c r="NQP43" s="1100"/>
      <c r="NQQ43" s="1100"/>
      <c r="NQR43" s="1100"/>
      <c r="NQS43" s="1100"/>
      <c r="NQT43" s="1100"/>
      <c r="NQU43" s="1100"/>
      <c r="NQV43" s="1100"/>
      <c r="NQW43" s="1100"/>
      <c r="NQX43" s="1100"/>
      <c r="NQY43" s="1101"/>
      <c r="NQZ43" s="1100"/>
      <c r="NRA43" s="1100"/>
      <c r="NRB43" s="1100"/>
      <c r="NRC43" s="1100"/>
      <c r="NRD43" s="1100"/>
      <c r="NRE43" s="1100"/>
      <c r="NRF43" s="1100"/>
      <c r="NRG43" s="1100"/>
      <c r="NRH43" s="1100"/>
      <c r="NRI43" s="1101"/>
      <c r="NRJ43" s="1100"/>
      <c r="NRK43" s="1100"/>
      <c r="NRL43" s="1100"/>
      <c r="NRM43" s="1100"/>
      <c r="NRN43" s="1100"/>
      <c r="NRO43" s="1100"/>
      <c r="NRP43" s="1100"/>
      <c r="NRQ43" s="1100"/>
      <c r="NRR43" s="1100"/>
      <c r="NRS43" s="1101"/>
      <c r="NRT43" s="1100"/>
      <c r="NRU43" s="1100"/>
      <c r="NRV43" s="1100"/>
      <c r="NRW43" s="1100"/>
      <c r="NRX43" s="1100"/>
      <c r="NRY43" s="1100"/>
      <c r="NRZ43" s="1100"/>
      <c r="NSA43" s="1100"/>
      <c r="NSB43" s="1100"/>
      <c r="NSC43" s="1101"/>
      <c r="NSD43" s="1100"/>
      <c r="NSE43" s="1100"/>
      <c r="NSF43" s="1100"/>
      <c r="NSG43" s="1100"/>
      <c r="NSH43" s="1100"/>
      <c r="NSI43" s="1100"/>
      <c r="NSJ43" s="1100"/>
      <c r="NSK43" s="1100"/>
      <c r="NSL43" s="1100"/>
      <c r="NSM43" s="1101"/>
      <c r="NSN43" s="1100"/>
      <c r="NSO43" s="1100"/>
      <c r="NSP43" s="1100"/>
      <c r="NSQ43" s="1100"/>
      <c r="NSR43" s="1100"/>
      <c r="NSS43" s="1100"/>
      <c r="NST43" s="1100"/>
      <c r="NSU43" s="1100"/>
      <c r="NSV43" s="1100"/>
      <c r="NSW43" s="1101"/>
      <c r="NSX43" s="1100"/>
      <c r="NSY43" s="1100"/>
      <c r="NSZ43" s="1100"/>
      <c r="NTA43" s="1100"/>
      <c r="NTB43" s="1100"/>
      <c r="NTC43" s="1100"/>
      <c r="NTD43" s="1100"/>
      <c r="NTE43" s="1100"/>
      <c r="NTF43" s="1100"/>
      <c r="NTG43" s="1101"/>
      <c r="NTH43" s="1100"/>
      <c r="NTI43" s="1100"/>
      <c r="NTJ43" s="1100"/>
      <c r="NTK43" s="1100"/>
      <c r="NTL43" s="1100"/>
      <c r="NTM43" s="1100"/>
      <c r="NTN43" s="1100"/>
      <c r="NTO43" s="1100"/>
      <c r="NTP43" s="1100"/>
      <c r="NTQ43" s="1101"/>
      <c r="NTR43" s="1100"/>
      <c r="NTS43" s="1100"/>
      <c r="NTT43" s="1100"/>
      <c r="NTU43" s="1100"/>
      <c r="NTV43" s="1100"/>
      <c r="NTW43" s="1100"/>
      <c r="NTX43" s="1100"/>
      <c r="NTY43" s="1100"/>
      <c r="NTZ43" s="1100"/>
      <c r="NUA43" s="1101"/>
      <c r="NUB43" s="1100"/>
      <c r="NUC43" s="1100"/>
      <c r="NUD43" s="1100"/>
      <c r="NUE43" s="1100"/>
      <c r="NUF43" s="1100"/>
      <c r="NUG43" s="1100"/>
      <c r="NUH43" s="1100"/>
      <c r="NUI43" s="1100"/>
      <c r="NUJ43" s="1100"/>
      <c r="NUK43" s="1101"/>
      <c r="NUL43" s="1100"/>
      <c r="NUM43" s="1100"/>
      <c r="NUN43" s="1100"/>
      <c r="NUO43" s="1100"/>
      <c r="NUP43" s="1100"/>
      <c r="NUQ43" s="1100"/>
      <c r="NUR43" s="1100"/>
      <c r="NUS43" s="1100"/>
      <c r="NUT43" s="1100"/>
      <c r="NUU43" s="1101"/>
      <c r="NUV43" s="1100"/>
      <c r="NUW43" s="1100"/>
      <c r="NUX43" s="1100"/>
      <c r="NUY43" s="1100"/>
      <c r="NUZ43" s="1100"/>
      <c r="NVA43" s="1100"/>
      <c r="NVB43" s="1100"/>
      <c r="NVC43" s="1100"/>
      <c r="NVD43" s="1100"/>
      <c r="NVE43" s="1101"/>
      <c r="NVF43" s="1100"/>
      <c r="NVG43" s="1100"/>
      <c r="NVH43" s="1100"/>
      <c r="NVI43" s="1100"/>
      <c r="NVJ43" s="1100"/>
      <c r="NVK43" s="1100"/>
      <c r="NVL43" s="1100"/>
      <c r="NVM43" s="1100"/>
      <c r="NVN43" s="1100"/>
      <c r="NVO43" s="1101"/>
      <c r="NVP43" s="1100"/>
      <c r="NVQ43" s="1100"/>
      <c r="NVR43" s="1100"/>
      <c r="NVS43" s="1100"/>
      <c r="NVT43" s="1100"/>
      <c r="NVU43" s="1100"/>
      <c r="NVV43" s="1100"/>
      <c r="NVW43" s="1100"/>
      <c r="NVX43" s="1100"/>
      <c r="NVY43" s="1101"/>
      <c r="NVZ43" s="1100"/>
      <c r="NWA43" s="1100"/>
      <c r="NWB43" s="1100"/>
      <c r="NWC43" s="1100"/>
      <c r="NWD43" s="1100"/>
      <c r="NWE43" s="1100"/>
      <c r="NWF43" s="1100"/>
      <c r="NWG43" s="1100"/>
      <c r="NWH43" s="1100"/>
      <c r="NWI43" s="1101"/>
      <c r="NWJ43" s="1100"/>
      <c r="NWK43" s="1100"/>
      <c r="NWL43" s="1100"/>
      <c r="NWM43" s="1100"/>
      <c r="NWN43" s="1100"/>
      <c r="NWO43" s="1100"/>
      <c r="NWP43" s="1100"/>
      <c r="NWQ43" s="1100"/>
      <c r="NWR43" s="1100"/>
      <c r="NWS43" s="1101"/>
      <c r="NWT43" s="1100"/>
      <c r="NWU43" s="1100"/>
      <c r="NWV43" s="1100"/>
      <c r="NWW43" s="1100"/>
      <c r="NWX43" s="1100"/>
      <c r="NWY43" s="1100"/>
      <c r="NWZ43" s="1100"/>
      <c r="NXA43" s="1100"/>
      <c r="NXB43" s="1100"/>
      <c r="NXC43" s="1101"/>
      <c r="NXD43" s="1100"/>
      <c r="NXE43" s="1100"/>
      <c r="NXF43" s="1100"/>
      <c r="NXG43" s="1100"/>
      <c r="NXH43" s="1100"/>
      <c r="NXI43" s="1100"/>
      <c r="NXJ43" s="1100"/>
      <c r="NXK43" s="1100"/>
      <c r="NXL43" s="1100"/>
      <c r="NXM43" s="1101"/>
      <c r="NXN43" s="1100"/>
      <c r="NXO43" s="1100"/>
      <c r="NXP43" s="1100"/>
      <c r="NXQ43" s="1100"/>
      <c r="NXR43" s="1100"/>
      <c r="NXS43" s="1100"/>
      <c r="NXT43" s="1100"/>
      <c r="NXU43" s="1100"/>
      <c r="NXV43" s="1100"/>
      <c r="NXW43" s="1101"/>
      <c r="NXX43" s="1100"/>
      <c r="NXY43" s="1100"/>
      <c r="NXZ43" s="1100"/>
      <c r="NYA43" s="1100"/>
      <c r="NYB43" s="1100"/>
      <c r="NYC43" s="1100"/>
      <c r="NYD43" s="1100"/>
      <c r="NYE43" s="1100"/>
      <c r="NYF43" s="1100"/>
      <c r="NYG43" s="1101"/>
      <c r="NYH43" s="1100"/>
      <c r="NYI43" s="1100"/>
      <c r="NYJ43" s="1100"/>
      <c r="NYK43" s="1100"/>
      <c r="NYL43" s="1100"/>
      <c r="NYM43" s="1100"/>
      <c r="NYN43" s="1100"/>
      <c r="NYO43" s="1100"/>
      <c r="NYP43" s="1100"/>
      <c r="NYQ43" s="1101"/>
      <c r="NYR43" s="1100"/>
      <c r="NYS43" s="1100"/>
      <c r="NYT43" s="1100"/>
      <c r="NYU43" s="1100"/>
      <c r="NYV43" s="1100"/>
      <c r="NYW43" s="1100"/>
      <c r="NYX43" s="1100"/>
      <c r="NYY43" s="1100"/>
      <c r="NYZ43" s="1100"/>
      <c r="NZA43" s="1101"/>
      <c r="NZB43" s="1100"/>
      <c r="NZC43" s="1100"/>
      <c r="NZD43" s="1100"/>
      <c r="NZE43" s="1100"/>
      <c r="NZF43" s="1100"/>
      <c r="NZG43" s="1100"/>
      <c r="NZH43" s="1100"/>
      <c r="NZI43" s="1100"/>
      <c r="NZJ43" s="1100"/>
      <c r="NZK43" s="1101"/>
      <c r="NZL43" s="1100"/>
      <c r="NZM43" s="1100"/>
      <c r="NZN43" s="1100"/>
      <c r="NZO43" s="1100"/>
      <c r="NZP43" s="1100"/>
      <c r="NZQ43" s="1100"/>
      <c r="NZR43" s="1100"/>
      <c r="NZS43" s="1100"/>
      <c r="NZT43" s="1100"/>
      <c r="NZU43" s="1101"/>
      <c r="NZV43" s="1100"/>
      <c r="NZW43" s="1100"/>
      <c r="NZX43" s="1100"/>
      <c r="NZY43" s="1100"/>
      <c r="NZZ43" s="1100"/>
      <c r="OAA43" s="1100"/>
      <c r="OAB43" s="1100"/>
      <c r="OAC43" s="1100"/>
      <c r="OAD43" s="1100"/>
      <c r="OAE43" s="1101"/>
      <c r="OAF43" s="1100"/>
      <c r="OAG43" s="1100"/>
      <c r="OAH43" s="1100"/>
      <c r="OAI43" s="1100"/>
      <c r="OAJ43" s="1100"/>
      <c r="OAK43" s="1100"/>
      <c r="OAL43" s="1100"/>
      <c r="OAM43" s="1100"/>
      <c r="OAN43" s="1100"/>
      <c r="OAO43" s="1101"/>
      <c r="OAP43" s="1100"/>
      <c r="OAQ43" s="1100"/>
      <c r="OAR43" s="1100"/>
      <c r="OAS43" s="1100"/>
      <c r="OAT43" s="1100"/>
      <c r="OAU43" s="1100"/>
      <c r="OAV43" s="1100"/>
      <c r="OAW43" s="1100"/>
      <c r="OAX43" s="1100"/>
      <c r="OAY43" s="1101"/>
      <c r="OAZ43" s="1100"/>
      <c r="OBA43" s="1100"/>
      <c r="OBB43" s="1100"/>
      <c r="OBC43" s="1100"/>
      <c r="OBD43" s="1100"/>
      <c r="OBE43" s="1100"/>
      <c r="OBF43" s="1100"/>
      <c r="OBG43" s="1100"/>
      <c r="OBH43" s="1100"/>
      <c r="OBI43" s="1101"/>
      <c r="OBJ43" s="1100"/>
      <c r="OBK43" s="1100"/>
      <c r="OBL43" s="1100"/>
      <c r="OBM43" s="1100"/>
      <c r="OBN43" s="1100"/>
      <c r="OBO43" s="1100"/>
      <c r="OBP43" s="1100"/>
      <c r="OBQ43" s="1100"/>
      <c r="OBR43" s="1100"/>
      <c r="OBS43" s="1101"/>
      <c r="OBT43" s="1100"/>
      <c r="OBU43" s="1100"/>
      <c r="OBV43" s="1100"/>
      <c r="OBW43" s="1100"/>
      <c r="OBX43" s="1100"/>
      <c r="OBY43" s="1100"/>
      <c r="OBZ43" s="1100"/>
      <c r="OCA43" s="1100"/>
      <c r="OCB43" s="1100"/>
      <c r="OCC43" s="1101"/>
      <c r="OCD43" s="1100"/>
      <c r="OCE43" s="1100"/>
      <c r="OCF43" s="1100"/>
      <c r="OCG43" s="1100"/>
      <c r="OCH43" s="1100"/>
      <c r="OCI43" s="1100"/>
      <c r="OCJ43" s="1100"/>
      <c r="OCK43" s="1100"/>
      <c r="OCL43" s="1100"/>
      <c r="OCM43" s="1101"/>
      <c r="OCN43" s="1100"/>
      <c r="OCO43" s="1100"/>
      <c r="OCP43" s="1100"/>
      <c r="OCQ43" s="1100"/>
      <c r="OCR43" s="1100"/>
      <c r="OCS43" s="1100"/>
      <c r="OCT43" s="1100"/>
      <c r="OCU43" s="1100"/>
      <c r="OCV43" s="1100"/>
      <c r="OCW43" s="1101"/>
      <c r="OCX43" s="1100"/>
      <c r="OCY43" s="1100"/>
      <c r="OCZ43" s="1100"/>
      <c r="ODA43" s="1100"/>
      <c r="ODB43" s="1100"/>
      <c r="ODC43" s="1100"/>
      <c r="ODD43" s="1100"/>
      <c r="ODE43" s="1100"/>
      <c r="ODF43" s="1100"/>
      <c r="ODG43" s="1101"/>
      <c r="ODH43" s="1100"/>
      <c r="ODI43" s="1100"/>
      <c r="ODJ43" s="1100"/>
      <c r="ODK43" s="1100"/>
      <c r="ODL43" s="1100"/>
      <c r="ODM43" s="1100"/>
      <c r="ODN43" s="1100"/>
      <c r="ODO43" s="1100"/>
      <c r="ODP43" s="1100"/>
      <c r="ODQ43" s="1101"/>
      <c r="ODR43" s="1100"/>
      <c r="ODS43" s="1100"/>
      <c r="ODT43" s="1100"/>
      <c r="ODU43" s="1100"/>
      <c r="ODV43" s="1100"/>
      <c r="ODW43" s="1100"/>
      <c r="ODX43" s="1100"/>
      <c r="ODY43" s="1100"/>
      <c r="ODZ43" s="1100"/>
      <c r="OEA43" s="1101"/>
      <c r="OEB43" s="1100"/>
      <c r="OEC43" s="1100"/>
      <c r="OED43" s="1100"/>
      <c r="OEE43" s="1100"/>
      <c r="OEF43" s="1100"/>
      <c r="OEG43" s="1100"/>
      <c r="OEH43" s="1100"/>
      <c r="OEI43" s="1100"/>
      <c r="OEJ43" s="1100"/>
      <c r="OEK43" s="1101"/>
      <c r="OEL43" s="1100"/>
      <c r="OEM43" s="1100"/>
      <c r="OEN43" s="1100"/>
      <c r="OEO43" s="1100"/>
      <c r="OEP43" s="1100"/>
      <c r="OEQ43" s="1100"/>
      <c r="OER43" s="1100"/>
      <c r="OES43" s="1100"/>
      <c r="OET43" s="1100"/>
      <c r="OEU43" s="1101"/>
      <c r="OEV43" s="1100"/>
      <c r="OEW43" s="1100"/>
      <c r="OEX43" s="1100"/>
      <c r="OEY43" s="1100"/>
      <c r="OEZ43" s="1100"/>
      <c r="OFA43" s="1100"/>
      <c r="OFB43" s="1100"/>
      <c r="OFC43" s="1100"/>
      <c r="OFD43" s="1100"/>
      <c r="OFE43" s="1101"/>
      <c r="OFF43" s="1100"/>
      <c r="OFG43" s="1100"/>
      <c r="OFH43" s="1100"/>
      <c r="OFI43" s="1100"/>
      <c r="OFJ43" s="1100"/>
      <c r="OFK43" s="1100"/>
      <c r="OFL43" s="1100"/>
      <c r="OFM43" s="1100"/>
      <c r="OFN43" s="1100"/>
      <c r="OFO43" s="1101"/>
      <c r="OFP43" s="1100"/>
      <c r="OFQ43" s="1100"/>
      <c r="OFR43" s="1100"/>
      <c r="OFS43" s="1100"/>
      <c r="OFT43" s="1100"/>
      <c r="OFU43" s="1100"/>
      <c r="OFV43" s="1100"/>
      <c r="OFW43" s="1100"/>
      <c r="OFX43" s="1100"/>
      <c r="OFY43" s="1101"/>
      <c r="OFZ43" s="1100"/>
      <c r="OGA43" s="1100"/>
      <c r="OGB43" s="1100"/>
      <c r="OGC43" s="1100"/>
      <c r="OGD43" s="1100"/>
      <c r="OGE43" s="1100"/>
      <c r="OGF43" s="1100"/>
      <c r="OGG43" s="1100"/>
      <c r="OGH43" s="1100"/>
      <c r="OGI43" s="1101"/>
      <c r="OGJ43" s="1100"/>
      <c r="OGK43" s="1100"/>
      <c r="OGL43" s="1100"/>
      <c r="OGM43" s="1100"/>
      <c r="OGN43" s="1100"/>
      <c r="OGO43" s="1100"/>
      <c r="OGP43" s="1100"/>
      <c r="OGQ43" s="1100"/>
      <c r="OGR43" s="1100"/>
      <c r="OGS43" s="1101"/>
      <c r="OGT43" s="1100"/>
      <c r="OGU43" s="1100"/>
      <c r="OGV43" s="1100"/>
      <c r="OGW43" s="1100"/>
      <c r="OGX43" s="1100"/>
      <c r="OGY43" s="1100"/>
      <c r="OGZ43" s="1100"/>
      <c r="OHA43" s="1100"/>
      <c r="OHB43" s="1100"/>
      <c r="OHC43" s="1101"/>
      <c r="OHD43" s="1100"/>
      <c r="OHE43" s="1100"/>
      <c r="OHF43" s="1100"/>
      <c r="OHG43" s="1100"/>
      <c r="OHH43" s="1100"/>
      <c r="OHI43" s="1100"/>
      <c r="OHJ43" s="1100"/>
      <c r="OHK43" s="1100"/>
      <c r="OHL43" s="1100"/>
      <c r="OHM43" s="1101"/>
      <c r="OHN43" s="1100"/>
      <c r="OHO43" s="1100"/>
      <c r="OHP43" s="1100"/>
      <c r="OHQ43" s="1100"/>
      <c r="OHR43" s="1100"/>
      <c r="OHS43" s="1100"/>
      <c r="OHT43" s="1100"/>
      <c r="OHU43" s="1100"/>
      <c r="OHV43" s="1100"/>
      <c r="OHW43" s="1101"/>
      <c r="OHX43" s="1100"/>
      <c r="OHY43" s="1100"/>
      <c r="OHZ43" s="1100"/>
      <c r="OIA43" s="1100"/>
      <c r="OIB43" s="1100"/>
      <c r="OIC43" s="1100"/>
      <c r="OID43" s="1100"/>
      <c r="OIE43" s="1100"/>
      <c r="OIF43" s="1100"/>
      <c r="OIG43" s="1101"/>
      <c r="OIH43" s="1100"/>
      <c r="OII43" s="1100"/>
      <c r="OIJ43" s="1100"/>
      <c r="OIK43" s="1100"/>
      <c r="OIL43" s="1100"/>
      <c r="OIM43" s="1100"/>
      <c r="OIN43" s="1100"/>
      <c r="OIO43" s="1100"/>
      <c r="OIP43" s="1100"/>
      <c r="OIQ43" s="1101"/>
      <c r="OIR43" s="1100"/>
      <c r="OIS43" s="1100"/>
      <c r="OIT43" s="1100"/>
      <c r="OIU43" s="1100"/>
      <c r="OIV43" s="1100"/>
      <c r="OIW43" s="1100"/>
      <c r="OIX43" s="1100"/>
      <c r="OIY43" s="1100"/>
      <c r="OIZ43" s="1100"/>
      <c r="OJA43" s="1101"/>
      <c r="OJB43" s="1100"/>
      <c r="OJC43" s="1100"/>
      <c r="OJD43" s="1100"/>
      <c r="OJE43" s="1100"/>
      <c r="OJF43" s="1100"/>
      <c r="OJG43" s="1100"/>
      <c r="OJH43" s="1100"/>
      <c r="OJI43" s="1100"/>
      <c r="OJJ43" s="1100"/>
      <c r="OJK43" s="1101"/>
      <c r="OJL43" s="1100"/>
      <c r="OJM43" s="1100"/>
      <c r="OJN43" s="1100"/>
      <c r="OJO43" s="1100"/>
      <c r="OJP43" s="1100"/>
      <c r="OJQ43" s="1100"/>
      <c r="OJR43" s="1100"/>
      <c r="OJS43" s="1100"/>
      <c r="OJT43" s="1100"/>
      <c r="OJU43" s="1101"/>
      <c r="OJV43" s="1100"/>
      <c r="OJW43" s="1100"/>
      <c r="OJX43" s="1100"/>
      <c r="OJY43" s="1100"/>
      <c r="OJZ43" s="1100"/>
      <c r="OKA43" s="1100"/>
      <c r="OKB43" s="1100"/>
      <c r="OKC43" s="1100"/>
      <c r="OKD43" s="1100"/>
      <c r="OKE43" s="1101"/>
      <c r="OKF43" s="1100"/>
      <c r="OKG43" s="1100"/>
      <c r="OKH43" s="1100"/>
      <c r="OKI43" s="1100"/>
      <c r="OKJ43" s="1100"/>
      <c r="OKK43" s="1100"/>
      <c r="OKL43" s="1100"/>
      <c r="OKM43" s="1100"/>
      <c r="OKN43" s="1100"/>
      <c r="OKO43" s="1101"/>
      <c r="OKP43" s="1100"/>
      <c r="OKQ43" s="1100"/>
      <c r="OKR43" s="1100"/>
      <c r="OKS43" s="1100"/>
      <c r="OKT43" s="1100"/>
      <c r="OKU43" s="1100"/>
      <c r="OKV43" s="1100"/>
      <c r="OKW43" s="1100"/>
      <c r="OKX43" s="1100"/>
      <c r="OKY43" s="1101"/>
      <c r="OKZ43" s="1100"/>
      <c r="OLA43" s="1100"/>
      <c r="OLB43" s="1100"/>
      <c r="OLC43" s="1100"/>
      <c r="OLD43" s="1100"/>
      <c r="OLE43" s="1100"/>
      <c r="OLF43" s="1100"/>
      <c r="OLG43" s="1100"/>
      <c r="OLH43" s="1100"/>
      <c r="OLI43" s="1101"/>
      <c r="OLJ43" s="1100"/>
      <c r="OLK43" s="1100"/>
      <c r="OLL43" s="1100"/>
      <c r="OLM43" s="1100"/>
      <c r="OLN43" s="1100"/>
      <c r="OLO43" s="1100"/>
      <c r="OLP43" s="1100"/>
      <c r="OLQ43" s="1100"/>
      <c r="OLR43" s="1100"/>
      <c r="OLS43" s="1101"/>
      <c r="OLT43" s="1100"/>
      <c r="OLU43" s="1100"/>
      <c r="OLV43" s="1100"/>
      <c r="OLW43" s="1100"/>
      <c r="OLX43" s="1100"/>
      <c r="OLY43" s="1100"/>
      <c r="OLZ43" s="1100"/>
      <c r="OMA43" s="1100"/>
      <c r="OMB43" s="1100"/>
      <c r="OMC43" s="1101"/>
      <c r="OMD43" s="1100"/>
      <c r="OME43" s="1100"/>
      <c r="OMF43" s="1100"/>
      <c r="OMG43" s="1100"/>
      <c r="OMH43" s="1100"/>
      <c r="OMI43" s="1100"/>
      <c r="OMJ43" s="1100"/>
      <c r="OMK43" s="1100"/>
      <c r="OML43" s="1100"/>
      <c r="OMM43" s="1101"/>
      <c r="OMN43" s="1100"/>
      <c r="OMO43" s="1100"/>
      <c r="OMP43" s="1100"/>
      <c r="OMQ43" s="1100"/>
      <c r="OMR43" s="1100"/>
      <c r="OMS43" s="1100"/>
      <c r="OMT43" s="1100"/>
      <c r="OMU43" s="1100"/>
      <c r="OMV43" s="1100"/>
      <c r="OMW43" s="1101"/>
      <c r="OMX43" s="1100"/>
      <c r="OMY43" s="1100"/>
      <c r="OMZ43" s="1100"/>
      <c r="ONA43" s="1100"/>
      <c r="ONB43" s="1100"/>
      <c r="ONC43" s="1100"/>
      <c r="OND43" s="1100"/>
      <c r="ONE43" s="1100"/>
      <c r="ONF43" s="1100"/>
      <c r="ONG43" s="1101"/>
      <c r="ONH43" s="1100"/>
      <c r="ONI43" s="1100"/>
      <c r="ONJ43" s="1100"/>
      <c r="ONK43" s="1100"/>
      <c r="ONL43" s="1100"/>
      <c r="ONM43" s="1100"/>
      <c r="ONN43" s="1100"/>
      <c r="ONO43" s="1100"/>
      <c r="ONP43" s="1100"/>
      <c r="ONQ43" s="1101"/>
      <c r="ONR43" s="1100"/>
      <c r="ONS43" s="1100"/>
      <c r="ONT43" s="1100"/>
      <c r="ONU43" s="1100"/>
      <c r="ONV43" s="1100"/>
      <c r="ONW43" s="1100"/>
      <c r="ONX43" s="1100"/>
      <c r="ONY43" s="1100"/>
      <c r="ONZ43" s="1100"/>
      <c r="OOA43" s="1101"/>
      <c r="OOB43" s="1100"/>
      <c r="OOC43" s="1100"/>
      <c r="OOD43" s="1100"/>
      <c r="OOE43" s="1100"/>
      <c r="OOF43" s="1100"/>
      <c r="OOG43" s="1100"/>
      <c r="OOH43" s="1100"/>
      <c r="OOI43" s="1100"/>
      <c r="OOJ43" s="1100"/>
      <c r="OOK43" s="1101"/>
      <c r="OOL43" s="1100"/>
      <c r="OOM43" s="1100"/>
      <c r="OON43" s="1100"/>
      <c r="OOO43" s="1100"/>
      <c r="OOP43" s="1100"/>
      <c r="OOQ43" s="1100"/>
      <c r="OOR43" s="1100"/>
      <c r="OOS43" s="1100"/>
      <c r="OOT43" s="1100"/>
      <c r="OOU43" s="1101"/>
      <c r="OOV43" s="1100"/>
      <c r="OOW43" s="1100"/>
      <c r="OOX43" s="1100"/>
      <c r="OOY43" s="1100"/>
      <c r="OOZ43" s="1100"/>
      <c r="OPA43" s="1100"/>
      <c r="OPB43" s="1100"/>
      <c r="OPC43" s="1100"/>
      <c r="OPD43" s="1100"/>
      <c r="OPE43" s="1101"/>
      <c r="OPF43" s="1100"/>
      <c r="OPG43" s="1100"/>
      <c r="OPH43" s="1100"/>
      <c r="OPI43" s="1100"/>
      <c r="OPJ43" s="1100"/>
      <c r="OPK43" s="1100"/>
      <c r="OPL43" s="1100"/>
      <c r="OPM43" s="1100"/>
      <c r="OPN43" s="1100"/>
      <c r="OPO43" s="1101"/>
      <c r="OPP43" s="1100"/>
      <c r="OPQ43" s="1100"/>
      <c r="OPR43" s="1100"/>
      <c r="OPS43" s="1100"/>
      <c r="OPT43" s="1100"/>
      <c r="OPU43" s="1100"/>
      <c r="OPV43" s="1100"/>
      <c r="OPW43" s="1100"/>
      <c r="OPX43" s="1100"/>
      <c r="OPY43" s="1101"/>
      <c r="OPZ43" s="1100"/>
      <c r="OQA43" s="1100"/>
      <c r="OQB43" s="1100"/>
      <c r="OQC43" s="1100"/>
      <c r="OQD43" s="1100"/>
      <c r="OQE43" s="1100"/>
      <c r="OQF43" s="1100"/>
      <c r="OQG43" s="1100"/>
      <c r="OQH43" s="1100"/>
      <c r="OQI43" s="1101"/>
      <c r="OQJ43" s="1100"/>
      <c r="OQK43" s="1100"/>
      <c r="OQL43" s="1100"/>
      <c r="OQM43" s="1100"/>
      <c r="OQN43" s="1100"/>
      <c r="OQO43" s="1100"/>
      <c r="OQP43" s="1100"/>
      <c r="OQQ43" s="1100"/>
      <c r="OQR43" s="1100"/>
      <c r="OQS43" s="1101"/>
      <c r="OQT43" s="1100"/>
      <c r="OQU43" s="1100"/>
      <c r="OQV43" s="1100"/>
      <c r="OQW43" s="1100"/>
      <c r="OQX43" s="1100"/>
      <c r="OQY43" s="1100"/>
      <c r="OQZ43" s="1100"/>
      <c r="ORA43" s="1100"/>
      <c r="ORB43" s="1100"/>
      <c r="ORC43" s="1101"/>
      <c r="ORD43" s="1100"/>
      <c r="ORE43" s="1100"/>
      <c r="ORF43" s="1100"/>
      <c r="ORG43" s="1100"/>
      <c r="ORH43" s="1100"/>
      <c r="ORI43" s="1100"/>
      <c r="ORJ43" s="1100"/>
      <c r="ORK43" s="1100"/>
      <c r="ORL43" s="1100"/>
      <c r="ORM43" s="1101"/>
      <c r="ORN43" s="1100"/>
      <c r="ORO43" s="1100"/>
      <c r="ORP43" s="1100"/>
      <c r="ORQ43" s="1100"/>
      <c r="ORR43" s="1100"/>
      <c r="ORS43" s="1100"/>
      <c r="ORT43" s="1100"/>
      <c r="ORU43" s="1100"/>
      <c r="ORV43" s="1100"/>
      <c r="ORW43" s="1101"/>
      <c r="ORX43" s="1100"/>
      <c r="ORY43" s="1100"/>
      <c r="ORZ43" s="1100"/>
      <c r="OSA43" s="1100"/>
      <c r="OSB43" s="1100"/>
      <c r="OSC43" s="1100"/>
      <c r="OSD43" s="1100"/>
      <c r="OSE43" s="1100"/>
      <c r="OSF43" s="1100"/>
      <c r="OSG43" s="1101"/>
      <c r="OSH43" s="1100"/>
      <c r="OSI43" s="1100"/>
      <c r="OSJ43" s="1100"/>
      <c r="OSK43" s="1100"/>
      <c r="OSL43" s="1100"/>
      <c r="OSM43" s="1100"/>
      <c r="OSN43" s="1100"/>
      <c r="OSO43" s="1100"/>
      <c r="OSP43" s="1100"/>
      <c r="OSQ43" s="1101"/>
      <c r="OSR43" s="1100"/>
      <c r="OSS43" s="1100"/>
      <c r="OST43" s="1100"/>
      <c r="OSU43" s="1100"/>
      <c r="OSV43" s="1100"/>
      <c r="OSW43" s="1100"/>
      <c r="OSX43" s="1100"/>
      <c r="OSY43" s="1100"/>
      <c r="OSZ43" s="1100"/>
      <c r="OTA43" s="1101"/>
      <c r="OTB43" s="1100"/>
      <c r="OTC43" s="1100"/>
      <c r="OTD43" s="1100"/>
      <c r="OTE43" s="1100"/>
      <c r="OTF43" s="1100"/>
      <c r="OTG43" s="1100"/>
      <c r="OTH43" s="1100"/>
      <c r="OTI43" s="1100"/>
      <c r="OTJ43" s="1100"/>
      <c r="OTK43" s="1101"/>
      <c r="OTL43" s="1100"/>
      <c r="OTM43" s="1100"/>
      <c r="OTN43" s="1100"/>
      <c r="OTO43" s="1100"/>
      <c r="OTP43" s="1100"/>
      <c r="OTQ43" s="1100"/>
      <c r="OTR43" s="1100"/>
      <c r="OTS43" s="1100"/>
      <c r="OTT43" s="1100"/>
      <c r="OTU43" s="1101"/>
      <c r="OTV43" s="1100"/>
      <c r="OTW43" s="1100"/>
      <c r="OTX43" s="1100"/>
      <c r="OTY43" s="1100"/>
      <c r="OTZ43" s="1100"/>
      <c r="OUA43" s="1100"/>
      <c r="OUB43" s="1100"/>
      <c r="OUC43" s="1100"/>
      <c r="OUD43" s="1100"/>
      <c r="OUE43" s="1101"/>
      <c r="OUF43" s="1100"/>
      <c r="OUG43" s="1100"/>
      <c r="OUH43" s="1100"/>
      <c r="OUI43" s="1100"/>
      <c r="OUJ43" s="1100"/>
      <c r="OUK43" s="1100"/>
      <c r="OUL43" s="1100"/>
      <c r="OUM43" s="1100"/>
      <c r="OUN43" s="1100"/>
      <c r="OUO43" s="1101"/>
      <c r="OUP43" s="1100"/>
      <c r="OUQ43" s="1100"/>
      <c r="OUR43" s="1100"/>
      <c r="OUS43" s="1100"/>
      <c r="OUT43" s="1100"/>
      <c r="OUU43" s="1100"/>
      <c r="OUV43" s="1100"/>
      <c r="OUW43" s="1100"/>
      <c r="OUX43" s="1100"/>
      <c r="OUY43" s="1101"/>
      <c r="OUZ43" s="1100"/>
      <c r="OVA43" s="1100"/>
      <c r="OVB43" s="1100"/>
      <c r="OVC43" s="1100"/>
      <c r="OVD43" s="1100"/>
      <c r="OVE43" s="1100"/>
      <c r="OVF43" s="1100"/>
      <c r="OVG43" s="1100"/>
      <c r="OVH43" s="1100"/>
      <c r="OVI43" s="1101"/>
      <c r="OVJ43" s="1100"/>
      <c r="OVK43" s="1100"/>
      <c r="OVL43" s="1100"/>
      <c r="OVM43" s="1100"/>
      <c r="OVN43" s="1100"/>
      <c r="OVO43" s="1100"/>
      <c r="OVP43" s="1100"/>
      <c r="OVQ43" s="1100"/>
      <c r="OVR43" s="1100"/>
      <c r="OVS43" s="1101"/>
      <c r="OVT43" s="1100"/>
      <c r="OVU43" s="1100"/>
      <c r="OVV43" s="1100"/>
      <c r="OVW43" s="1100"/>
      <c r="OVX43" s="1100"/>
      <c r="OVY43" s="1100"/>
      <c r="OVZ43" s="1100"/>
      <c r="OWA43" s="1100"/>
      <c r="OWB43" s="1100"/>
      <c r="OWC43" s="1101"/>
      <c r="OWD43" s="1100"/>
      <c r="OWE43" s="1100"/>
      <c r="OWF43" s="1100"/>
      <c r="OWG43" s="1100"/>
      <c r="OWH43" s="1100"/>
      <c r="OWI43" s="1100"/>
      <c r="OWJ43" s="1100"/>
      <c r="OWK43" s="1100"/>
      <c r="OWL43" s="1100"/>
      <c r="OWM43" s="1101"/>
      <c r="OWN43" s="1100"/>
      <c r="OWO43" s="1100"/>
      <c r="OWP43" s="1100"/>
      <c r="OWQ43" s="1100"/>
      <c r="OWR43" s="1100"/>
      <c r="OWS43" s="1100"/>
      <c r="OWT43" s="1100"/>
      <c r="OWU43" s="1100"/>
      <c r="OWV43" s="1100"/>
      <c r="OWW43" s="1101"/>
      <c r="OWX43" s="1100"/>
      <c r="OWY43" s="1100"/>
      <c r="OWZ43" s="1100"/>
      <c r="OXA43" s="1100"/>
      <c r="OXB43" s="1100"/>
      <c r="OXC43" s="1100"/>
      <c r="OXD43" s="1100"/>
      <c r="OXE43" s="1100"/>
      <c r="OXF43" s="1100"/>
      <c r="OXG43" s="1101"/>
      <c r="OXH43" s="1100"/>
      <c r="OXI43" s="1100"/>
      <c r="OXJ43" s="1100"/>
      <c r="OXK43" s="1100"/>
      <c r="OXL43" s="1100"/>
      <c r="OXM43" s="1100"/>
      <c r="OXN43" s="1100"/>
      <c r="OXO43" s="1100"/>
      <c r="OXP43" s="1100"/>
      <c r="OXQ43" s="1101"/>
      <c r="OXR43" s="1100"/>
      <c r="OXS43" s="1100"/>
      <c r="OXT43" s="1100"/>
      <c r="OXU43" s="1100"/>
      <c r="OXV43" s="1100"/>
      <c r="OXW43" s="1100"/>
      <c r="OXX43" s="1100"/>
      <c r="OXY43" s="1100"/>
      <c r="OXZ43" s="1100"/>
      <c r="OYA43" s="1101"/>
      <c r="OYB43" s="1100"/>
      <c r="OYC43" s="1100"/>
      <c r="OYD43" s="1100"/>
      <c r="OYE43" s="1100"/>
      <c r="OYF43" s="1100"/>
      <c r="OYG43" s="1100"/>
      <c r="OYH43" s="1100"/>
      <c r="OYI43" s="1100"/>
      <c r="OYJ43" s="1100"/>
      <c r="OYK43" s="1101"/>
      <c r="OYL43" s="1100"/>
      <c r="OYM43" s="1100"/>
      <c r="OYN43" s="1100"/>
      <c r="OYO43" s="1100"/>
      <c r="OYP43" s="1100"/>
      <c r="OYQ43" s="1100"/>
      <c r="OYR43" s="1100"/>
      <c r="OYS43" s="1100"/>
      <c r="OYT43" s="1100"/>
      <c r="OYU43" s="1101"/>
      <c r="OYV43" s="1100"/>
      <c r="OYW43" s="1100"/>
      <c r="OYX43" s="1100"/>
      <c r="OYY43" s="1100"/>
      <c r="OYZ43" s="1100"/>
      <c r="OZA43" s="1100"/>
      <c r="OZB43" s="1100"/>
      <c r="OZC43" s="1100"/>
      <c r="OZD43" s="1100"/>
      <c r="OZE43" s="1101"/>
      <c r="OZF43" s="1100"/>
      <c r="OZG43" s="1100"/>
      <c r="OZH43" s="1100"/>
      <c r="OZI43" s="1100"/>
      <c r="OZJ43" s="1100"/>
      <c r="OZK43" s="1100"/>
      <c r="OZL43" s="1100"/>
      <c r="OZM43" s="1100"/>
      <c r="OZN43" s="1100"/>
      <c r="OZO43" s="1101"/>
      <c r="OZP43" s="1100"/>
      <c r="OZQ43" s="1100"/>
      <c r="OZR43" s="1100"/>
      <c r="OZS43" s="1100"/>
      <c r="OZT43" s="1100"/>
      <c r="OZU43" s="1100"/>
      <c r="OZV43" s="1100"/>
      <c r="OZW43" s="1100"/>
      <c r="OZX43" s="1100"/>
      <c r="OZY43" s="1101"/>
      <c r="OZZ43" s="1100"/>
      <c r="PAA43" s="1100"/>
      <c r="PAB43" s="1100"/>
      <c r="PAC43" s="1100"/>
      <c r="PAD43" s="1100"/>
      <c r="PAE43" s="1100"/>
      <c r="PAF43" s="1100"/>
      <c r="PAG43" s="1100"/>
      <c r="PAH43" s="1100"/>
      <c r="PAI43" s="1101"/>
      <c r="PAJ43" s="1100"/>
      <c r="PAK43" s="1100"/>
      <c r="PAL43" s="1100"/>
      <c r="PAM43" s="1100"/>
      <c r="PAN43" s="1100"/>
      <c r="PAO43" s="1100"/>
      <c r="PAP43" s="1100"/>
      <c r="PAQ43" s="1100"/>
      <c r="PAR43" s="1100"/>
      <c r="PAS43" s="1101"/>
      <c r="PAT43" s="1100"/>
      <c r="PAU43" s="1100"/>
      <c r="PAV43" s="1100"/>
      <c r="PAW43" s="1100"/>
      <c r="PAX43" s="1100"/>
      <c r="PAY43" s="1100"/>
      <c r="PAZ43" s="1100"/>
      <c r="PBA43" s="1100"/>
      <c r="PBB43" s="1100"/>
      <c r="PBC43" s="1101"/>
      <c r="PBD43" s="1100"/>
      <c r="PBE43" s="1100"/>
      <c r="PBF43" s="1100"/>
      <c r="PBG43" s="1100"/>
      <c r="PBH43" s="1100"/>
      <c r="PBI43" s="1100"/>
      <c r="PBJ43" s="1100"/>
      <c r="PBK43" s="1100"/>
      <c r="PBL43" s="1100"/>
      <c r="PBM43" s="1101"/>
      <c r="PBN43" s="1100"/>
      <c r="PBO43" s="1100"/>
      <c r="PBP43" s="1100"/>
      <c r="PBQ43" s="1100"/>
      <c r="PBR43" s="1100"/>
      <c r="PBS43" s="1100"/>
      <c r="PBT43" s="1100"/>
      <c r="PBU43" s="1100"/>
      <c r="PBV43" s="1100"/>
      <c r="PBW43" s="1101"/>
      <c r="PBX43" s="1100"/>
      <c r="PBY43" s="1100"/>
      <c r="PBZ43" s="1100"/>
      <c r="PCA43" s="1100"/>
      <c r="PCB43" s="1100"/>
      <c r="PCC43" s="1100"/>
      <c r="PCD43" s="1100"/>
      <c r="PCE43" s="1100"/>
      <c r="PCF43" s="1100"/>
      <c r="PCG43" s="1101"/>
      <c r="PCH43" s="1100"/>
      <c r="PCI43" s="1100"/>
      <c r="PCJ43" s="1100"/>
      <c r="PCK43" s="1100"/>
      <c r="PCL43" s="1100"/>
      <c r="PCM43" s="1100"/>
      <c r="PCN43" s="1100"/>
      <c r="PCO43" s="1100"/>
      <c r="PCP43" s="1100"/>
      <c r="PCQ43" s="1101"/>
      <c r="PCR43" s="1100"/>
      <c r="PCS43" s="1100"/>
      <c r="PCT43" s="1100"/>
      <c r="PCU43" s="1100"/>
      <c r="PCV43" s="1100"/>
      <c r="PCW43" s="1100"/>
      <c r="PCX43" s="1100"/>
      <c r="PCY43" s="1100"/>
      <c r="PCZ43" s="1100"/>
      <c r="PDA43" s="1101"/>
      <c r="PDB43" s="1100"/>
      <c r="PDC43" s="1100"/>
      <c r="PDD43" s="1100"/>
      <c r="PDE43" s="1100"/>
      <c r="PDF43" s="1100"/>
      <c r="PDG43" s="1100"/>
      <c r="PDH43" s="1100"/>
      <c r="PDI43" s="1100"/>
      <c r="PDJ43" s="1100"/>
      <c r="PDK43" s="1101"/>
      <c r="PDL43" s="1100"/>
      <c r="PDM43" s="1100"/>
      <c r="PDN43" s="1100"/>
      <c r="PDO43" s="1100"/>
      <c r="PDP43" s="1100"/>
      <c r="PDQ43" s="1100"/>
      <c r="PDR43" s="1100"/>
      <c r="PDS43" s="1100"/>
      <c r="PDT43" s="1100"/>
      <c r="PDU43" s="1101"/>
      <c r="PDV43" s="1100"/>
      <c r="PDW43" s="1100"/>
      <c r="PDX43" s="1100"/>
      <c r="PDY43" s="1100"/>
      <c r="PDZ43" s="1100"/>
      <c r="PEA43" s="1100"/>
      <c r="PEB43" s="1100"/>
      <c r="PEC43" s="1100"/>
      <c r="PED43" s="1100"/>
      <c r="PEE43" s="1101"/>
      <c r="PEF43" s="1100"/>
      <c r="PEG43" s="1100"/>
      <c r="PEH43" s="1100"/>
      <c r="PEI43" s="1100"/>
      <c r="PEJ43" s="1100"/>
      <c r="PEK43" s="1100"/>
      <c r="PEL43" s="1100"/>
      <c r="PEM43" s="1100"/>
      <c r="PEN43" s="1100"/>
      <c r="PEO43" s="1101"/>
      <c r="PEP43" s="1100"/>
      <c r="PEQ43" s="1100"/>
      <c r="PER43" s="1100"/>
      <c r="PES43" s="1100"/>
      <c r="PET43" s="1100"/>
      <c r="PEU43" s="1100"/>
      <c r="PEV43" s="1100"/>
      <c r="PEW43" s="1100"/>
      <c r="PEX43" s="1100"/>
      <c r="PEY43" s="1101"/>
      <c r="PEZ43" s="1100"/>
      <c r="PFA43" s="1100"/>
      <c r="PFB43" s="1100"/>
      <c r="PFC43" s="1100"/>
      <c r="PFD43" s="1100"/>
      <c r="PFE43" s="1100"/>
      <c r="PFF43" s="1100"/>
      <c r="PFG43" s="1100"/>
      <c r="PFH43" s="1100"/>
      <c r="PFI43" s="1101"/>
      <c r="PFJ43" s="1100"/>
      <c r="PFK43" s="1100"/>
      <c r="PFL43" s="1100"/>
      <c r="PFM43" s="1100"/>
      <c r="PFN43" s="1100"/>
      <c r="PFO43" s="1100"/>
      <c r="PFP43" s="1100"/>
      <c r="PFQ43" s="1100"/>
      <c r="PFR43" s="1100"/>
      <c r="PFS43" s="1101"/>
      <c r="PFT43" s="1100"/>
      <c r="PFU43" s="1100"/>
      <c r="PFV43" s="1100"/>
      <c r="PFW43" s="1100"/>
      <c r="PFX43" s="1100"/>
      <c r="PFY43" s="1100"/>
      <c r="PFZ43" s="1100"/>
      <c r="PGA43" s="1100"/>
      <c r="PGB43" s="1100"/>
      <c r="PGC43" s="1101"/>
      <c r="PGD43" s="1100"/>
      <c r="PGE43" s="1100"/>
      <c r="PGF43" s="1100"/>
      <c r="PGG43" s="1100"/>
      <c r="PGH43" s="1100"/>
      <c r="PGI43" s="1100"/>
      <c r="PGJ43" s="1100"/>
      <c r="PGK43" s="1100"/>
      <c r="PGL43" s="1100"/>
      <c r="PGM43" s="1101"/>
      <c r="PGN43" s="1100"/>
      <c r="PGO43" s="1100"/>
      <c r="PGP43" s="1100"/>
      <c r="PGQ43" s="1100"/>
      <c r="PGR43" s="1100"/>
      <c r="PGS43" s="1100"/>
      <c r="PGT43" s="1100"/>
      <c r="PGU43" s="1100"/>
      <c r="PGV43" s="1100"/>
      <c r="PGW43" s="1101"/>
      <c r="PGX43" s="1100"/>
      <c r="PGY43" s="1100"/>
      <c r="PGZ43" s="1100"/>
      <c r="PHA43" s="1100"/>
      <c r="PHB43" s="1100"/>
      <c r="PHC43" s="1100"/>
      <c r="PHD43" s="1100"/>
      <c r="PHE43" s="1100"/>
      <c r="PHF43" s="1100"/>
      <c r="PHG43" s="1101"/>
      <c r="PHH43" s="1100"/>
      <c r="PHI43" s="1100"/>
      <c r="PHJ43" s="1100"/>
      <c r="PHK43" s="1100"/>
      <c r="PHL43" s="1100"/>
      <c r="PHM43" s="1100"/>
      <c r="PHN43" s="1100"/>
      <c r="PHO43" s="1100"/>
      <c r="PHP43" s="1100"/>
      <c r="PHQ43" s="1101"/>
      <c r="PHR43" s="1100"/>
      <c r="PHS43" s="1100"/>
      <c r="PHT43" s="1100"/>
      <c r="PHU43" s="1100"/>
      <c r="PHV43" s="1100"/>
      <c r="PHW43" s="1100"/>
      <c r="PHX43" s="1100"/>
      <c r="PHY43" s="1100"/>
      <c r="PHZ43" s="1100"/>
      <c r="PIA43" s="1101"/>
      <c r="PIB43" s="1100"/>
      <c r="PIC43" s="1100"/>
      <c r="PID43" s="1100"/>
      <c r="PIE43" s="1100"/>
      <c r="PIF43" s="1100"/>
      <c r="PIG43" s="1100"/>
      <c r="PIH43" s="1100"/>
      <c r="PII43" s="1100"/>
      <c r="PIJ43" s="1100"/>
      <c r="PIK43" s="1101"/>
      <c r="PIL43" s="1100"/>
      <c r="PIM43" s="1100"/>
      <c r="PIN43" s="1100"/>
      <c r="PIO43" s="1100"/>
      <c r="PIP43" s="1100"/>
      <c r="PIQ43" s="1100"/>
      <c r="PIR43" s="1100"/>
      <c r="PIS43" s="1100"/>
      <c r="PIT43" s="1100"/>
      <c r="PIU43" s="1101"/>
      <c r="PIV43" s="1100"/>
      <c r="PIW43" s="1100"/>
      <c r="PIX43" s="1100"/>
      <c r="PIY43" s="1100"/>
      <c r="PIZ43" s="1100"/>
      <c r="PJA43" s="1100"/>
      <c r="PJB43" s="1100"/>
      <c r="PJC43" s="1100"/>
      <c r="PJD43" s="1100"/>
      <c r="PJE43" s="1101"/>
      <c r="PJF43" s="1100"/>
      <c r="PJG43" s="1100"/>
      <c r="PJH43" s="1100"/>
      <c r="PJI43" s="1100"/>
      <c r="PJJ43" s="1100"/>
      <c r="PJK43" s="1100"/>
      <c r="PJL43" s="1100"/>
      <c r="PJM43" s="1100"/>
      <c r="PJN43" s="1100"/>
      <c r="PJO43" s="1101"/>
      <c r="PJP43" s="1100"/>
      <c r="PJQ43" s="1100"/>
      <c r="PJR43" s="1100"/>
      <c r="PJS43" s="1100"/>
      <c r="PJT43" s="1100"/>
      <c r="PJU43" s="1100"/>
      <c r="PJV43" s="1100"/>
      <c r="PJW43" s="1100"/>
      <c r="PJX43" s="1100"/>
      <c r="PJY43" s="1101"/>
      <c r="PJZ43" s="1100"/>
      <c r="PKA43" s="1100"/>
      <c r="PKB43" s="1100"/>
      <c r="PKC43" s="1100"/>
      <c r="PKD43" s="1100"/>
      <c r="PKE43" s="1100"/>
      <c r="PKF43" s="1100"/>
      <c r="PKG43" s="1100"/>
      <c r="PKH43" s="1100"/>
      <c r="PKI43" s="1101"/>
      <c r="PKJ43" s="1100"/>
      <c r="PKK43" s="1100"/>
      <c r="PKL43" s="1100"/>
      <c r="PKM43" s="1100"/>
      <c r="PKN43" s="1100"/>
      <c r="PKO43" s="1100"/>
      <c r="PKP43" s="1100"/>
      <c r="PKQ43" s="1100"/>
      <c r="PKR43" s="1100"/>
      <c r="PKS43" s="1101"/>
      <c r="PKT43" s="1100"/>
      <c r="PKU43" s="1100"/>
      <c r="PKV43" s="1100"/>
      <c r="PKW43" s="1100"/>
      <c r="PKX43" s="1100"/>
      <c r="PKY43" s="1100"/>
      <c r="PKZ43" s="1100"/>
      <c r="PLA43" s="1100"/>
      <c r="PLB43" s="1100"/>
      <c r="PLC43" s="1101"/>
      <c r="PLD43" s="1100"/>
      <c r="PLE43" s="1100"/>
      <c r="PLF43" s="1100"/>
      <c r="PLG43" s="1100"/>
      <c r="PLH43" s="1100"/>
      <c r="PLI43" s="1100"/>
      <c r="PLJ43" s="1100"/>
      <c r="PLK43" s="1100"/>
      <c r="PLL43" s="1100"/>
      <c r="PLM43" s="1101"/>
      <c r="PLN43" s="1100"/>
      <c r="PLO43" s="1100"/>
      <c r="PLP43" s="1100"/>
      <c r="PLQ43" s="1100"/>
      <c r="PLR43" s="1100"/>
      <c r="PLS43" s="1100"/>
      <c r="PLT43" s="1100"/>
      <c r="PLU43" s="1100"/>
      <c r="PLV43" s="1100"/>
      <c r="PLW43" s="1101"/>
      <c r="PLX43" s="1100"/>
      <c r="PLY43" s="1100"/>
      <c r="PLZ43" s="1100"/>
      <c r="PMA43" s="1100"/>
      <c r="PMB43" s="1100"/>
      <c r="PMC43" s="1100"/>
      <c r="PMD43" s="1100"/>
      <c r="PME43" s="1100"/>
      <c r="PMF43" s="1100"/>
      <c r="PMG43" s="1101"/>
      <c r="PMH43" s="1100"/>
      <c r="PMI43" s="1100"/>
      <c r="PMJ43" s="1100"/>
      <c r="PMK43" s="1100"/>
      <c r="PML43" s="1100"/>
      <c r="PMM43" s="1100"/>
      <c r="PMN43" s="1100"/>
      <c r="PMO43" s="1100"/>
      <c r="PMP43" s="1100"/>
      <c r="PMQ43" s="1101"/>
      <c r="PMR43" s="1100"/>
      <c r="PMS43" s="1100"/>
      <c r="PMT43" s="1100"/>
      <c r="PMU43" s="1100"/>
      <c r="PMV43" s="1100"/>
      <c r="PMW43" s="1100"/>
      <c r="PMX43" s="1100"/>
      <c r="PMY43" s="1100"/>
      <c r="PMZ43" s="1100"/>
      <c r="PNA43" s="1101"/>
      <c r="PNB43" s="1100"/>
      <c r="PNC43" s="1100"/>
      <c r="PND43" s="1100"/>
      <c r="PNE43" s="1100"/>
      <c r="PNF43" s="1100"/>
      <c r="PNG43" s="1100"/>
      <c r="PNH43" s="1100"/>
      <c r="PNI43" s="1100"/>
      <c r="PNJ43" s="1100"/>
      <c r="PNK43" s="1101"/>
      <c r="PNL43" s="1100"/>
      <c r="PNM43" s="1100"/>
      <c r="PNN43" s="1100"/>
      <c r="PNO43" s="1100"/>
      <c r="PNP43" s="1100"/>
      <c r="PNQ43" s="1100"/>
      <c r="PNR43" s="1100"/>
      <c r="PNS43" s="1100"/>
      <c r="PNT43" s="1100"/>
      <c r="PNU43" s="1101"/>
      <c r="PNV43" s="1100"/>
      <c r="PNW43" s="1100"/>
      <c r="PNX43" s="1100"/>
      <c r="PNY43" s="1100"/>
      <c r="PNZ43" s="1100"/>
      <c r="POA43" s="1100"/>
      <c r="POB43" s="1100"/>
      <c r="POC43" s="1100"/>
      <c r="POD43" s="1100"/>
      <c r="POE43" s="1101"/>
      <c r="POF43" s="1100"/>
      <c r="POG43" s="1100"/>
      <c r="POH43" s="1100"/>
      <c r="POI43" s="1100"/>
      <c r="POJ43" s="1100"/>
      <c r="POK43" s="1100"/>
      <c r="POL43" s="1100"/>
      <c r="POM43" s="1100"/>
      <c r="PON43" s="1100"/>
      <c r="POO43" s="1101"/>
      <c r="POP43" s="1100"/>
      <c r="POQ43" s="1100"/>
      <c r="POR43" s="1100"/>
      <c r="POS43" s="1100"/>
      <c r="POT43" s="1100"/>
      <c r="POU43" s="1100"/>
      <c r="POV43" s="1100"/>
      <c r="POW43" s="1100"/>
      <c r="POX43" s="1100"/>
      <c r="POY43" s="1101"/>
      <c r="POZ43" s="1100"/>
      <c r="PPA43" s="1100"/>
      <c r="PPB43" s="1100"/>
      <c r="PPC43" s="1100"/>
      <c r="PPD43" s="1100"/>
      <c r="PPE43" s="1100"/>
      <c r="PPF43" s="1100"/>
      <c r="PPG43" s="1100"/>
      <c r="PPH43" s="1100"/>
      <c r="PPI43" s="1101"/>
      <c r="PPJ43" s="1100"/>
      <c r="PPK43" s="1100"/>
      <c r="PPL43" s="1100"/>
      <c r="PPM43" s="1100"/>
      <c r="PPN43" s="1100"/>
      <c r="PPO43" s="1100"/>
      <c r="PPP43" s="1100"/>
      <c r="PPQ43" s="1100"/>
      <c r="PPR43" s="1100"/>
      <c r="PPS43" s="1101"/>
      <c r="PPT43" s="1100"/>
      <c r="PPU43" s="1100"/>
      <c r="PPV43" s="1100"/>
      <c r="PPW43" s="1100"/>
      <c r="PPX43" s="1100"/>
      <c r="PPY43" s="1100"/>
      <c r="PPZ43" s="1100"/>
      <c r="PQA43" s="1100"/>
      <c r="PQB43" s="1100"/>
      <c r="PQC43" s="1101"/>
      <c r="PQD43" s="1100"/>
      <c r="PQE43" s="1100"/>
      <c r="PQF43" s="1100"/>
      <c r="PQG43" s="1100"/>
      <c r="PQH43" s="1100"/>
      <c r="PQI43" s="1100"/>
      <c r="PQJ43" s="1100"/>
      <c r="PQK43" s="1100"/>
      <c r="PQL43" s="1100"/>
      <c r="PQM43" s="1101"/>
      <c r="PQN43" s="1100"/>
      <c r="PQO43" s="1100"/>
      <c r="PQP43" s="1100"/>
      <c r="PQQ43" s="1100"/>
      <c r="PQR43" s="1100"/>
      <c r="PQS43" s="1100"/>
      <c r="PQT43" s="1100"/>
      <c r="PQU43" s="1100"/>
      <c r="PQV43" s="1100"/>
      <c r="PQW43" s="1101"/>
      <c r="PQX43" s="1100"/>
      <c r="PQY43" s="1100"/>
      <c r="PQZ43" s="1100"/>
      <c r="PRA43" s="1100"/>
      <c r="PRB43" s="1100"/>
      <c r="PRC43" s="1100"/>
      <c r="PRD43" s="1100"/>
      <c r="PRE43" s="1100"/>
      <c r="PRF43" s="1100"/>
      <c r="PRG43" s="1101"/>
      <c r="PRH43" s="1100"/>
      <c r="PRI43" s="1100"/>
      <c r="PRJ43" s="1100"/>
      <c r="PRK43" s="1100"/>
      <c r="PRL43" s="1100"/>
      <c r="PRM43" s="1100"/>
      <c r="PRN43" s="1100"/>
      <c r="PRO43" s="1100"/>
      <c r="PRP43" s="1100"/>
      <c r="PRQ43" s="1101"/>
      <c r="PRR43" s="1100"/>
      <c r="PRS43" s="1100"/>
      <c r="PRT43" s="1100"/>
      <c r="PRU43" s="1100"/>
      <c r="PRV43" s="1100"/>
      <c r="PRW43" s="1100"/>
      <c r="PRX43" s="1100"/>
      <c r="PRY43" s="1100"/>
      <c r="PRZ43" s="1100"/>
      <c r="PSA43" s="1101"/>
      <c r="PSB43" s="1100"/>
      <c r="PSC43" s="1100"/>
      <c r="PSD43" s="1100"/>
      <c r="PSE43" s="1100"/>
      <c r="PSF43" s="1100"/>
      <c r="PSG43" s="1100"/>
      <c r="PSH43" s="1100"/>
      <c r="PSI43" s="1100"/>
      <c r="PSJ43" s="1100"/>
      <c r="PSK43" s="1101"/>
      <c r="PSL43" s="1100"/>
      <c r="PSM43" s="1100"/>
      <c r="PSN43" s="1100"/>
      <c r="PSO43" s="1100"/>
      <c r="PSP43" s="1100"/>
      <c r="PSQ43" s="1100"/>
      <c r="PSR43" s="1100"/>
      <c r="PSS43" s="1100"/>
      <c r="PST43" s="1100"/>
      <c r="PSU43" s="1101"/>
      <c r="PSV43" s="1100"/>
      <c r="PSW43" s="1100"/>
      <c r="PSX43" s="1100"/>
      <c r="PSY43" s="1100"/>
      <c r="PSZ43" s="1100"/>
      <c r="PTA43" s="1100"/>
      <c r="PTB43" s="1100"/>
      <c r="PTC43" s="1100"/>
      <c r="PTD43" s="1100"/>
      <c r="PTE43" s="1101"/>
      <c r="PTF43" s="1100"/>
      <c r="PTG43" s="1100"/>
      <c r="PTH43" s="1100"/>
      <c r="PTI43" s="1100"/>
      <c r="PTJ43" s="1100"/>
      <c r="PTK43" s="1100"/>
      <c r="PTL43" s="1100"/>
      <c r="PTM43" s="1100"/>
      <c r="PTN43" s="1100"/>
      <c r="PTO43" s="1101"/>
      <c r="PTP43" s="1100"/>
      <c r="PTQ43" s="1100"/>
      <c r="PTR43" s="1100"/>
      <c r="PTS43" s="1100"/>
      <c r="PTT43" s="1100"/>
      <c r="PTU43" s="1100"/>
      <c r="PTV43" s="1100"/>
      <c r="PTW43" s="1100"/>
      <c r="PTX43" s="1100"/>
      <c r="PTY43" s="1101"/>
      <c r="PTZ43" s="1100"/>
      <c r="PUA43" s="1100"/>
      <c r="PUB43" s="1100"/>
      <c r="PUC43" s="1100"/>
      <c r="PUD43" s="1100"/>
      <c r="PUE43" s="1100"/>
      <c r="PUF43" s="1100"/>
      <c r="PUG43" s="1100"/>
      <c r="PUH43" s="1100"/>
      <c r="PUI43" s="1101"/>
      <c r="PUJ43" s="1100"/>
      <c r="PUK43" s="1100"/>
      <c r="PUL43" s="1100"/>
      <c r="PUM43" s="1100"/>
      <c r="PUN43" s="1100"/>
      <c r="PUO43" s="1100"/>
      <c r="PUP43" s="1100"/>
      <c r="PUQ43" s="1100"/>
      <c r="PUR43" s="1100"/>
      <c r="PUS43" s="1101"/>
      <c r="PUT43" s="1100"/>
      <c r="PUU43" s="1100"/>
      <c r="PUV43" s="1100"/>
      <c r="PUW43" s="1100"/>
      <c r="PUX43" s="1100"/>
      <c r="PUY43" s="1100"/>
      <c r="PUZ43" s="1100"/>
      <c r="PVA43" s="1100"/>
      <c r="PVB43" s="1100"/>
      <c r="PVC43" s="1101"/>
      <c r="PVD43" s="1100"/>
      <c r="PVE43" s="1100"/>
      <c r="PVF43" s="1100"/>
      <c r="PVG43" s="1100"/>
      <c r="PVH43" s="1100"/>
      <c r="PVI43" s="1100"/>
      <c r="PVJ43" s="1100"/>
      <c r="PVK43" s="1100"/>
      <c r="PVL43" s="1100"/>
      <c r="PVM43" s="1101"/>
      <c r="PVN43" s="1100"/>
      <c r="PVO43" s="1100"/>
      <c r="PVP43" s="1100"/>
      <c r="PVQ43" s="1100"/>
      <c r="PVR43" s="1100"/>
      <c r="PVS43" s="1100"/>
      <c r="PVT43" s="1100"/>
      <c r="PVU43" s="1100"/>
      <c r="PVV43" s="1100"/>
      <c r="PVW43" s="1101"/>
      <c r="PVX43" s="1100"/>
      <c r="PVY43" s="1100"/>
      <c r="PVZ43" s="1100"/>
      <c r="PWA43" s="1100"/>
      <c r="PWB43" s="1100"/>
      <c r="PWC43" s="1100"/>
      <c r="PWD43" s="1100"/>
      <c r="PWE43" s="1100"/>
      <c r="PWF43" s="1100"/>
      <c r="PWG43" s="1101"/>
      <c r="PWH43" s="1100"/>
      <c r="PWI43" s="1100"/>
      <c r="PWJ43" s="1100"/>
      <c r="PWK43" s="1100"/>
      <c r="PWL43" s="1100"/>
      <c r="PWM43" s="1100"/>
      <c r="PWN43" s="1100"/>
      <c r="PWO43" s="1100"/>
      <c r="PWP43" s="1100"/>
      <c r="PWQ43" s="1101"/>
      <c r="PWR43" s="1100"/>
      <c r="PWS43" s="1100"/>
      <c r="PWT43" s="1100"/>
      <c r="PWU43" s="1100"/>
      <c r="PWV43" s="1100"/>
      <c r="PWW43" s="1100"/>
      <c r="PWX43" s="1100"/>
      <c r="PWY43" s="1100"/>
      <c r="PWZ43" s="1100"/>
      <c r="PXA43" s="1101"/>
      <c r="PXB43" s="1100"/>
      <c r="PXC43" s="1100"/>
      <c r="PXD43" s="1100"/>
      <c r="PXE43" s="1100"/>
      <c r="PXF43" s="1100"/>
      <c r="PXG43" s="1100"/>
      <c r="PXH43" s="1100"/>
      <c r="PXI43" s="1100"/>
      <c r="PXJ43" s="1100"/>
      <c r="PXK43" s="1101"/>
      <c r="PXL43" s="1100"/>
      <c r="PXM43" s="1100"/>
      <c r="PXN43" s="1100"/>
      <c r="PXO43" s="1100"/>
      <c r="PXP43" s="1100"/>
      <c r="PXQ43" s="1100"/>
      <c r="PXR43" s="1100"/>
      <c r="PXS43" s="1100"/>
      <c r="PXT43" s="1100"/>
      <c r="PXU43" s="1101"/>
      <c r="PXV43" s="1100"/>
      <c r="PXW43" s="1100"/>
      <c r="PXX43" s="1100"/>
      <c r="PXY43" s="1100"/>
      <c r="PXZ43" s="1100"/>
      <c r="PYA43" s="1100"/>
      <c r="PYB43" s="1100"/>
      <c r="PYC43" s="1100"/>
      <c r="PYD43" s="1100"/>
      <c r="PYE43" s="1101"/>
      <c r="PYF43" s="1100"/>
      <c r="PYG43" s="1100"/>
      <c r="PYH43" s="1100"/>
      <c r="PYI43" s="1100"/>
      <c r="PYJ43" s="1100"/>
      <c r="PYK43" s="1100"/>
      <c r="PYL43" s="1100"/>
      <c r="PYM43" s="1100"/>
      <c r="PYN43" s="1100"/>
      <c r="PYO43" s="1101"/>
      <c r="PYP43" s="1100"/>
      <c r="PYQ43" s="1100"/>
      <c r="PYR43" s="1100"/>
      <c r="PYS43" s="1100"/>
      <c r="PYT43" s="1100"/>
      <c r="PYU43" s="1100"/>
      <c r="PYV43" s="1100"/>
      <c r="PYW43" s="1100"/>
      <c r="PYX43" s="1100"/>
      <c r="PYY43" s="1101"/>
      <c r="PYZ43" s="1100"/>
      <c r="PZA43" s="1100"/>
      <c r="PZB43" s="1100"/>
      <c r="PZC43" s="1100"/>
      <c r="PZD43" s="1100"/>
      <c r="PZE43" s="1100"/>
      <c r="PZF43" s="1100"/>
      <c r="PZG43" s="1100"/>
      <c r="PZH43" s="1100"/>
      <c r="PZI43" s="1101"/>
      <c r="PZJ43" s="1100"/>
      <c r="PZK43" s="1100"/>
      <c r="PZL43" s="1100"/>
      <c r="PZM43" s="1100"/>
      <c r="PZN43" s="1100"/>
      <c r="PZO43" s="1100"/>
      <c r="PZP43" s="1100"/>
      <c r="PZQ43" s="1100"/>
      <c r="PZR43" s="1100"/>
      <c r="PZS43" s="1101"/>
      <c r="PZT43" s="1100"/>
      <c r="PZU43" s="1100"/>
      <c r="PZV43" s="1100"/>
      <c r="PZW43" s="1100"/>
      <c r="PZX43" s="1100"/>
      <c r="PZY43" s="1100"/>
      <c r="PZZ43" s="1100"/>
      <c r="QAA43" s="1100"/>
      <c r="QAB43" s="1100"/>
      <c r="QAC43" s="1101"/>
      <c r="QAD43" s="1100"/>
      <c r="QAE43" s="1100"/>
      <c r="QAF43" s="1100"/>
      <c r="QAG43" s="1100"/>
      <c r="QAH43" s="1100"/>
      <c r="QAI43" s="1100"/>
      <c r="QAJ43" s="1100"/>
      <c r="QAK43" s="1100"/>
      <c r="QAL43" s="1100"/>
      <c r="QAM43" s="1101"/>
      <c r="QAN43" s="1100"/>
      <c r="QAO43" s="1100"/>
      <c r="QAP43" s="1100"/>
      <c r="QAQ43" s="1100"/>
      <c r="QAR43" s="1100"/>
      <c r="QAS43" s="1100"/>
      <c r="QAT43" s="1100"/>
      <c r="QAU43" s="1100"/>
      <c r="QAV43" s="1100"/>
      <c r="QAW43" s="1101"/>
      <c r="QAX43" s="1100"/>
      <c r="QAY43" s="1100"/>
      <c r="QAZ43" s="1100"/>
      <c r="QBA43" s="1100"/>
      <c r="QBB43" s="1100"/>
      <c r="QBC43" s="1100"/>
      <c r="QBD43" s="1100"/>
      <c r="QBE43" s="1100"/>
      <c r="QBF43" s="1100"/>
      <c r="QBG43" s="1101"/>
      <c r="QBH43" s="1100"/>
      <c r="QBI43" s="1100"/>
      <c r="QBJ43" s="1100"/>
      <c r="QBK43" s="1100"/>
      <c r="QBL43" s="1100"/>
      <c r="QBM43" s="1100"/>
      <c r="QBN43" s="1100"/>
      <c r="QBO43" s="1100"/>
      <c r="QBP43" s="1100"/>
      <c r="QBQ43" s="1101"/>
      <c r="QBR43" s="1100"/>
      <c r="QBS43" s="1100"/>
      <c r="QBT43" s="1100"/>
      <c r="QBU43" s="1100"/>
      <c r="QBV43" s="1100"/>
      <c r="QBW43" s="1100"/>
      <c r="QBX43" s="1100"/>
      <c r="QBY43" s="1100"/>
      <c r="QBZ43" s="1100"/>
      <c r="QCA43" s="1101"/>
      <c r="QCB43" s="1100"/>
      <c r="QCC43" s="1100"/>
      <c r="QCD43" s="1100"/>
      <c r="QCE43" s="1100"/>
      <c r="QCF43" s="1100"/>
      <c r="QCG43" s="1100"/>
      <c r="QCH43" s="1100"/>
      <c r="QCI43" s="1100"/>
      <c r="QCJ43" s="1100"/>
      <c r="QCK43" s="1101"/>
      <c r="QCL43" s="1100"/>
      <c r="QCM43" s="1100"/>
      <c r="QCN43" s="1100"/>
      <c r="QCO43" s="1100"/>
      <c r="QCP43" s="1100"/>
      <c r="QCQ43" s="1100"/>
      <c r="QCR43" s="1100"/>
      <c r="QCS43" s="1100"/>
      <c r="QCT43" s="1100"/>
      <c r="QCU43" s="1101"/>
      <c r="QCV43" s="1100"/>
      <c r="QCW43" s="1100"/>
      <c r="QCX43" s="1100"/>
      <c r="QCY43" s="1100"/>
      <c r="QCZ43" s="1100"/>
      <c r="QDA43" s="1100"/>
      <c r="QDB43" s="1100"/>
      <c r="QDC43" s="1100"/>
      <c r="QDD43" s="1100"/>
      <c r="QDE43" s="1101"/>
      <c r="QDF43" s="1100"/>
      <c r="QDG43" s="1100"/>
      <c r="QDH43" s="1100"/>
      <c r="QDI43" s="1100"/>
      <c r="QDJ43" s="1100"/>
      <c r="QDK43" s="1100"/>
      <c r="QDL43" s="1100"/>
      <c r="QDM43" s="1100"/>
      <c r="QDN43" s="1100"/>
      <c r="QDO43" s="1101"/>
      <c r="QDP43" s="1100"/>
      <c r="QDQ43" s="1100"/>
      <c r="QDR43" s="1100"/>
      <c r="QDS43" s="1100"/>
      <c r="QDT43" s="1100"/>
      <c r="QDU43" s="1100"/>
      <c r="QDV43" s="1100"/>
      <c r="QDW43" s="1100"/>
      <c r="QDX43" s="1100"/>
      <c r="QDY43" s="1101"/>
      <c r="QDZ43" s="1100"/>
      <c r="QEA43" s="1100"/>
      <c r="QEB43" s="1100"/>
      <c r="QEC43" s="1100"/>
      <c r="QED43" s="1100"/>
      <c r="QEE43" s="1100"/>
      <c r="QEF43" s="1100"/>
      <c r="QEG43" s="1100"/>
      <c r="QEH43" s="1100"/>
      <c r="QEI43" s="1101"/>
      <c r="QEJ43" s="1100"/>
      <c r="QEK43" s="1100"/>
      <c r="QEL43" s="1100"/>
      <c r="QEM43" s="1100"/>
      <c r="QEN43" s="1100"/>
      <c r="QEO43" s="1100"/>
      <c r="QEP43" s="1100"/>
      <c r="QEQ43" s="1100"/>
      <c r="QER43" s="1100"/>
      <c r="QES43" s="1101"/>
      <c r="QET43" s="1100"/>
      <c r="QEU43" s="1100"/>
      <c r="QEV43" s="1100"/>
      <c r="QEW43" s="1100"/>
      <c r="QEX43" s="1100"/>
      <c r="QEY43" s="1100"/>
      <c r="QEZ43" s="1100"/>
      <c r="QFA43" s="1100"/>
      <c r="QFB43" s="1100"/>
      <c r="QFC43" s="1101"/>
      <c r="QFD43" s="1100"/>
      <c r="QFE43" s="1100"/>
      <c r="QFF43" s="1100"/>
      <c r="QFG43" s="1100"/>
      <c r="QFH43" s="1100"/>
      <c r="QFI43" s="1100"/>
      <c r="QFJ43" s="1100"/>
      <c r="QFK43" s="1100"/>
      <c r="QFL43" s="1100"/>
      <c r="QFM43" s="1101"/>
      <c r="QFN43" s="1100"/>
      <c r="QFO43" s="1100"/>
      <c r="QFP43" s="1100"/>
      <c r="QFQ43" s="1100"/>
      <c r="QFR43" s="1100"/>
      <c r="QFS43" s="1100"/>
      <c r="QFT43" s="1100"/>
      <c r="QFU43" s="1100"/>
      <c r="QFV43" s="1100"/>
      <c r="QFW43" s="1101"/>
      <c r="QFX43" s="1100"/>
      <c r="QFY43" s="1100"/>
      <c r="QFZ43" s="1100"/>
      <c r="QGA43" s="1100"/>
      <c r="QGB43" s="1100"/>
      <c r="QGC43" s="1100"/>
      <c r="QGD43" s="1100"/>
      <c r="QGE43" s="1100"/>
      <c r="QGF43" s="1100"/>
      <c r="QGG43" s="1101"/>
      <c r="QGH43" s="1100"/>
      <c r="QGI43" s="1100"/>
      <c r="QGJ43" s="1100"/>
      <c r="QGK43" s="1100"/>
      <c r="QGL43" s="1100"/>
      <c r="QGM43" s="1100"/>
      <c r="QGN43" s="1100"/>
      <c r="QGO43" s="1100"/>
      <c r="QGP43" s="1100"/>
      <c r="QGQ43" s="1101"/>
      <c r="QGR43" s="1100"/>
      <c r="QGS43" s="1100"/>
      <c r="QGT43" s="1100"/>
      <c r="QGU43" s="1100"/>
      <c r="QGV43" s="1100"/>
      <c r="QGW43" s="1100"/>
      <c r="QGX43" s="1100"/>
      <c r="QGY43" s="1100"/>
      <c r="QGZ43" s="1100"/>
      <c r="QHA43" s="1101"/>
      <c r="QHB43" s="1100"/>
      <c r="QHC43" s="1100"/>
      <c r="QHD43" s="1100"/>
      <c r="QHE43" s="1100"/>
      <c r="QHF43" s="1100"/>
      <c r="QHG43" s="1100"/>
      <c r="QHH43" s="1100"/>
      <c r="QHI43" s="1100"/>
      <c r="QHJ43" s="1100"/>
      <c r="QHK43" s="1101"/>
      <c r="QHL43" s="1100"/>
      <c r="QHM43" s="1100"/>
      <c r="QHN43" s="1100"/>
      <c r="QHO43" s="1100"/>
      <c r="QHP43" s="1100"/>
      <c r="QHQ43" s="1100"/>
      <c r="QHR43" s="1100"/>
      <c r="QHS43" s="1100"/>
      <c r="QHT43" s="1100"/>
      <c r="QHU43" s="1101"/>
      <c r="QHV43" s="1100"/>
      <c r="QHW43" s="1100"/>
      <c r="QHX43" s="1100"/>
      <c r="QHY43" s="1100"/>
      <c r="QHZ43" s="1100"/>
      <c r="QIA43" s="1100"/>
      <c r="QIB43" s="1100"/>
      <c r="QIC43" s="1100"/>
      <c r="QID43" s="1100"/>
      <c r="QIE43" s="1101"/>
      <c r="QIF43" s="1100"/>
      <c r="QIG43" s="1100"/>
      <c r="QIH43" s="1100"/>
      <c r="QII43" s="1100"/>
      <c r="QIJ43" s="1100"/>
      <c r="QIK43" s="1100"/>
      <c r="QIL43" s="1100"/>
      <c r="QIM43" s="1100"/>
      <c r="QIN43" s="1100"/>
      <c r="QIO43" s="1101"/>
      <c r="QIP43" s="1100"/>
      <c r="QIQ43" s="1100"/>
      <c r="QIR43" s="1100"/>
      <c r="QIS43" s="1100"/>
      <c r="QIT43" s="1100"/>
      <c r="QIU43" s="1100"/>
      <c r="QIV43" s="1100"/>
      <c r="QIW43" s="1100"/>
      <c r="QIX43" s="1100"/>
      <c r="QIY43" s="1101"/>
      <c r="QIZ43" s="1100"/>
      <c r="QJA43" s="1100"/>
      <c r="QJB43" s="1100"/>
      <c r="QJC43" s="1100"/>
      <c r="QJD43" s="1100"/>
      <c r="QJE43" s="1100"/>
      <c r="QJF43" s="1100"/>
      <c r="QJG43" s="1100"/>
      <c r="QJH43" s="1100"/>
      <c r="QJI43" s="1101"/>
      <c r="QJJ43" s="1100"/>
      <c r="QJK43" s="1100"/>
      <c r="QJL43" s="1100"/>
      <c r="QJM43" s="1100"/>
      <c r="QJN43" s="1100"/>
      <c r="QJO43" s="1100"/>
      <c r="QJP43" s="1100"/>
      <c r="QJQ43" s="1100"/>
      <c r="QJR43" s="1100"/>
      <c r="QJS43" s="1101"/>
      <c r="QJT43" s="1100"/>
      <c r="QJU43" s="1100"/>
      <c r="QJV43" s="1100"/>
      <c r="QJW43" s="1100"/>
      <c r="QJX43" s="1100"/>
      <c r="QJY43" s="1100"/>
      <c r="QJZ43" s="1100"/>
      <c r="QKA43" s="1100"/>
      <c r="QKB43" s="1100"/>
      <c r="QKC43" s="1101"/>
      <c r="QKD43" s="1100"/>
      <c r="QKE43" s="1100"/>
      <c r="QKF43" s="1100"/>
      <c r="QKG43" s="1100"/>
      <c r="QKH43" s="1100"/>
      <c r="QKI43" s="1100"/>
      <c r="QKJ43" s="1100"/>
      <c r="QKK43" s="1100"/>
      <c r="QKL43" s="1100"/>
      <c r="QKM43" s="1101"/>
      <c r="QKN43" s="1100"/>
      <c r="QKO43" s="1100"/>
      <c r="QKP43" s="1100"/>
      <c r="QKQ43" s="1100"/>
      <c r="QKR43" s="1100"/>
      <c r="QKS43" s="1100"/>
      <c r="QKT43" s="1100"/>
      <c r="QKU43" s="1100"/>
      <c r="QKV43" s="1100"/>
      <c r="QKW43" s="1101"/>
      <c r="QKX43" s="1100"/>
      <c r="QKY43" s="1100"/>
      <c r="QKZ43" s="1100"/>
      <c r="QLA43" s="1100"/>
      <c r="QLB43" s="1100"/>
      <c r="QLC43" s="1100"/>
      <c r="QLD43" s="1100"/>
      <c r="QLE43" s="1100"/>
      <c r="QLF43" s="1100"/>
      <c r="QLG43" s="1101"/>
      <c r="QLH43" s="1100"/>
      <c r="QLI43" s="1100"/>
      <c r="QLJ43" s="1100"/>
      <c r="QLK43" s="1100"/>
      <c r="QLL43" s="1100"/>
      <c r="QLM43" s="1100"/>
      <c r="QLN43" s="1100"/>
      <c r="QLO43" s="1100"/>
      <c r="QLP43" s="1100"/>
      <c r="QLQ43" s="1101"/>
      <c r="QLR43" s="1100"/>
      <c r="QLS43" s="1100"/>
      <c r="QLT43" s="1100"/>
      <c r="QLU43" s="1100"/>
      <c r="QLV43" s="1100"/>
      <c r="QLW43" s="1100"/>
      <c r="QLX43" s="1100"/>
      <c r="QLY43" s="1100"/>
      <c r="QLZ43" s="1100"/>
      <c r="QMA43" s="1101"/>
      <c r="QMB43" s="1100"/>
      <c r="QMC43" s="1100"/>
      <c r="QMD43" s="1100"/>
      <c r="QME43" s="1100"/>
      <c r="QMF43" s="1100"/>
      <c r="QMG43" s="1100"/>
      <c r="QMH43" s="1100"/>
      <c r="QMI43" s="1100"/>
      <c r="QMJ43" s="1100"/>
      <c r="QMK43" s="1101"/>
      <c r="QML43" s="1100"/>
      <c r="QMM43" s="1100"/>
      <c r="QMN43" s="1100"/>
      <c r="QMO43" s="1100"/>
      <c r="QMP43" s="1100"/>
      <c r="QMQ43" s="1100"/>
      <c r="QMR43" s="1100"/>
      <c r="QMS43" s="1100"/>
      <c r="QMT43" s="1100"/>
      <c r="QMU43" s="1101"/>
      <c r="QMV43" s="1100"/>
      <c r="QMW43" s="1100"/>
      <c r="QMX43" s="1100"/>
      <c r="QMY43" s="1100"/>
      <c r="QMZ43" s="1100"/>
      <c r="QNA43" s="1100"/>
      <c r="QNB43" s="1100"/>
      <c r="QNC43" s="1100"/>
      <c r="QND43" s="1100"/>
      <c r="QNE43" s="1101"/>
      <c r="QNF43" s="1100"/>
      <c r="QNG43" s="1100"/>
      <c r="QNH43" s="1100"/>
      <c r="QNI43" s="1100"/>
      <c r="QNJ43" s="1100"/>
      <c r="QNK43" s="1100"/>
      <c r="QNL43" s="1100"/>
      <c r="QNM43" s="1100"/>
      <c r="QNN43" s="1100"/>
      <c r="QNO43" s="1101"/>
      <c r="QNP43" s="1100"/>
      <c r="QNQ43" s="1100"/>
      <c r="QNR43" s="1100"/>
      <c r="QNS43" s="1100"/>
      <c r="QNT43" s="1100"/>
      <c r="QNU43" s="1100"/>
      <c r="QNV43" s="1100"/>
      <c r="QNW43" s="1100"/>
      <c r="QNX43" s="1100"/>
      <c r="QNY43" s="1101"/>
      <c r="QNZ43" s="1100"/>
      <c r="QOA43" s="1100"/>
      <c r="QOB43" s="1100"/>
      <c r="QOC43" s="1100"/>
      <c r="QOD43" s="1100"/>
      <c r="QOE43" s="1100"/>
      <c r="QOF43" s="1100"/>
      <c r="QOG43" s="1100"/>
      <c r="QOH43" s="1100"/>
      <c r="QOI43" s="1101"/>
      <c r="QOJ43" s="1100"/>
      <c r="QOK43" s="1100"/>
      <c r="QOL43" s="1100"/>
      <c r="QOM43" s="1100"/>
      <c r="QON43" s="1100"/>
      <c r="QOO43" s="1100"/>
      <c r="QOP43" s="1100"/>
      <c r="QOQ43" s="1100"/>
      <c r="QOR43" s="1100"/>
      <c r="QOS43" s="1101"/>
      <c r="QOT43" s="1100"/>
      <c r="QOU43" s="1100"/>
      <c r="QOV43" s="1100"/>
      <c r="QOW43" s="1100"/>
      <c r="QOX43" s="1100"/>
      <c r="QOY43" s="1100"/>
      <c r="QOZ43" s="1100"/>
      <c r="QPA43" s="1100"/>
      <c r="QPB43" s="1100"/>
      <c r="QPC43" s="1101"/>
      <c r="QPD43" s="1100"/>
      <c r="QPE43" s="1100"/>
      <c r="QPF43" s="1100"/>
      <c r="QPG43" s="1100"/>
      <c r="QPH43" s="1100"/>
      <c r="QPI43" s="1100"/>
      <c r="QPJ43" s="1100"/>
      <c r="QPK43" s="1100"/>
      <c r="QPL43" s="1100"/>
      <c r="QPM43" s="1101"/>
      <c r="QPN43" s="1100"/>
      <c r="QPO43" s="1100"/>
      <c r="QPP43" s="1100"/>
      <c r="QPQ43" s="1100"/>
      <c r="QPR43" s="1100"/>
      <c r="QPS43" s="1100"/>
      <c r="QPT43" s="1100"/>
      <c r="QPU43" s="1100"/>
      <c r="QPV43" s="1100"/>
      <c r="QPW43" s="1101"/>
      <c r="QPX43" s="1100"/>
      <c r="QPY43" s="1100"/>
      <c r="QPZ43" s="1100"/>
      <c r="QQA43" s="1100"/>
      <c r="QQB43" s="1100"/>
      <c r="QQC43" s="1100"/>
      <c r="QQD43" s="1100"/>
      <c r="QQE43" s="1100"/>
      <c r="QQF43" s="1100"/>
      <c r="QQG43" s="1101"/>
      <c r="QQH43" s="1100"/>
      <c r="QQI43" s="1100"/>
      <c r="QQJ43" s="1100"/>
      <c r="QQK43" s="1100"/>
      <c r="QQL43" s="1100"/>
      <c r="QQM43" s="1100"/>
      <c r="QQN43" s="1100"/>
      <c r="QQO43" s="1100"/>
      <c r="QQP43" s="1100"/>
      <c r="QQQ43" s="1101"/>
      <c r="QQR43" s="1100"/>
      <c r="QQS43" s="1100"/>
      <c r="QQT43" s="1100"/>
      <c r="QQU43" s="1100"/>
      <c r="QQV43" s="1100"/>
      <c r="QQW43" s="1100"/>
      <c r="QQX43" s="1100"/>
      <c r="QQY43" s="1100"/>
      <c r="QQZ43" s="1100"/>
      <c r="QRA43" s="1101"/>
      <c r="QRB43" s="1100"/>
      <c r="QRC43" s="1100"/>
      <c r="QRD43" s="1100"/>
      <c r="QRE43" s="1100"/>
      <c r="QRF43" s="1100"/>
      <c r="QRG43" s="1100"/>
      <c r="QRH43" s="1100"/>
      <c r="QRI43" s="1100"/>
      <c r="QRJ43" s="1100"/>
      <c r="QRK43" s="1101"/>
      <c r="QRL43" s="1100"/>
      <c r="QRM43" s="1100"/>
      <c r="QRN43" s="1100"/>
      <c r="QRO43" s="1100"/>
      <c r="QRP43" s="1100"/>
      <c r="QRQ43" s="1100"/>
      <c r="QRR43" s="1100"/>
      <c r="QRS43" s="1100"/>
      <c r="QRT43" s="1100"/>
      <c r="QRU43" s="1101"/>
      <c r="QRV43" s="1100"/>
      <c r="QRW43" s="1100"/>
      <c r="QRX43" s="1100"/>
      <c r="QRY43" s="1100"/>
      <c r="QRZ43" s="1100"/>
      <c r="QSA43" s="1100"/>
      <c r="QSB43" s="1100"/>
      <c r="QSC43" s="1100"/>
      <c r="QSD43" s="1100"/>
      <c r="QSE43" s="1101"/>
      <c r="QSF43" s="1100"/>
      <c r="QSG43" s="1100"/>
      <c r="QSH43" s="1100"/>
      <c r="QSI43" s="1100"/>
      <c r="QSJ43" s="1100"/>
      <c r="QSK43" s="1100"/>
      <c r="QSL43" s="1100"/>
      <c r="QSM43" s="1100"/>
      <c r="QSN43" s="1100"/>
      <c r="QSO43" s="1101"/>
      <c r="QSP43" s="1100"/>
      <c r="QSQ43" s="1100"/>
      <c r="QSR43" s="1100"/>
      <c r="QSS43" s="1100"/>
      <c r="QST43" s="1100"/>
      <c r="QSU43" s="1100"/>
      <c r="QSV43" s="1100"/>
      <c r="QSW43" s="1100"/>
      <c r="QSX43" s="1100"/>
      <c r="QSY43" s="1101"/>
      <c r="QSZ43" s="1100"/>
      <c r="QTA43" s="1100"/>
      <c r="QTB43" s="1100"/>
      <c r="QTC43" s="1100"/>
      <c r="QTD43" s="1100"/>
      <c r="QTE43" s="1100"/>
      <c r="QTF43" s="1100"/>
      <c r="QTG43" s="1100"/>
      <c r="QTH43" s="1100"/>
      <c r="QTI43" s="1101"/>
      <c r="QTJ43" s="1100"/>
      <c r="QTK43" s="1100"/>
      <c r="QTL43" s="1100"/>
      <c r="QTM43" s="1100"/>
      <c r="QTN43" s="1100"/>
      <c r="QTO43" s="1100"/>
      <c r="QTP43" s="1100"/>
      <c r="QTQ43" s="1100"/>
      <c r="QTR43" s="1100"/>
      <c r="QTS43" s="1101"/>
      <c r="QTT43" s="1100"/>
      <c r="QTU43" s="1100"/>
      <c r="QTV43" s="1100"/>
      <c r="QTW43" s="1100"/>
      <c r="QTX43" s="1100"/>
      <c r="QTY43" s="1100"/>
      <c r="QTZ43" s="1100"/>
      <c r="QUA43" s="1100"/>
      <c r="QUB43" s="1100"/>
      <c r="QUC43" s="1101"/>
      <c r="QUD43" s="1100"/>
      <c r="QUE43" s="1100"/>
      <c r="QUF43" s="1100"/>
      <c r="QUG43" s="1100"/>
      <c r="QUH43" s="1100"/>
      <c r="QUI43" s="1100"/>
      <c r="QUJ43" s="1100"/>
      <c r="QUK43" s="1100"/>
      <c r="QUL43" s="1100"/>
      <c r="QUM43" s="1101"/>
      <c r="QUN43" s="1100"/>
      <c r="QUO43" s="1100"/>
      <c r="QUP43" s="1100"/>
      <c r="QUQ43" s="1100"/>
      <c r="QUR43" s="1100"/>
      <c r="QUS43" s="1100"/>
      <c r="QUT43" s="1100"/>
      <c r="QUU43" s="1100"/>
      <c r="QUV43" s="1100"/>
      <c r="QUW43" s="1101"/>
      <c r="QUX43" s="1100"/>
      <c r="QUY43" s="1100"/>
      <c r="QUZ43" s="1100"/>
      <c r="QVA43" s="1100"/>
      <c r="QVB43" s="1100"/>
      <c r="QVC43" s="1100"/>
      <c r="QVD43" s="1100"/>
      <c r="QVE43" s="1100"/>
      <c r="QVF43" s="1100"/>
      <c r="QVG43" s="1101"/>
      <c r="QVH43" s="1100"/>
      <c r="QVI43" s="1100"/>
      <c r="QVJ43" s="1100"/>
      <c r="QVK43" s="1100"/>
      <c r="QVL43" s="1100"/>
      <c r="QVM43" s="1100"/>
      <c r="QVN43" s="1100"/>
      <c r="QVO43" s="1100"/>
      <c r="QVP43" s="1100"/>
      <c r="QVQ43" s="1101"/>
      <c r="QVR43" s="1100"/>
      <c r="QVS43" s="1100"/>
      <c r="QVT43" s="1100"/>
      <c r="QVU43" s="1100"/>
      <c r="QVV43" s="1100"/>
      <c r="QVW43" s="1100"/>
      <c r="QVX43" s="1100"/>
      <c r="QVY43" s="1100"/>
      <c r="QVZ43" s="1100"/>
      <c r="QWA43" s="1101"/>
      <c r="QWB43" s="1100"/>
      <c r="QWC43" s="1100"/>
      <c r="QWD43" s="1100"/>
      <c r="QWE43" s="1100"/>
      <c r="QWF43" s="1100"/>
      <c r="QWG43" s="1100"/>
      <c r="QWH43" s="1100"/>
      <c r="QWI43" s="1100"/>
      <c r="QWJ43" s="1100"/>
      <c r="QWK43" s="1101"/>
      <c r="QWL43" s="1100"/>
      <c r="QWM43" s="1100"/>
      <c r="QWN43" s="1100"/>
      <c r="QWO43" s="1100"/>
      <c r="QWP43" s="1100"/>
      <c r="QWQ43" s="1100"/>
      <c r="QWR43" s="1100"/>
      <c r="QWS43" s="1100"/>
      <c r="QWT43" s="1100"/>
      <c r="QWU43" s="1101"/>
      <c r="QWV43" s="1100"/>
      <c r="QWW43" s="1100"/>
      <c r="QWX43" s="1100"/>
      <c r="QWY43" s="1100"/>
      <c r="QWZ43" s="1100"/>
      <c r="QXA43" s="1100"/>
      <c r="QXB43" s="1100"/>
      <c r="QXC43" s="1100"/>
      <c r="QXD43" s="1100"/>
      <c r="QXE43" s="1101"/>
      <c r="QXF43" s="1100"/>
      <c r="QXG43" s="1100"/>
      <c r="QXH43" s="1100"/>
      <c r="QXI43" s="1100"/>
      <c r="QXJ43" s="1100"/>
      <c r="QXK43" s="1100"/>
      <c r="QXL43" s="1100"/>
      <c r="QXM43" s="1100"/>
      <c r="QXN43" s="1100"/>
      <c r="QXO43" s="1101"/>
      <c r="QXP43" s="1100"/>
      <c r="QXQ43" s="1100"/>
      <c r="QXR43" s="1100"/>
      <c r="QXS43" s="1100"/>
      <c r="QXT43" s="1100"/>
      <c r="QXU43" s="1100"/>
      <c r="QXV43" s="1100"/>
      <c r="QXW43" s="1100"/>
      <c r="QXX43" s="1100"/>
      <c r="QXY43" s="1101"/>
      <c r="QXZ43" s="1100"/>
      <c r="QYA43" s="1100"/>
      <c r="QYB43" s="1100"/>
      <c r="QYC43" s="1100"/>
      <c r="QYD43" s="1100"/>
      <c r="QYE43" s="1100"/>
      <c r="QYF43" s="1100"/>
      <c r="QYG43" s="1100"/>
      <c r="QYH43" s="1100"/>
      <c r="QYI43" s="1101"/>
      <c r="QYJ43" s="1100"/>
      <c r="QYK43" s="1100"/>
      <c r="QYL43" s="1100"/>
      <c r="QYM43" s="1100"/>
      <c r="QYN43" s="1100"/>
      <c r="QYO43" s="1100"/>
      <c r="QYP43" s="1100"/>
      <c r="QYQ43" s="1100"/>
      <c r="QYR43" s="1100"/>
      <c r="QYS43" s="1101"/>
      <c r="QYT43" s="1100"/>
      <c r="QYU43" s="1100"/>
      <c r="QYV43" s="1100"/>
      <c r="QYW43" s="1100"/>
      <c r="QYX43" s="1100"/>
      <c r="QYY43" s="1100"/>
      <c r="QYZ43" s="1100"/>
      <c r="QZA43" s="1100"/>
      <c r="QZB43" s="1100"/>
      <c r="QZC43" s="1101"/>
      <c r="QZD43" s="1100"/>
      <c r="QZE43" s="1100"/>
      <c r="QZF43" s="1100"/>
      <c r="QZG43" s="1100"/>
      <c r="QZH43" s="1100"/>
      <c r="QZI43" s="1100"/>
      <c r="QZJ43" s="1100"/>
      <c r="QZK43" s="1100"/>
      <c r="QZL43" s="1100"/>
      <c r="QZM43" s="1101"/>
      <c r="QZN43" s="1100"/>
      <c r="QZO43" s="1100"/>
      <c r="QZP43" s="1100"/>
      <c r="QZQ43" s="1100"/>
      <c r="QZR43" s="1100"/>
      <c r="QZS43" s="1100"/>
      <c r="QZT43" s="1100"/>
      <c r="QZU43" s="1100"/>
      <c r="QZV43" s="1100"/>
      <c r="QZW43" s="1101"/>
      <c r="QZX43" s="1100"/>
      <c r="QZY43" s="1100"/>
      <c r="QZZ43" s="1100"/>
      <c r="RAA43" s="1100"/>
      <c r="RAB43" s="1100"/>
      <c r="RAC43" s="1100"/>
      <c r="RAD43" s="1100"/>
      <c r="RAE43" s="1100"/>
      <c r="RAF43" s="1100"/>
      <c r="RAG43" s="1101"/>
      <c r="RAH43" s="1100"/>
      <c r="RAI43" s="1100"/>
      <c r="RAJ43" s="1100"/>
      <c r="RAK43" s="1100"/>
      <c r="RAL43" s="1100"/>
      <c r="RAM43" s="1100"/>
      <c r="RAN43" s="1100"/>
      <c r="RAO43" s="1100"/>
      <c r="RAP43" s="1100"/>
      <c r="RAQ43" s="1101"/>
      <c r="RAR43" s="1100"/>
      <c r="RAS43" s="1100"/>
      <c r="RAT43" s="1100"/>
      <c r="RAU43" s="1100"/>
      <c r="RAV43" s="1100"/>
      <c r="RAW43" s="1100"/>
      <c r="RAX43" s="1100"/>
      <c r="RAY43" s="1100"/>
      <c r="RAZ43" s="1100"/>
      <c r="RBA43" s="1101"/>
      <c r="RBB43" s="1100"/>
      <c r="RBC43" s="1100"/>
      <c r="RBD43" s="1100"/>
      <c r="RBE43" s="1100"/>
      <c r="RBF43" s="1100"/>
      <c r="RBG43" s="1100"/>
      <c r="RBH43" s="1100"/>
      <c r="RBI43" s="1100"/>
      <c r="RBJ43" s="1100"/>
      <c r="RBK43" s="1101"/>
      <c r="RBL43" s="1100"/>
      <c r="RBM43" s="1100"/>
      <c r="RBN43" s="1100"/>
      <c r="RBO43" s="1100"/>
      <c r="RBP43" s="1100"/>
      <c r="RBQ43" s="1100"/>
      <c r="RBR43" s="1100"/>
      <c r="RBS43" s="1100"/>
      <c r="RBT43" s="1100"/>
      <c r="RBU43" s="1101"/>
      <c r="RBV43" s="1100"/>
      <c r="RBW43" s="1100"/>
      <c r="RBX43" s="1100"/>
      <c r="RBY43" s="1100"/>
      <c r="RBZ43" s="1100"/>
      <c r="RCA43" s="1100"/>
      <c r="RCB43" s="1100"/>
      <c r="RCC43" s="1100"/>
      <c r="RCD43" s="1100"/>
      <c r="RCE43" s="1101"/>
      <c r="RCF43" s="1100"/>
      <c r="RCG43" s="1100"/>
      <c r="RCH43" s="1100"/>
      <c r="RCI43" s="1100"/>
      <c r="RCJ43" s="1100"/>
      <c r="RCK43" s="1100"/>
      <c r="RCL43" s="1100"/>
      <c r="RCM43" s="1100"/>
      <c r="RCN43" s="1100"/>
      <c r="RCO43" s="1101"/>
      <c r="RCP43" s="1100"/>
      <c r="RCQ43" s="1100"/>
      <c r="RCR43" s="1100"/>
      <c r="RCS43" s="1100"/>
      <c r="RCT43" s="1100"/>
      <c r="RCU43" s="1100"/>
      <c r="RCV43" s="1100"/>
      <c r="RCW43" s="1100"/>
      <c r="RCX43" s="1100"/>
      <c r="RCY43" s="1101"/>
      <c r="RCZ43" s="1100"/>
      <c r="RDA43" s="1100"/>
      <c r="RDB43" s="1100"/>
      <c r="RDC43" s="1100"/>
      <c r="RDD43" s="1100"/>
      <c r="RDE43" s="1100"/>
      <c r="RDF43" s="1100"/>
      <c r="RDG43" s="1100"/>
      <c r="RDH43" s="1100"/>
      <c r="RDI43" s="1101"/>
      <c r="RDJ43" s="1100"/>
      <c r="RDK43" s="1100"/>
      <c r="RDL43" s="1100"/>
      <c r="RDM43" s="1100"/>
      <c r="RDN43" s="1100"/>
      <c r="RDO43" s="1100"/>
      <c r="RDP43" s="1100"/>
      <c r="RDQ43" s="1100"/>
      <c r="RDR43" s="1100"/>
      <c r="RDS43" s="1101"/>
      <c r="RDT43" s="1100"/>
      <c r="RDU43" s="1100"/>
      <c r="RDV43" s="1100"/>
      <c r="RDW43" s="1100"/>
      <c r="RDX43" s="1100"/>
      <c r="RDY43" s="1100"/>
      <c r="RDZ43" s="1100"/>
      <c r="REA43" s="1100"/>
      <c r="REB43" s="1100"/>
      <c r="REC43" s="1101"/>
      <c r="RED43" s="1100"/>
      <c r="REE43" s="1100"/>
      <c r="REF43" s="1100"/>
      <c r="REG43" s="1100"/>
      <c r="REH43" s="1100"/>
      <c r="REI43" s="1100"/>
      <c r="REJ43" s="1100"/>
      <c r="REK43" s="1100"/>
      <c r="REL43" s="1100"/>
      <c r="REM43" s="1101"/>
      <c r="REN43" s="1100"/>
      <c r="REO43" s="1100"/>
      <c r="REP43" s="1100"/>
      <c r="REQ43" s="1100"/>
      <c r="RER43" s="1100"/>
      <c r="RES43" s="1100"/>
      <c r="RET43" s="1100"/>
      <c r="REU43" s="1100"/>
      <c r="REV43" s="1100"/>
      <c r="REW43" s="1101"/>
      <c r="REX43" s="1100"/>
      <c r="REY43" s="1100"/>
      <c r="REZ43" s="1100"/>
      <c r="RFA43" s="1100"/>
      <c r="RFB43" s="1100"/>
      <c r="RFC43" s="1100"/>
      <c r="RFD43" s="1100"/>
      <c r="RFE43" s="1100"/>
      <c r="RFF43" s="1100"/>
      <c r="RFG43" s="1101"/>
      <c r="RFH43" s="1100"/>
      <c r="RFI43" s="1100"/>
      <c r="RFJ43" s="1100"/>
      <c r="RFK43" s="1100"/>
      <c r="RFL43" s="1100"/>
      <c r="RFM43" s="1100"/>
      <c r="RFN43" s="1100"/>
      <c r="RFO43" s="1100"/>
      <c r="RFP43" s="1100"/>
      <c r="RFQ43" s="1101"/>
      <c r="RFR43" s="1100"/>
      <c r="RFS43" s="1100"/>
      <c r="RFT43" s="1100"/>
      <c r="RFU43" s="1100"/>
      <c r="RFV43" s="1100"/>
      <c r="RFW43" s="1100"/>
      <c r="RFX43" s="1100"/>
      <c r="RFY43" s="1100"/>
      <c r="RFZ43" s="1100"/>
      <c r="RGA43" s="1101"/>
      <c r="RGB43" s="1100"/>
      <c r="RGC43" s="1100"/>
      <c r="RGD43" s="1100"/>
      <c r="RGE43" s="1100"/>
      <c r="RGF43" s="1100"/>
      <c r="RGG43" s="1100"/>
      <c r="RGH43" s="1100"/>
      <c r="RGI43" s="1100"/>
      <c r="RGJ43" s="1100"/>
      <c r="RGK43" s="1101"/>
      <c r="RGL43" s="1100"/>
      <c r="RGM43" s="1100"/>
      <c r="RGN43" s="1100"/>
      <c r="RGO43" s="1100"/>
      <c r="RGP43" s="1100"/>
      <c r="RGQ43" s="1100"/>
      <c r="RGR43" s="1100"/>
      <c r="RGS43" s="1100"/>
      <c r="RGT43" s="1100"/>
      <c r="RGU43" s="1101"/>
      <c r="RGV43" s="1100"/>
      <c r="RGW43" s="1100"/>
      <c r="RGX43" s="1100"/>
      <c r="RGY43" s="1100"/>
      <c r="RGZ43" s="1100"/>
      <c r="RHA43" s="1100"/>
      <c r="RHB43" s="1100"/>
      <c r="RHC43" s="1100"/>
      <c r="RHD43" s="1100"/>
      <c r="RHE43" s="1101"/>
      <c r="RHF43" s="1100"/>
      <c r="RHG43" s="1100"/>
      <c r="RHH43" s="1100"/>
      <c r="RHI43" s="1100"/>
      <c r="RHJ43" s="1100"/>
      <c r="RHK43" s="1100"/>
      <c r="RHL43" s="1100"/>
      <c r="RHM43" s="1100"/>
      <c r="RHN43" s="1100"/>
      <c r="RHO43" s="1101"/>
      <c r="RHP43" s="1100"/>
      <c r="RHQ43" s="1100"/>
      <c r="RHR43" s="1100"/>
      <c r="RHS43" s="1100"/>
      <c r="RHT43" s="1100"/>
      <c r="RHU43" s="1100"/>
      <c r="RHV43" s="1100"/>
      <c r="RHW43" s="1100"/>
      <c r="RHX43" s="1100"/>
      <c r="RHY43" s="1101"/>
      <c r="RHZ43" s="1100"/>
      <c r="RIA43" s="1100"/>
      <c r="RIB43" s="1100"/>
      <c r="RIC43" s="1100"/>
      <c r="RID43" s="1100"/>
      <c r="RIE43" s="1100"/>
      <c r="RIF43" s="1100"/>
      <c r="RIG43" s="1100"/>
      <c r="RIH43" s="1100"/>
      <c r="RII43" s="1101"/>
      <c r="RIJ43" s="1100"/>
      <c r="RIK43" s="1100"/>
      <c r="RIL43" s="1100"/>
      <c r="RIM43" s="1100"/>
      <c r="RIN43" s="1100"/>
      <c r="RIO43" s="1100"/>
      <c r="RIP43" s="1100"/>
      <c r="RIQ43" s="1100"/>
      <c r="RIR43" s="1100"/>
      <c r="RIS43" s="1101"/>
      <c r="RIT43" s="1100"/>
      <c r="RIU43" s="1100"/>
      <c r="RIV43" s="1100"/>
      <c r="RIW43" s="1100"/>
      <c r="RIX43" s="1100"/>
      <c r="RIY43" s="1100"/>
      <c r="RIZ43" s="1100"/>
      <c r="RJA43" s="1100"/>
      <c r="RJB43" s="1100"/>
      <c r="RJC43" s="1101"/>
      <c r="RJD43" s="1100"/>
      <c r="RJE43" s="1100"/>
      <c r="RJF43" s="1100"/>
      <c r="RJG43" s="1100"/>
      <c r="RJH43" s="1100"/>
      <c r="RJI43" s="1100"/>
      <c r="RJJ43" s="1100"/>
      <c r="RJK43" s="1100"/>
      <c r="RJL43" s="1100"/>
      <c r="RJM43" s="1101"/>
      <c r="RJN43" s="1100"/>
      <c r="RJO43" s="1100"/>
      <c r="RJP43" s="1100"/>
      <c r="RJQ43" s="1100"/>
      <c r="RJR43" s="1100"/>
      <c r="RJS43" s="1100"/>
      <c r="RJT43" s="1100"/>
      <c r="RJU43" s="1100"/>
      <c r="RJV43" s="1100"/>
      <c r="RJW43" s="1101"/>
      <c r="RJX43" s="1100"/>
      <c r="RJY43" s="1100"/>
      <c r="RJZ43" s="1100"/>
      <c r="RKA43" s="1100"/>
      <c r="RKB43" s="1100"/>
      <c r="RKC43" s="1100"/>
      <c r="RKD43" s="1100"/>
      <c r="RKE43" s="1100"/>
      <c r="RKF43" s="1100"/>
      <c r="RKG43" s="1101"/>
      <c r="RKH43" s="1100"/>
      <c r="RKI43" s="1100"/>
      <c r="RKJ43" s="1100"/>
      <c r="RKK43" s="1100"/>
      <c r="RKL43" s="1100"/>
      <c r="RKM43" s="1100"/>
      <c r="RKN43" s="1100"/>
      <c r="RKO43" s="1100"/>
      <c r="RKP43" s="1100"/>
      <c r="RKQ43" s="1101"/>
      <c r="RKR43" s="1100"/>
      <c r="RKS43" s="1100"/>
      <c r="RKT43" s="1100"/>
      <c r="RKU43" s="1100"/>
      <c r="RKV43" s="1100"/>
      <c r="RKW43" s="1100"/>
      <c r="RKX43" s="1100"/>
      <c r="RKY43" s="1100"/>
      <c r="RKZ43" s="1100"/>
      <c r="RLA43" s="1101"/>
      <c r="RLB43" s="1100"/>
      <c r="RLC43" s="1100"/>
      <c r="RLD43" s="1100"/>
      <c r="RLE43" s="1100"/>
      <c r="RLF43" s="1100"/>
      <c r="RLG43" s="1100"/>
      <c r="RLH43" s="1100"/>
      <c r="RLI43" s="1100"/>
      <c r="RLJ43" s="1100"/>
      <c r="RLK43" s="1101"/>
      <c r="RLL43" s="1100"/>
      <c r="RLM43" s="1100"/>
      <c r="RLN43" s="1100"/>
      <c r="RLO43" s="1100"/>
      <c r="RLP43" s="1100"/>
      <c r="RLQ43" s="1100"/>
      <c r="RLR43" s="1100"/>
      <c r="RLS43" s="1100"/>
      <c r="RLT43" s="1100"/>
      <c r="RLU43" s="1101"/>
      <c r="RLV43" s="1100"/>
      <c r="RLW43" s="1100"/>
      <c r="RLX43" s="1100"/>
      <c r="RLY43" s="1100"/>
      <c r="RLZ43" s="1100"/>
      <c r="RMA43" s="1100"/>
      <c r="RMB43" s="1100"/>
      <c r="RMC43" s="1100"/>
      <c r="RMD43" s="1100"/>
      <c r="RME43" s="1101"/>
      <c r="RMF43" s="1100"/>
      <c r="RMG43" s="1100"/>
      <c r="RMH43" s="1100"/>
      <c r="RMI43" s="1100"/>
      <c r="RMJ43" s="1100"/>
      <c r="RMK43" s="1100"/>
      <c r="RML43" s="1100"/>
      <c r="RMM43" s="1100"/>
      <c r="RMN43" s="1100"/>
      <c r="RMO43" s="1101"/>
      <c r="RMP43" s="1100"/>
      <c r="RMQ43" s="1100"/>
      <c r="RMR43" s="1100"/>
      <c r="RMS43" s="1100"/>
      <c r="RMT43" s="1100"/>
      <c r="RMU43" s="1100"/>
      <c r="RMV43" s="1100"/>
      <c r="RMW43" s="1100"/>
      <c r="RMX43" s="1100"/>
      <c r="RMY43" s="1101"/>
      <c r="RMZ43" s="1100"/>
      <c r="RNA43" s="1100"/>
      <c r="RNB43" s="1100"/>
      <c r="RNC43" s="1100"/>
      <c r="RND43" s="1100"/>
      <c r="RNE43" s="1100"/>
      <c r="RNF43" s="1100"/>
      <c r="RNG43" s="1100"/>
      <c r="RNH43" s="1100"/>
      <c r="RNI43" s="1101"/>
      <c r="RNJ43" s="1100"/>
      <c r="RNK43" s="1100"/>
      <c r="RNL43" s="1100"/>
      <c r="RNM43" s="1100"/>
      <c r="RNN43" s="1100"/>
      <c r="RNO43" s="1100"/>
      <c r="RNP43" s="1100"/>
      <c r="RNQ43" s="1100"/>
      <c r="RNR43" s="1100"/>
      <c r="RNS43" s="1101"/>
      <c r="RNT43" s="1100"/>
      <c r="RNU43" s="1100"/>
      <c r="RNV43" s="1100"/>
      <c r="RNW43" s="1100"/>
      <c r="RNX43" s="1100"/>
      <c r="RNY43" s="1100"/>
      <c r="RNZ43" s="1100"/>
      <c r="ROA43" s="1100"/>
      <c r="ROB43" s="1100"/>
      <c r="ROC43" s="1101"/>
      <c r="ROD43" s="1100"/>
      <c r="ROE43" s="1100"/>
      <c r="ROF43" s="1100"/>
      <c r="ROG43" s="1100"/>
      <c r="ROH43" s="1100"/>
      <c r="ROI43" s="1100"/>
      <c r="ROJ43" s="1100"/>
      <c r="ROK43" s="1100"/>
      <c r="ROL43" s="1100"/>
      <c r="ROM43" s="1101"/>
      <c r="RON43" s="1100"/>
      <c r="ROO43" s="1100"/>
      <c r="ROP43" s="1100"/>
      <c r="ROQ43" s="1100"/>
      <c r="ROR43" s="1100"/>
      <c r="ROS43" s="1100"/>
      <c r="ROT43" s="1100"/>
      <c r="ROU43" s="1100"/>
      <c r="ROV43" s="1100"/>
      <c r="ROW43" s="1101"/>
      <c r="ROX43" s="1100"/>
      <c r="ROY43" s="1100"/>
      <c r="ROZ43" s="1100"/>
      <c r="RPA43" s="1100"/>
      <c r="RPB43" s="1100"/>
      <c r="RPC43" s="1100"/>
      <c r="RPD43" s="1100"/>
      <c r="RPE43" s="1100"/>
      <c r="RPF43" s="1100"/>
      <c r="RPG43" s="1101"/>
      <c r="RPH43" s="1100"/>
      <c r="RPI43" s="1100"/>
      <c r="RPJ43" s="1100"/>
      <c r="RPK43" s="1100"/>
      <c r="RPL43" s="1100"/>
      <c r="RPM43" s="1100"/>
      <c r="RPN43" s="1100"/>
      <c r="RPO43" s="1100"/>
      <c r="RPP43" s="1100"/>
      <c r="RPQ43" s="1101"/>
      <c r="RPR43" s="1100"/>
      <c r="RPS43" s="1100"/>
      <c r="RPT43" s="1100"/>
      <c r="RPU43" s="1100"/>
      <c r="RPV43" s="1100"/>
      <c r="RPW43" s="1100"/>
      <c r="RPX43" s="1100"/>
      <c r="RPY43" s="1100"/>
      <c r="RPZ43" s="1100"/>
      <c r="RQA43" s="1101"/>
      <c r="RQB43" s="1100"/>
      <c r="RQC43" s="1100"/>
      <c r="RQD43" s="1100"/>
      <c r="RQE43" s="1100"/>
      <c r="RQF43" s="1100"/>
      <c r="RQG43" s="1100"/>
      <c r="RQH43" s="1100"/>
      <c r="RQI43" s="1100"/>
      <c r="RQJ43" s="1100"/>
      <c r="RQK43" s="1101"/>
      <c r="RQL43" s="1100"/>
      <c r="RQM43" s="1100"/>
      <c r="RQN43" s="1100"/>
      <c r="RQO43" s="1100"/>
      <c r="RQP43" s="1100"/>
      <c r="RQQ43" s="1100"/>
      <c r="RQR43" s="1100"/>
      <c r="RQS43" s="1100"/>
      <c r="RQT43" s="1100"/>
      <c r="RQU43" s="1101"/>
      <c r="RQV43" s="1100"/>
      <c r="RQW43" s="1100"/>
      <c r="RQX43" s="1100"/>
      <c r="RQY43" s="1100"/>
      <c r="RQZ43" s="1100"/>
      <c r="RRA43" s="1100"/>
      <c r="RRB43" s="1100"/>
      <c r="RRC43" s="1100"/>
      <c r="RRD43" s="1100"/>
      <c r="RRE43" s="1101"/>
      <c r="RRF43" s="1100"/>
      <c r="RRG43" s="1100"/>
      <c r="RRH43" s="1100"/>
      <c r="RRI43" s="1100"/>
      <c r="RRJ43" s="1100"/>
      <c r="RRK43" s="1100"/>
      <c r="RRL43" s="1100"/>
      <c r="RRM43" s="1100"/>
      <c r="RRN43" s="1100"/>
      <c r="RRO43" s="1101"/>
      <c r="RRP43" s="1100"/>
      <c r="RRQ43" s="1100"/>
      <c r="RRR43" s="1100"/>
      <c r="RRS43" s="1100"/>
      <c r="RRT43" s="1100"/>
      <c r="RRU43" s="1100"/>
      <c r="RRV43" s="1100"/>
      <c r="RRW43" s="1100"/>
      <c r="RRX43" s="1100"/>
      <c r="RRY43" s="1101"/>
      <c r="RRZ43" s="1100"/>
      <c r="RSA43" s="1100"/>
      <c r="RSB43" s="1100"/>
      <c r="RSC43" s="1100"/>
      <c r="RSD43" s="1100"/>
      <c r="RSE43" s="1100"/>
      <c r="RSF43" s="1100"/>
      <c r="RSG43" s="1100"/>
      <c r="RSH43" s="1100"/>
      <c r="RSI43" s="1101"/>
      <c r="RSJ43" s="1100"/>
      <c r="RSK43" s="1100"/>
      <c r="RSL43" s="1100"/>
      <c r="RSM43" s="1100"/>
      <c r="RSN43" s="1100"/>
      <c r="RSO43" s="1100"/>
      <c r="RSP43" s="1100"/>
      <c r="RSQ43" s="1100"/>
      <c r="RSR43" s="1100"/>
      <c r="RSS43" s="1101"/>
      <c r="RST43" s="1100"/>
      <c r="RSU43" s="1100"/>
      <c r="RSV43" s="1100"/>
      <c r="RSW43" s="1100"/>
      <c r="RSX43" s="1100"/>
      <c r="RSY43" s="1100"/>
      <c r="RSZ43" s="1100"/>
      <c r="RTA43" s="1100"/>
      <c r="RTB43" s="1100"/>
      <c r="RTC43" s="1101"/>
      <c r="RTD43" s="1100"/>
      <c r="RTE43" s="1100"/>
      <c r="RTF43" s="1100"/>
      <c r="RTG43" s="1100"/>
      <c r="RTH43" s="1100"/>
      <c r="RTI43" s="1100"/>
      <c r="RTJ43" s="1100"/>
      <c r="RTK43" s="1100"/>
      <c r="RTL43" s="1100"/>
      <c r="RTM43" s="1101"/>
      <c r="RTN43" s="1100"/>
      <c r="RTO43" s="1100"/>
      <c r="RTP43" s="1100"/>
      <c r="RTQ43" s="1100"/>
      <c r="RTR43" s="1100"/>
      <c r="RTS43" s="1100"/>
      <c r="RTT43" s="1100"/>
      <c r="RTU43" s="1100"/>
      <c r="RTV43" s="1100"/>
      <c r="RTW43" s="1101"/>
      <c r="RTX43" s="1100"/>
      <c r="RTY43" s="1100"/>
      <c r="RTZ43" s="1100"/>
      <c r="RUA43" s="1100"/>
      <c r="RUB43" s="1100"/>
      <c r="RUC43" s="1100"/>
      <c r="RUD43" s="1100"/>
      <c r="RUE43" s="1100"/>
      <c r="RUF43" s="1100"/>
      <c r="RUG43" s="1101"/>
      <c r="RUH43" s="1100"/>
      <c r="RUI43" s="1100"/>
      <c r="RUJ43" s="1100"/>
      <c r="RUK43" s="1100"/>
      <c r="RUL43" s="1100"/>
      <c r="RUM43" s="1100"/>
      <c r="RUN43" s="1100"/>
      <c r="RUO43" s="1100"/>
      <c r="RUP43" s="1100"/>
      <c r="RUQ43" s="1101"/>
      <c r="RUR43" s="1100"/>
      <c r="RUS43" s="1100"/>
      <c r="RUT43" s="1100"/>
      <c r="RUU43" s="1100"/>
      <c r="RUV43" s="1100"/>
      <c r="RUW43" s="1100"/>
      <c r="RUX43" s="1100"/>
      <c r="RUY43" s="1100"/>
      <c r="RUZ43" s="1100"/>
      <c r="RVA43" s="1101"/>
      <c r="RVB43" s="1100"/>
      <c r="RVC43" s="1100"/>
      <c r="RVD43" s="1100"/>
      <c r="RVE43" s="1100"/>
      <c r="RVF43" s="1100"/>
      <c r="RVG43" s="1100"/>
      <c r="RVH43" s="1100"/>
      <c r="RVI43" s="1100"/>
      <c r="RVJ43" s="1100"/>
      <c r="RVK43" s="1101"/>
      <c r="RVL43" s="1100"/>
      <c r="RVM43" s="1100"/>
      <c r="RVN43" s="1100"/>
      <c r="RVO43" s="1100"/>
      <c r="RVP43" s="1100"/>
      <c r="RVQ43" s="1100"/>
      <c r="RVR43" s="1100"/>
      <c r="RVS43" s="1100"/>
      <c r="RVT43" s="1100"/>
      <c r="RVU43" s="1101"/>
      <c r="RVV43" s="1100"/>
      <c r="RVW43" s="1100"/>
      <c r="RVX43" s="1100"/>
      <c r="RVY43" s="1100"/>
      <c r="RVZ43" s="1100"/>
      <c r="RWA43" s="1100"/>
      <c r="RWB43" s="1100"/>
      <c r="RWC43" s="1100"/>
      <c r="RWD43" s="1100"/>
      <c r="RWE43" s="1101"/>
      <c r="RWF43" s="1100"/>
      <c r="RWG43" s="1100"/>
      <c r="RWH43" s="1100"/>
      <c r="RWI43" s="1100"/>
      <c r="RWJ43" s="1100"/>
      <c r="RWK43" s="1100"/>
      <c r="RWL43" s="1100"/>
      <c r="RWM43" s="1100"/>
      <c r="RWN43" s="1100"/>
      <c r="RWO43" s="1101"/>
      <c r="RWP43" s="1100"/>
      <c r="RWQ43" s="1100"/>
      <c r="RWR43" s="1100"/>
      <c r="RWS43" s="1100"/>
      <c r="RWT43" s="1100"/>
      <c r="RWU43" s="1100"/>
      <c r="RWV43" s="1100"/>
      <c r="RWW43" s="1100"/>
      <c r="RWX43" s="1100"/>
      <c r="RWY43" s="1101"/>
      <c r="RWZ43" s="1100"/>
      <c r="RXA43" s="1100"/>
      <c r="RXB43" s="1100"/>
      <c r="RXC43" s="1100"/>
      <c r="RXD43" s="1100"/>
      <c r="RXE43" s="1100"/>
      <c r="RXF43" s="1100"/>
      <c r="RXG43" s="1100"/>
      <c r="RXH43" s="1100"/>
      <c r="RXI43" s="1101"/>
      <c r="RXJ43" s="1100"/>
      <c r="RXK43" s="1100"/>
      <c r="RXL43" s="1100"/>
      <c r="RXM43" s="1100"/>
      <c r="RXN43" s="1100"/>
      <c r="RXO43" s="1100"/>
      <c r="RXP43" s="1100"/>
      <c r="RXQ43" s="1100"/>
      <c r="RXR43" s="1100"/>
      <c r="RXS43" s="1101"/>
      <c r="RXT43" s="1100"/>
      <c r="RXU43" s="1100"/>
      <c r="RXV43" s="1100"/>
      <c r="RXW43" s="1100"/>
      <c r="RXX43" s="1100"/>
      <c r="RXY43" s="1100"/>
      <c r="RXZ43" s="1100"/>
      <c r="RYA43" s="1100"/>
      <c r="RYB43" s="1100"/>
      <c r="RYC43" s="1101"/>
      <c r="RYD43" s="1100"/>
      <c r="RYE43" s="1100"/>
      <c r="RYF43" s="1100"/>
      <c r="RYG43" s="1100"/>
      <c r="RYH43" s="1100"/>
      <c r="RYI43" s="1100"/>
      <c r="RYJ43" s="1100"/>
      <c r="RYK43" s="1100"/>
      <c r="RYL43" s="1100"/>
      <c r="RYM43" s="1101"/>
      <c r="RYN43" s="1100"/>
      <c r="RYO43" s="1100"/>
      <c r="RYP43" s="1100"/>
      <c r="RYQ43" s="1100"/>
      <c r="RYR43" s="1100"/>
      <c r="RYS43" s="1100"/>
      <c r="RYT43" s="1100"/>
      <c r="RYU43" s="1100"/>
      <c r="RYV43" s="1100"/>
      <c r="RYW43" s="1101"/>
      <c r="RYX43" s="1100"/>
      <c r="RYY43" s="1100"/>
      <c r="RYZ43" s="1100"/>
      <c r="RZA43" s="1100"/>
      <c r="RZB43" s="1100"/>
      <c r="RZC43" s="1100"/>
      <c r="RZD43" s="1100"/>
      <c r="RZE43" s="1100"/>
      <c r="RZF43" s="1100"/>
      <c r="RZG43" s="1101"/>
      <c r="RZH43" s="1100"/>
      <c r="RZI43" s="1100"/>
      <c r="RZJ43" s="1100"/>
      <c r="RZK43" s="1100"/>
      <c r="RZL43" s="1100"/>
      <c r="RZM43" s="1100"/>
      <c r="RZN43" s="1100"/>
      <c r="RZO43" s="1100"/>
      <c r="RZP43" s="1100"/>
      <c r="RZQ43" s="1101"/>
      <c r="RZR43" s="1100"/>
      <c r="RZS43" s="1100"/>
      <c r="RZT43" s="1100"/>
      <c r="RZU43" s="1100"/>
      <c r="RZV43" s="1100"/>
      <c r="RZW43" s="1100"/>
      <c r="RZX43" s="1100"/>
      <c r="RZY43" s="1100"/>
      <c r="RZZ43" s="1100"/>
      <c r="SAA43" s="1101"/>
      <c r="SAB43" s="1100"/>
      <c r="SAC43" s="1100"/>
      <c r="SAD43" s="1100"/>
      <c r="SAE43" s="1100"/>
      <c r="SAF43" s="1100"/>
      <c r="SAG43" s="1100"/>
      <c r="SAH43" s="1100"/>
      <c r="SAI43" s="1100"/>
      <c r="SAJ43" s="1100"/>
      <c r="SAK43" s="1101"/>
      <c r="SAL43" s="1100"/>
      <c r="SAM43" s="1100"/>
      <c r="SAN43" s="1100"/>
      <c r="SAO43" s="1100"/>
      <c r="SAP43" s="1100"/>
      <c r="SAQ43" s="1100"/>
      <c r="SAR43" s="1100"/>
      <c r="SAS43" s="1100"/>
      <c r="SAT43" s="1100"/>
      <c r="SAU43" s="1101"/>
      <c r="SAV43" s="1100"/>
      <c r="SAW43" s="1100"/>
      <c r="SAX43" s="1100"/>
      <c r="SAY43" s="1100"/>
      <c r="SAZ43" s="1100"/>
      <c r="SBA43" s="1100"/>
      <c r="SBB43" s="1100"/>
      <c r="SBC43" s="1100"/>
      <c r="SBD43" s="1100"/>
      <c r="SBE43" s="1101"/>
      <c r="SBF43" s="1100"/>
      <c r="SBG43" s="1100"/>
      <c r="SBH43" s="1100"/>
      <c r="SBI43" s="1100"/>
      <c r="SBJ43" s="1100"/>
      <c r="SBK43" s="1100"/>
      <c r="SBL43" s="1100"/>
      <c r="SBM43" s="1100"/>
      <c r="SBN43" s="1100"/>
      <c r="SBO43" s="1101"/>
      <c r="SBP43" s="1100"/>
      <c r="SBQ43" s="1100"/>
      <c r="SBR43" s="1100"/>
      <c r="SBS43" s="1100"/>
      <c r="SBT43" s="1100"/>
      <c r="SBU43" s="1100"/>
      <c r="SBV43" s="1100"/>
      <c r="SBW43" s="1100"/>
      <c r="SBX43" s="1100"/>
      <c r="SBY43" s="1101"/>
      <c r="SBZ43" s="1100"/>
      <c r="SCA43" s="1100"/>
      <c r="SCB43" s="1100"/>
      <c r="SCC43" s="1100"/>
      <c r="SCD43" s="1100"/>
      <c r="SCE43" s="1100"/>
      <c r="SCF43" s="1100"/>
      <c r="SCG43" s="1100"/>
      <c r="SCH43" s="1100"/>
      <c r="SCI43" s="1101"/>
      <c r="SCJ43" s="1100"/>
      <c r="SCK43" s="1100"/>
      <c r="SCL43" s="1100"/>
      <c r="SCM43" s="1100"/>
      <c r="SCN43" s="1100"/>
      <c r="SCO43" s="1100"/>
      <c r="SCP43" s="1100"/>
      <c r="SCQ43" s="1100"/>
      <c r="SCR43" s="1100"/>
      <c r="SCS43" s="1101"/>
      <c r="SCT43" s="1100"/>
      <c r="SCU43" s="1100"/>
      <c r="SCV43" s="1100"/>
      <c r="SCW43" s="1100"/>
      <c r="SCX43" s="1100"/>
      <c r="SCY43" s="1100"/>
      <c r="SCZ43" s="1100"/>
      <c r="SDA43" s="1100"/>
      <c r="SDB43" s="1100"/>
      <c r="SDC43" s="1101"/>
      <c r="SDD43" s="1100"/>
      <c r="SDE43" s="1100"/>
      <c r="SDF43" s="1100"/>
      <c r="SDG43" s="1100"/>
      <c r="SDH43" s="1100"/>
      <c r="SDI43" s="1100"/>
      <c r="SDJ43" s="1100"/>
      <c r="SDK43" s="1100"/>
      <c r="SDL43" s="1100"/>
      <c r="SDM43" s="1101"/>
      <c r="SDN43" s="1100"/>
      <c r="SDO43" s="1100"/>
      <c r="SDP43" s="1100"/>
      <c r="SDQ43" s="1100"/>
      <c r="SDR43" s="1100"/>
      <c r="SDS43" s="1100"/>
      <c r="SDT43" s="1100"/>
      <c r="SDU43" s="1100"/>
      <c r="SDV43" s="1100"/>
      <c r="SDW43" s="1101"/>
      <c r="SDX43" s="1100"/>
      <c r="SDY43" s="1100"/>
      <c r="SDZ43" s="1100"/>
      <c r="SEA43" s="1100"/>
      <c r="SEB43" s="1100"/>
      <c r="SEC43" s="1100"/>
      <c r="SED43" s="1100"/>
      <c r="SEE43" s="1100"/>
      <c r="SEF43" s="1100"/>
      <c r="SEG43" s="1101"/>
      <c r="SEH43" s="1100"/>
      <c r="SEI43" s="1100"/>
      <c r="SEJ43" s="1100"/>
      <c r="SEK43" s="1100"/>
      <c r="SEL43" s="1100"/>
      <c r="SEM43" s="1100"/>
      <c r="SEN43" s="1100"/>
      <c r="SEO43" s="1100"/>
      <c r="SEP43" s="1100"/>
      <c r="SEQ43" s="1101"/>
      <c r="SER43" s="1100"/>
      <c r="SES43" s="1100"/>
      <c r="SET43" s="1100"/>
      <c r="SEU43" s="1100"/>
      <c r="SEV43" s="1100"/>
      <c r="SEW43" s="1100"/>
      <c r="SEX43" s="1100"/>
      <c r="SEY43" s="1100"/>
      <c r="SEZ43" s="1100"/>
      <c r="SFA43" s="1101"/>
      <c r="SFB43" s="1100"/>
      <c r="SFC43" s="1100"/>
      <c r="SFD43" s="1100"/>
      <c r="SFE43" s="1100"/>
      <c r="SFF43" s="1100"/>
      <c r="SFG43" s="1100"/>
      <c r="SFH43" s="1100"/>
      <c r="SFI43" s="1100"/>
      <c r="SFJ43" s="1100"/>
      <c r="SFK43" s="1101"/>
      <c r="SFL43" s="1100"/>
      <c r="SFM43" s="1100"/>
      <c r="SFN43" s="1100"/>
      <c r="SFO43" s="1100"/>
      <c r="SFP43" s="1100"/>
      <c r="SFQ43" s="1100"/>
      <c r="SFR43" s="1100"/>
      <c r="SFS43" s="1100"/>
      <c r="SFT43" s="1100"/>
      <c r="SFU43" s="1101"/>
      <c r="SFV43" s="1100"/>
      <c r="SFW43" s="1100"/>
      <c r="SFX43" s="1100"/>
      <c r="SFY43" s="1100"/>
      <c r="SFZ43" s="1100"/>
      <c r="SGA43" s="1100"/>
      <c r="SGB43" s="1100"/>
      <c r="SGC43" s="1100"/>
      <c r="SGD43" s="1100"/>
      <c r="SGE43" s="1101"/>
      <c r="SGF43" s="1100"/>
      <c r="SGG43" s="1100"/>
      <c r="SGH43" s="1100"/>
      <c r="SGI43" s="1100"/>
      <c r="SGJ43" s="1100"/>
      <c r="SGK43" s="1100"/>
      <c r="SGL43" s="1100"/>
      <c r="SGM43" s="1100"/>
      <c r="SGN43" s="1100"/>
      <c r="SGO43" s="1101"/>
      <c r="SGP43" s="1100"/>
      <c r="SGQ43" s="1100"/>
      <c r="SGR43" s="1100"/>
      <c r="SGS43" s="1100"/>
      <c r="SGT43" s="1100"/>
      <c r="SGU43" s="1100"/>
      <c r="SGV43" s="1100"/>
      <c r="SGW43" s="1100"/>
      <c r="SGX43" s="1100"/>
      <c r="SGY43" s="1101"/>
      <c r="SGZ43" s="1100"/>
      <c r="SHA43" s="1100"/>
      <c r="SHB43" s="1100"/>
      <c r="SHC43" s="1100"/>
      <c r="SHD43" s="1100"/>
      <c r="SHE43" s="1100"/>
      <c r="SHF43" s="1100"/>
      <c r="SHG43" s="1100"/>
      <c r="SHH43" s="1100"/>
      <c r="SHI43" s="1101"/>
      <c r="SHJ43" s="1100"/>
      <c r="SHK43" s="1100"/>
      <c r="SHL43" s="1100"/>
      <c r="SHM43" s="1100"/>
      <c r="SHN43" s="1100"/>
      <c r="SHO43" s="1100"/>
      <c r="SHP43" s="1100"/>
      <c r="SHQ43" s="1100"/>
      <c r="SHR43" s="1100"/>
      <c r="SHS43" s="1101"/>
      <c r="SHT43" s="1100"/>
      <c r="SHU43" s="1100"/>
      <c r="SHV43" s="1100"/>
      <c r="SHW43" s="1100"/>
      <c r="SHX43" s="1100"/>
      <c r="SHY43" s="1100"/>
      <c r="SHZ43" s="1100"/>
      <c r="SIA43" s="1100"/>
      <c r="SIB43" s="1100"/>
      <c r="SIC43" s="1101"/>
      <c r="SID43" s="1100"/>
      <c r="SIE43" s="1100"/>
      <c r="SIF43" s="1100"/>
      <c r="SIG43" s="1100"/>
      <c r="SIH43" s="1100"/>
      <c r="SII43" s="1100"/>
      <c r="SIJ43" s="1100"/>
      <c r="SIK43" s="1100"/>
      <c r="SIL43" s="1100"/>
      <c r="SIM43" s="1101"/>
      <c r="SIN43" s="1100"/>
      <c r="SIO43" s="1100"/>
      <c r="SIP43" s="1100"/>
      <c r="SIQ43" s="1100"/>
      <c r="SIR43" s="1100"/>
      <c r="SIS43" s="1100"/>
      <c r="SIT43" s="1100"/>
      <c r="SIU43" s="1100"/>
      <c r="SIV43" s="1100"/>
      <c r="SIW43" s="1101"/>
      <c r="SIX43" s="1100"/>
      <c r="SIY43" s="1100"/>
      <c r="SIZ43" s="1100"/>
      <c r="SJA43" s="1100"/>
      <c r="SJB43" s="1100"/>
      <c r="SJC43" s="1100"/>
      <c r="SJD43" s="1100"/>
      <c r="SJE43" s="1100"/>
      <c r="SJF43" s="1100"/>
      <c r="SJG43" s="1101"/>
      <c r="SJH43" s="1100"/>
      <c r="SJI43" s="1100"/>
      <c r="SJJ43" s="1100"/>
      <c r="SJK43" s="1100"/>
      <c r="SJL43" s="1100"/>
      <c r="SJM43" s="1100"/>
      <c r="SJN43" s="1100"/>
      <c r="SJO43" s="1100"/>
      <c r="SJP43" s="1100"/>
      <c r="SJQ43" s="1101"/>
      <c r="SJR43" s="1100"/>
      <c r="SJS43" s="1100"/>
      <c r="SJT43" s="1100"/>
      <c r="SJU43" s="1100"/>
      <c r="SJV43" s="1100"/>
      <c r="SJW43" s="1100"/>
      <c r="SJX43" s="1100"/>
      <c r="SJY43" s="1100"/>
      <c r="SJZ43" s="1100"/>
      <c r="SKA43" s="1101"/>
      <c r="SKB43" s="1100"/>
      <c r="SKC43" s="1100"/>
      <c r="SKD43" s="1100"/>
      <c r="SKE43" s="1100"/>
      <c r="SKF43" s="1100"/>
      <c r="SKG43" s="1100"/>
      <c r="SKH43" s="1100"/>
      <c r="SKI43" s="1100"/>
      <c r="SKJ43" s="1100"/>
      <c r="SKK43" s="1101"/>
      <c r="SKL43" s="1100"/>
      <c r="SKM43" s="1100"/>
      <c r="SKN43" s="1100"/>
      <c r="SKO43" s="1100"/>
      <c r="SKP43" s="1100"/>
      <c r="SKQ43" s="1100"/>
      <c r="SKR43" s="1100"/>
      <c r="SKS43" s="1100"/>
      <c r="SKT43" s="1100"/>
      <c r="SKU43" s="1101"/>
      <c r="SKV43" s="1100"/>
      <c r="SKW43" s="1100"/>
      <c r="SKX43" s="1100"/>
      <c r="SKY43" s="1100"/>
      <c r="SKZ43" s="1100"/>
      <c r="SLA43" s="1100"/>
      <c r="SLB43" s="1100"/>
      <c r="SLC43" s="1100"/>
      <c r="SLD43" s="1100"/>
      <c r="SLE43" s="1101"/>
      <c r="SLF43" s="1100"/>
      <c r="SLG43" s="1100"/>
      <c r="SLH43" s="1100"/>
      <c r="SLI43" s="1100"/>
      <c r="SLJ43" s="1100"/>
      <c r="SLK43" s="1100"/>
      <c r="SLL43" s="1100"/>
      <c r="SLM43" s="1100"/>
      <c r="SLN43" s="1100"/>
      <c r="SLO43" s="1101"/>
      <c r="SLP43" s="1100"/>
      <c r="SLQ43" s="1100"/>
      <c r="SLR43" s="1100"/>
      <c r="SLS43" s="1100"/>
      <c r="SLT43" s="1100"/>
      <c r="SLU43" s="1100"/>
      <c r="SLV43" s="1100"/>
      <c r="SLW43" s="1100"/>
      <c r="SLX43" s="1100"/>
      <c r="SLY43" s="1101"/>
      <c r="SLZ43" s="1100"/>
      <c r="SMA43" s="1100"/>
      <c r="SMB43" s="1100"/>
      <c r="SMC43" s="1100"/>
      <c r="SMD43" s="1100"/>
      <c r="SME43" s="1100"/>
      <c r="SMF43" s="1100"/>
      <c r="SMG43" s="1100"/>
      <c r="SMH43" s="1100"/>
      <c r="SMI43" s="1101"/>
      <c r="SMJ43" s="1100"/>
      <c r="SMK43" s="1100"/>
      <c r="SML43" s="1100"/>
      <c r="SMM43" s="1100"/>
      <c r="SMN43" s="1100"/>
      <c r="SMO43" s="1100"/>
      <c r="SMP43" s="1100"/>
      <c r="SMQ43" s="1100"/>
      <c r="SMR43" s="1100"/>
      <c r="SMS43" s="1101"/>
      <c r="SMT43" s="1100"/>
      <c r="SMU43" s="1100"/>
      <c r="SMV43" s="1100"/>
      <c r="SMW43" s="1100"/>
      <c r="SMX43" s="1100"/>
      <c r="SMY43" s="1100"/>
      <c r="SMZ43" s="1100"/>
      <c r="SNA43" s="1100"/>
      <c r="SNB43" s="1100"/>
      <c r="SNC43" s="1101"/>
      <c r="SND43" s="1100"/>
      <c r="SNE43" s="1100"/>
      <c r="SNF43" s="1100"/>
      <c r="SNG43" s="1100"/>
      <c r="SNH43" s="1100"/>
      <c r="SNI43" s="1100"/>
      <c r="SNJ43" s="1100"/>
      <c r="SNK43" s="1100"/>
      <c r="SNL43" s="1100"/>
      <c r="SNM43" s="1101"/>
      <c r="SNN43" s="1100"/>
      <c r="SNO43" s="1100"/>
      <c r="SNP43" s="1100"/>
      <c r="SNQ43" s="1100"/>
      <c r="SNR43" s="1100"/>
      <c r="SNS43" s="1100"/>
      <c r="SNT43" s="1100"/>
      <c r="SNU43" s="1100"/>
      <c r="SNV43" s="1100"/>
      <c r="SNW43" s="1101"/>
      <c r="SNX43" s="1100"/>
      <c r="SNY43" s="1100"/>
      <c r="SNZ43" s="1100"/>
      <c r="SOA43" s="1100"/>
      <c r="SOB43" s="1100"/>
      <c r="SOC43" s="1100"/>
      <c r="SOD43" s="1100"/>
      <c r="SOE43" s="1100"/>
      <c r="SOF43" s="1100"/>
      <c r="SOG43" s="1101"/>
      <c r="SOH43" s="1100"/>
      <c r="SOI43" s="1100"/>
      <c r="SOJ43" s="1100"/>
      <c r="SOK43" s="1100"/>
      <c r="SOL43" s="1100"/>
      <c r="SOM43" s="1100"/>
      <c r="SON43" s="1100"/>
      <c r="SOO43" s="1100"/>
      <c r="SOP43" s="1100"/>
      <c r="SOQ43" s="1101"/>
      <c r="SOR43" s="1100"/>
      <c r="SOS43" s="1100"/>
      <c r="SOT43" s="1100"/>
      <c r="SOU43" s="1100"/>
      <c r="SOV43" s="1100"/>
      <c r="SOW43" s="1100"/>
      <c r="SOX43" s="1100"/>
      <c r="SOY43" s="1100"/>
      <c r="SOZ43" s="1100"/>
      <c r="SPA43" s="1101"/>
      <c r="SPB43" s="1100"/>
      <c r="SPC43" s="1100"/>
      <c r="SPD43" s="1100"/>
      <c r="SPE43" s="1100"/>
      <c r="SPF43" s="1100"/>
      <c r="SPG43" s="1100"/>
      <c r="SPH43" s="1100"/>
      <c r="SPI43" s="1100"/>
      <c r="SPJ43" s="1100"/>
      <c r="SPK43" s="1101"/>
      <c r="SPL43" s="1100"/>
      <c r="SPM43" s="1100"/>
      <c r="SPN43" s="1100"/>
      <c r="SPO43" s="1100"/>
      <c r="SPP43" s="1100"/>
      <c r="SPQ43" s="1100"/>
      <c r="SPR43" s="1100"/>
      <c r="SPS43" s="1100"/>
      <c r="SPT43" s="1100"/>
      <c r="SPU43" s="1101"/>
      <c r="SPV43" s="1100"/>
      <c r="SPW43" s="1100"/>
      <c r="SPX43" s="1100"/>
      <c r="SPY43" s="1100"/>
      <c r="SPZ43" s="1100"/>
      <c r="SQA43" s="1100"/>
      <c r="SQB43" s="1100"/>
      <c r="SQC43" s="1100"/>
      <c r="SQD43" s="1100"/>
      <c r="SQE43" s="1101"/>
      <c r="SQF43" s="1100"/>
      <c r="SQG43" s="1100"/>
      <c r="SQH43" s="1100"/>
      <c r="SQI43" s="1100"/>
      <c r="SQJ43" s="1100"/>
      <c r="SQK43" s="1100"/>
      <c r="SQL43" s="1100"/>
      <c r="SQM43" s="1100"/>
      <c r="SQN43" s="1100"/>
      <c r="SQO43" s="1101"/>
      <c r="SQP43" s="1100"/>
      <c r="SQQ43" s="1100"/>
      <c r="SQR43" s="1100"/>
      <c r="SQS43" s="1100"/>
      <c r="SQT43" s="1100"/>
      <c r="SQU43" s="1100"/>
      <c r="SQV43" s="1100"/>
      <c r="SQW43" s="1100"/>
      <c r="SQX43" s="1100"/>
      <c r="SQY43" s="1101"/>
      <c r="SQZ43" s="1100"/>
      <c r="SRA43" s="1100"/>
      <c r="SRB43" s="1100"/>
      <c r="SRC43" s="1100"/>
      <c r="SRD43" s="1100"/>
      <c r="SRE43" s="1100"/>
      <c r="SRF43" s="1100"/>
      <c r="SRG43" s="1100"/>
      <c r="SRH43" s="1100"/>
      <c r="SRI43" s="1101"/>
      <c r="SRJ43" s="1100"/>
      <c r="SRK43" s="1100"/>
      <c r="SRL43" s="1100"/>
      <c r="SRM43" s="1100"/>
      <c r="SRN43" s="1100"/>
      <c r="SRO43" s="1100"/>
      <c r="SRP43" s="1100"/>
      <c r="SRQ43" s="1100"/>
      <c r="SRR43" s="1100"/>
      <c r="SRS43" s="1101"/>
      <c r="SRT43" s="1100"/>
      <c r="SRU43" s="1100"/>
      <c r="SRV43" s="1100"/>
      <c r="SRW43" s="1100"/>
      <c r="SRX43" s="1100"/>
      <c r="SRY43" s="1100"/>
      <c r="SRZ43" s="1100"/>
      <c r="SSA43" s="1100"/>
      <c r="SSB43" s="1100"/>
      <c r="SSC43" s="1101"/>
      <c r="SSD43" s="1100"/>
      <c r="SSE43" s="1100"/>
      <c r="SSF43" s="1100"/>
      <c r="SSG43" s="1100"/>
      <c r="SSH43" s="1100"/>
      <c r="SSI43" s="1100"/>
      <c r="SSJ43" s="1100"/>
      <c r="SSK43" s="1100"/>
      <c r="SSL43" s="1100"/>
      <c r="SSM43" s="1101"/>
      <c r="SSN43" s="1100"/>
      <c r="SSO43" s="1100"/>
      <c r="SSP43" s="1100"/>
      <c r="SSQ43" s="1100"/>
      <c r="SSR43" s="1100"/>
      <c r="SSS43" s="1100"/>
      <c r="SST43" s="1100"/>
      <c r="SSU43" s="1100"/>
      <c r="SSV43" s="1100"/>
      <c r="SSW43" s="1101"/>
      <c r="SSX43" s="1100"/>
      <c r="SSY43" s="1100"/>
      <c r="SSZ43" s="1100"/>
      <c r="STA43" s="1100"/>
      <c r="STB43" s="1100"/>
      <c r="STC43" s="1100"/>
      <c r="STD43" s="1100"/>
      <c r="STE43" s="1100"/>
      <c r="STF43" s="1100"/>
      <c r="STG43" s="1101"/>
      <c r="STH43" s="1100"/>
      <c r="STI43" s="1100"/>
      <c r="STJ43" s="1100"/>
      <c r="STK43" s="1100"/>
      <c r="STL43" s="1100"/>
      <c r="STM43" s="1100"/>
      <c r="STN43" s="1100"/>
      <c r="STO43" s="1100"/>
      <c r="STP43" s="1100"/>
      <c r="STQ43" s="1101"/>
      <c r="STR43" s="1100"/>
      <c r="STS43" s="1100"/>
      <c r="STT43" s="1100"/>
      <c r="STU43" s="1100"/>
      <c r="STV43" s="1100"/>
      <c r="STW43" s="1100"/>
      <c r="STX43" s="1100"/>
      <c r="STY43" s="1100"/>
      <c r="STZ43" s="1100"/>
      <c r="SUA43" s="1101"/>
      <c r="SUB43" s="1100"/>
      <c r="SUC43" s="1100"/>
      <c r="SUD43" s="1100"/>
      <c r="SUE43" s="1100"/>
      <c r="SUF43" s="1100"/>
      <c r="SUG43" s="1100"/>
      <c r="SUH43" s="1100"/>
      <c r="SUI43" s="1100"/>
      <c r="SUJ43" s="1100"/>
      <c r="SUK43" s="1101"/>
      <c r="SUL43" s="1100"/>
      <c r="SUM43" s="1100"/>
      <c r="SUN43" s="1100"/>
      <c r="SUO43" s="1100"/>
      <c r="SUP43" s="1100"/>
      <c r="SUQ43" s="1100"/>
      <c r="SUR43" s="1100"/>
      <c r="SUS43" s="1100"/>
      <c r="SUT43" s="1100"/>
      <c r="SUU43" s="1101"/>
      <c r="SUV43" s="1100"/>
      <c r="SUW43" s="1100"/>
      <c r="SUX43" s="1100"/>
      <c r="SUY43" s="1100"/>
      <c r="SUZ43" s="1100"/>
      <c r="SVA43" s="1100"/>
      <c r="SVB43" s="1100"/>
      <c r="SVC43" s="1100"/>
      <c r="SVD43" s="1100"/>
      <c r="SVE43" s="1101"/>
      <c r="SVF43" s="1100"/>
      <c r="SVG43" s="1100"/>
      <c r="SVH43" s="1100"/>
      <c r="SVI43" s="1100"/>
      <c r="SVJ43" s="1100"/>
      <c r="SVK43" s="1100"/>
      <c r="SVL43" s="1100"/>
      <c r="SVM43" s="1100"/>
      <c r="SVN43" s="1100"/>
      <c r="SVO43" s="1101"/>
      <c r="SVP43" s="1100"/>
      <c r="SVQ43" s="1100"/>
      <c r="SVR43" s="1100"/>
      <c r="SVS43" s="1100"/>
      <c r="SVT43" s="1100"/>
      <c r="SVU43" s="1100"/>
      <c r="SVV43" s="1100"/>
      <c r="SVW43" s="1100"/>
      <c r="SVX43" s="1100"/>
      <c r="SVY43" s="1101"/>
      <c r="SVZ43" s="1100"/>
      <c r="SWA43" s="1100"/>
      <c r="SWB43" s="1100"/>
      <c r="SWC43" s="1100"/>
      <c r="SWD43" s="1100"/>
      <c r="SWE43" s="1100"/>
      <c r="SWF43" s="1100"/>
      <c r="SWG43" s="1100"/>
      <c r="SWH43" s="1100"/>
      <c r="SWI43" s="1101"/>
      <c r="SWJ43" s="1100"/>
      <c r="SWK43" s="1100"/>
      <c r="SWL43" s="1100"/>
      <c r="SWM43" s="1100"/>
      <c r="SWN43" s="1100"/>
      <c r="SWO43" s="1100"/>
      <c r="SWP43" s="1100"/>
      <c r="SWQ43" s="1100"/>
      <c r="SWR43" s="1100"/>
      <c r="SWS43" s="1101"/>
      <c r="SWT43" s="1100"/>
      <c r="SWU43" s="1100"/>
      <c r="SWV43" s="1100"/>
      <c r="SWW43" s="1100"/>
      <c r="SWX43" s="1100"/>
      <c r="SWY43" s="1100"/>
      <c r="SWZ43" s="1100"/>
      <c r="SXA43" s="1100"/>
      <c r="SXB43" s="1100"/>
      <c r="SXC43" s="1101"/>
      <c r="SXD43" s="1100"/>
      <c r="SXE43" s="1100"/>
      <c r="SXF43" s="1100"/>
      <c r="SXG43" s="1100"/>
      <c r="SXH43" s="1100"/>
      <c r="SXI43" s="1100"/>
      <c r="SXJ43" s="1100"/>
      <c r="SXK43" s="1100"/>
      <c r="SXL43" s="1100"/>
      <c r="SXM43" s="1101"/>
      <c r="SXN43" s="1100"/>
      <c r="SXO43" s="1100"/>
      <c r="SXP43" s="1100"/>
      <c r="SXQ43" s="1100"/>
      <c r="SXR43" s="1100"/>
      <c r="SXS43" s="1100"/>
      <c r="SXT43" s="1100"/>
      <c r="SXU43" s="1100"/>
      <c r="SXV43" s="1100"/>
      <c r="SXW43" s="1101"/>
      <c r="SXX43" s="1100"/>
      <c r="SXY43" s="1100"/>
      <c r="SXZ43" s="1100"/>
      <c r="SYA43" s="1100"/>
      <c r="SYB43" s="1100"/>
      <c r="SYC43" s="1100"/>
      <c r="SYD43" s="1100"/>
      <c r="SYE43" s="1100"/>
      <c r="SYF43" s="1100"/>
      <c r="SYG43" s="1101"/>
      <c r="SYH43" s="1100"/>
      <c r="SYI43" s="1100"/>
      <c r="SYJ43" s="1100"/>
      <c r="SYK43" s="1100"/>
      <c r="SYL43" s="1100"/>
      <c r="SYM43" s="1100"/>
      <c r="SYN43" s="1100"/>
      <c r="SYO43" s="1100"/>
      <c r="SYP43" s="1100"/>
      <c r="SYQ43" s="1101"/>
      <c r="SYR43" s="1100"/>
      <c r="SYS43" s="1100"/>
      <c r="SYT43" s="1100"/>
      <c r="SYU43" s="1100"/>
      <c r="SYV43" s="1100"/>
      <c r="SYW43" s="1100"/>
      <c r="SYX43" s="1100"/>
      <c r="SYY43" s="1100"/>
      <c r="SYZ43" s="1100"/>
      <c r="SZA43" s="1101"/>
      <c r="SZB43" s="1100"/>
      <c r="SZC43" s="1100"/>
      <c r="SZD43" s="1100"/>
      <c r="SZE43" s="1100"/>
      <c r="SZF43" s="1100"/>
      <c r="SZG43" s="1100"/>
      <c r="SZH43" s="1100"/>
      <c r="SZI43" s="1100"/>
      <c r="SZJ43" s="1100"/>
      <c r="SZK43" s="1101"/>
      <c r="SZL43" s="1100"/>
      <c r="SZM43" s="1100"/>
      <c r="SZN43" s="1100"/>
      <c r="SZO43" s="1100"/>
      <c r="SZP43" s="1100"/>
      <c r="SZQ43" s="1100"/>
      <c r="SZR43" s="1100"/>
      <c r="SZS43" s="1100"/>
      <c r="SZT43" s="1100"/>
      <c r="SZU43" s="1101"/>
      <c r="SZV43" s="1100"/>
      <c r="SZW43" s="1100"/>
      <c r="SZX43" s="1100"/>
      <c r="SZY43" s="1100"/>
      <c r="SZZ43" s="1100"/>
      <c r="TAA43" s="1100"/>
      <c r="TAB43" s="1100"/>
      <c r="TAC43" s="1100"/>
      <c r="TAD43" s="1100"/>
      <c r="TAE43" s="1101"/>
      <c r="TAF43" s="1100"/>
      <c r="TAG43" s="1100"/>
      <c r="TAH43" s="1100"/>
      <c r="TAI43" s="1100"/>
      <c r="TAJ43" s="1100"/>
      <c r="TAK43" s="1100"/>
      <c r="TAL43" s="1100"/>
      <c r="TAM43" s="1100"/>
      <c r="TAN43" s="1100"/>
      <c r="TAO43" s="1101"/>
      <c r="TAP43" s="1100"/>
      <c r="TAQ43" s="1100"/>
      <c r="TAR43" s="1100"/>
      <c r="TAS43" s="1100"/>
      <c r="TAT43" s="1100"/>
      <c r="TAU43" s="1100"/>
      <c r="TAV43" s="1100"/>
      <c r="TAW43" s="1100"/>
      <c r="TAX43" s="1100"/>
      <c r="TAY43" s="1101"/>
      <c r="TAZ43" s="1100"/>
      <c r="TBA43" s="1100"/>
      <c r="TBB43" s="1100"/>
      <c r="TBC43" s="1100"/>
      <c r="TBD43" s="1100"/>
      <c r="TBE43" s="1100"/>
      <c r="TBF43" s="1100"/>
      <c r="TBG43" s="1100"/>
      <c r="TBH43" s="1100"/>
      <c r="TBI43" s="1101"/>
      <c r="TBJ43" s="1100"/>
      <c r="TBK43" s="1100"/>
      <c r="TBL43" s="1100"/>
      <c r="TBM43" s="1100"/>
      <c r="TBN43" s="1100"/>
      <c r="TBO43" s="1100"/>
      <c r="TBP43" s="1100"/>
      <c r="TBQ43" s="1100"/>
      <c r="TBR43" s="1100"/>
      <c r="TBS43" s="1101"/>
      <c r="TBT43" s="1100"/>
      <c r="TBU43" s="1100"/>
      <c r="TBV43" s="1100"/>
      <c r="TBW43" s="1100"/>
      <c r="TBX43" s="1100"/>
      <c r="TBY43" s="1100"/>
      <c r="TBZ43" s="1100"/>
      <c r="TCA43" s="1100"/>
      <c r="TCB43" s="1100"/>
      <c r="TCC43" s="1101"/>
      <c r="TCD43" s="1100"/>
      <c r="TCE43" s="1100"/>
      <c r="TCF43" s="1100"/>
      <c r="TCG43" s="1100"/>
      <c r="TCH43" s="1100"/>
      <c r="TCI43" s="1100"/>
      <c r="TCJ43" s="1100"/>
      <c r="TCK43" s="1100"/>
      <c r="TCL43" s="1100"/>
      <c r="TCM43" s="1101"/>
      <c r="TCN43" s="1100"/>
      <c r="TCO43" s="1100"/>
      <c r="TCP43" s="1100"/>
      <c r="TCQ43" s="1100"/>
      <c r="TCR43" s="1100"/>
      <c r="TCS43" s="1100"/>
      <c r="TCT43" s="1100"/>
      <c r="TCU43" s="1100"/>
      <c r="TCV43" s="1100"/>
      <c r="TCW43" s="1101"/>
      <c r="TCX43" s="1100"/>
      <c r="TCY43" s="1100"/>
      <c r="TCZ43" s="1100"/>
      <c r="TDA43" s="1100"/>
      <c r="TDB43" s="1100"/>
      <c r="TDC43" s="1100"/>
      <c r="TDD43" s="1100"/>
      <c r="TDE43" s="1100"/>
      <c r="TDF43" s="1100"/>
      <c r="TDG43" s="1101"/>
      <c r="TDH43" s="1100"/>
      <c r="TDI43" s="1100"/>
      <c r="TDJ43" s="1100"/>
      <c r="TDK43" s="1100"/>
      <c r="TDL43" s="1100"/>
      <c r="TDM43" s="1100"/>
      <c r="TDN43" s="1100"/>
      <c r="TDO43" s="1100"/>
      <c r="TDP43" s="1100"/>
      <c r="TDQ43" s="1101"/>
      <c r="TDR43" s="1100"/>
      <c r="TDS43" s="1100"/>
      <c r="TDT43" s="1100"/>
      <c r="TDU43" s="1100"/>
      <c r="TDV43" s="1100"/>
      <c r="TDW43" s="1100"/>
      <c r="TDX43" s="1100"/>
      <c r="TDY43" s="1100"/>
      <c r="TDZ43" s="1100"/>
      <c r="TEA43" s="1101"/>
      <c r="TEB43" s="1100"/>
      <c r="TEC43" s="1100"/>
      <c r="TED43" s="1100"/>
      <c r="TEE43" s="1100"/>
      <c r="TEF43" s="1100"/>
      <c r="TEG43" s="1100"/>
      <c r="TEH43" s="1100"/>
      <c r="TEI43" s="1100"/>
      <c r="TEJ43" s="1100"/>
      <c r="TEK43" s="1101"/>
      <c r="TEL43" s="1100"/>
      <c r="TEM43" s="1100"/>
      <c r="TEN43" s="1100"/>
      <c r="TEO43" s="1100"/>
      <c r="TEP43" s="1100"/>
      <c r="TEQ43" s="1100"/>
      <c r="TER43" s="1100"/>
      <c r="TES43" s="1100"/>
      <c r="TET43" s="1100"/>
      <c r="TEU43" s="1101"/>
      <c r="TEV43" s="1100"/>
      <c r="TEW43" s="1100"/>
      <c r="TEX43" s="1100"/>
      <c r="TEY43" s="1100"/>
      <c r="TEZ43" s="1100"/>
      <c r="TFA43" s="1100"/>
      <c r="TFB43" s="1100"/>
      <c r="TFC43" s="1100"/>
      <c r="TFD43" s="1100"/>
      <c r="TFE43" s="1101"/>
      <c r="TFF43" s="1100"/>
      <c r="TFG43" s="1100"/>
      <c r="TFH43" s="1100"/>
      <c r="TFI43" s="1100"/>
      <c r="TFJ43" s="1100"/>
      <c r="TFK43" s="1100"/>
      <c r="TFL43" s="1100"/>
      <c r="TFM43" s="1100"/>
      <c r="TFN43" s="1100"/>
      <c r="TFO43" s="1101"/>
      <c r="TFP43" s="1100"/>
      <c r="TFQ43" s="1100"/>
      <c r="TFR43" s="1100"/>
      <c r="TFS43" s="1100"/>
      <c r="TFT43" s="1100"/>
      <c r="TFU43" s="1100"/>
      <c r="TFV43" s="1100"/>
      <c r="TFW43" s="1100"/>
      <c r="TFX43" s="1100"/>
      <c r="TFY43" s="1101"/>
      <c r="TFZ43" s="1100"/>
      <c r="TGA43" s="1100"/>
      <c r="TGB43" s="1100"/>
      <c r="TGC43" s="1100"/>
      <c r="TGD43" s="1100"/>
      <c r="TGE43" s="1100"/>
      <c r="TGF43" s="1100"/>
      <c r="TGG43" s="1100"/>
      <c r="TGH43" s="1100"/>
      <c r="TGI43" s="1101"/>
      <c r="TGJ43" s="1100"/>
      <c r="TGK43" s="1100"/>
      <c r="TGL43" s="1100"/>
      <c r="TGM43" s="1100"/>
      <c r="TGN43" s="1100"/>
      <c r="TGO43" s="1100"/>
      <c r="TGP43" s="1100"/>
      <c r="TGQ43" s="1100"/>
      <c r="TGR43" s="1100"/>
      <c r="TGS43" s="1101"/>
      <c r="TGT43" s="1100"/>
      <c r="TGU43" s="1100"/>
      <c r="TGV43" s="1100"/>
      <c r="TGW43" s="1100"/>
      <c r="TGX43" s="1100"/>
      <c r="TGY43" s="1100"/>
      <c r="TGZ43" s="1100"/>
      <c r="THA43" s="1100"/>
      <c r="THB43" s="1100"/>
      <c r="THC43" s="1101"/>
      <c r="THD43" s="1100"/>
      <c r="THE43" s="1100"/>
      <c r="THF43" s="1100"/>
      <c r="THG43" s="1100"/>
      <c r="THH43" s="1100"/>
      <c r="THI43" s="1100"/>
      <c r="THJ43" s="1100"/>
      <c r="THK43" s="1100"/>
      <c r="THL43" s="1100"/>
      <c r="THM43" s="1101"/>
      <c r="THN43" s="1100"/>
      <c r="THO43" s="1100"/>
      <c r="THP43" s="1100"/>
      <c r="THQ43" s="1100"/>
      <c r="THR43" s="1100"/>
      <c r="THS43" s="1100"/>
      <c r="THT43" s="1100"/>
      <c r="THU43" s="1100"/>
      <c r="THV43" s="1100"/>
      <c r="THW43" s="1101"/>
      <c r="THX43" s="1100"/>
      <c r="THY43" s="1100"/>
      <c r="THZ43" s="1100"/>
      <c r="TIA43" s="1100"/>
      <c r="TIB43" s="1100"/>
      <c r="TIC43" s="1100"/>
      <c r="TID43" s="1100"/>
      <c r="TIE43" s="1100"/>
      <c r="TIF43" s="1100"/>
      <c r="TIG43" s="1101"/>
      <c r="TIH43" s="1100"/>
      <c r="TII43" s="1100"/>
      <c r="TIJ43" s="1100"/>
      <c r="TIK43" s="1100"/>
      <c r="TIL43" s="1100"/>
      <c r="TIM43" s="1100"/>
      <c r="TIN43" s="1100"/>
      <c r="TIO43" s="1100"/>
      <c r="TIP43" s="1100"/>
      <c r="TIQ43" s="1101"/>
      <c r="TIR43" s="1100"/>
      <c r="TIS43" s="1100"/>
      <c r="TIT43" s="1100"/>
      <c r="TIU43" s="1100"/>
      <c r="TIV43" s="1100"/>
      <c r="TIW43" s="1100"/>
      <c r="TIX43" s="1100"/>
      <c r="TIY43" s="1100"/>
      <c r="TIZ43" s="1100"/>
      <c r="TJA43" s="1101"/>
      <c r="TJB43" s="1100"/>
      <c r="TJC43" s="1100"/>
      <c r="TJD43" s="1100"/>
      <c r="TJE43" s="1100"/>
      <c r="TJF43" s="1100"/>
      <c r="TJG43" s="1100"/>
      <c r="TJH43" s="1100"/>
      <c r="TJI43" s="1100"/>
      <c r="TJJ43" s="1100"/>
      <c r="TJK43" s="1101"/>
      <c r="TJL43" s="1100"/>
      <c r="TJM43" s="1100"/>
      <c r="TJN43" s="1100"/>
      <c r="TJO43" s="1100"/>
      <c r="TJP43" s="1100"/>
      <c r="TJQ43" s="1100"/>
      <c r="TJR43" s="1100"/>
      <c r="TJS43" s="1100"/>
      <c r="TJT43" s="1100"/>
      <c r="TJU43" s="1101"/>
      <c r="TJV43" s="1100"/>
      <c r="TJW43" s="1100"/>
      <c r="TJX43" s="1100"/>
      <c r="TJY43" s="1100"/>
      <c r="TJZ43" s="1100"/>
      <c r="TKA43" s="1100"/>
      <c r="TKB43" s="1100"/>
      <c r="TKC43" s="1100"/>
      <c r="TKD43" s="1100"/>
      <c r="TKE43" s="1101"/>
      <c r="TKF43" s="1100"/>
      <c r="TKG43" s="1100"/>
      <c r="TKH43" s="1100"/>
      <c r="TKI43" s="1100"/>
      <c r="TKJ43" s="1100"/>
      <c r="TKK43" s="1100"/>
      <c r="TKL43" s="1100"/>
      <c r="TKM43" s="1100"/>
      <c r="TKN43" s="1100"/>
      <c r="TKO43" s="1101"/>
      <c r="TKP43" s="1100"/>
      <c r="TKQ43" s="1100"/>
      <c r="TKR43" s="1100"/>
      <c r="TKS43" s="1100"/>
      <c r="TKT43" s="1100"/>
      <c r="TKU43" s="1100"/>
      <c r="TKV43" s="1100"/>
      <c r="TKW43" s="1100"/>
      <c r="TKX43" s="1100"/>
      <c r="TKY43" s="1101"/>
      <c r="TKZ43" s="1100"/>
      <c r="TLA43" s="1100"/>
      <c r="TLB43" s="1100"/>
      <c r="TLC43" s="1100"/>
      <c r="TLD43" s="1100"/>
      <c r="TLE43" s="1100"/>
      <c r="TLF43" s="1100"/>
      <c r="TLG43" s="1100"/>
      <c r="TLH43" s="1100"/>
      <c r="TLI43" s="1101"/>
      <c r="TLJ43" s="1100"/>
      <c r="TLK43" s="1100"/>
      <c r="TLL43" s="1100"/>
      <c r="TLM43" s="1100"/>
      <c r="TLN43" s="1100"/>
      <c r="TLO43" s="1100"/>
      <c r="TLP43" s="1100"/>
      <c r="TLQ43" s="1100"/>
      <c r="TLR43" s="1100"/>
      <c r="TLS43" s="1101"/>
      <c r="TLT43" s="1100"/>
      <c r="TLU43" s="1100"/>
      <c r="TLV43" s="1100"/>
      <c r="TLW43" s="1100"/>
      <c r="TLX43" s="1100"/>
      <c r="TLY43" s="1100"/>
      <c r="TLZ43" s="1100"/>
      <c r="TMA43" s="1100"/>
      <c r="TMB43" s="1100"/>
      <c r="TMC43" s="1101"/>
      <c r="TMD43" s="1100"/>
      <c r="TME43" s="1100"/>
      <c r="TMF43" s="1100"/>
      <c r="TMG43" s="1100"/>
      <c r="TMH43" s="1100"/>
      <c r="TMI43" s="1100"/>
      <c r="TMJ43" s="1100"/>
      <c r="TMK43" s="1100"/>
      <c r="TML43" s="1100"/>
      <c r="TMM43" s="1101"/>
      <c r="TMN43" s="1100"/>
      <c r="TMO43" s="1100"/>
      <c r="TMP43" s="1100"/>
      <c r="TMQ43" s="1100"/>
      <c r="TMR43" s="1100"/>
      <c r="TMS43" s="1100"/>
      <c r="TMT43" s="1100"/>
      <c r="TMU43" s="1100"/>
      <c r="TMV43" s="1100"/>
      <c r="TMW43" s="1101"/>
      <c r="TMX43" s="1100"/>
      <c r="TMY43" s="1100"/>
      <c r="TMZ43" s="1100"/>
      <c r="TNA43" s="1100"/>
      <c r="TNB43" s="1100"/>
      <c r="TNC43" s="1100"/>
      <c r="TND43" s="1100"/>
      <c r="TNE43" s="1100"/>
      <c r="TNF43" s="1100"/>
      <c r="TNG43" s="1101"/>
      <c r="TNH43" s="1100"/>
      <c r="TNI43" s="1100"/>
      <c r="TNJ43" s="1100"/>
      <c r="TNK43" s="1100"/>
      <c r="TNL43" s="1100"/>
      <c r="TNM43" s="1100"/>
      <c r="TNN43" s="1100"/>
      <c r="TNO43" s="1100"/>
      <c r="TNP43" s="1100"/>
      <c r="TNQ43" s="1101"/>
      <c r="TNR43" s="1100"/>
      <c r="TNS43" s="1100"/>
      <c r="TNT43" s="1100"/>
      <c r="TNU43" s="1100"/>
      <c r="TNV43" s="1100"/>
      <c r="TNW43" s="1100"/>
      <c r="TNX43" s="1100"/>
      <c r="TNY43" s="1100"/>
      <c r="TNZ43" s="1100"/>
      <c r="TOA43" s="1101"/>
      <c r="TOB43" s="1100"/>
      <c r="TOC43" s="1100"/>
      <c r="TOD43" s="1100"/>
      <c r="TOE43" s="1100"/>
      <c r="TOF43" s="1100"/>
      <c r="TOG43" s="1100"/>
      <c r="TOH43" s="1100"/>
      <c r="TOI43" s="1100"/>
      <c r="TOJ43" s="1100"/>
      <c r="TOK43" s="1101"/>
      <c r="TOL43" s="1100"/>
      <c r="TOM43" s="1100"/>
      <c r="TON43" s="1100"/>
      <c r="TOO43" s="1100"/>
      <c r="TOP43" s="1100"/>
      <c r="TOQ43" s="1100"/>
      <c r="TOR43" s="1100"/>
      <c r="TOS43" s="1100"/>
      <c r="TOT43" s="1100"/>
      <c r="TOU43" s="1101"/>
      <c r="TOV43" s="1100"/>
      <c r="TOW43" s="1100"/>
      <c r="TOX43" s="1100"/>
      <c r="TOY43" s="1100"/>
      <c r="TOZ43" s="1100"/>
      <c r="TPA43" s="1100"/>
      <c r="TPB43" s="1100"/>
      <c r="TPC43" s="1100"/>
      <c r="TPD43" s="1100"/>
      <c r="TPE43" s="1101"/>
      <c r="TPF43" s="1100"/>
      <c r="TPG43" s="1100"/>
      <c r="TPH43" s="1100"/>
      <c r="TPI43" s="1100"/>
      <c r="TPJ43" s="1100"/>
      <c r="TPK43" s="1100"/>
      <c r="TPL43" s="1100"/>
      <c r="TPM43" s="1100"/>
      <c r="TPN43" s="1100"/>
      <c r="TPO43" s="1101"/>
      <c r="TPP43" s="1100"/>
      <c r="TPQ43" s="1100"/>
      <c r="TPR43" s="1100"/>
      <c r="TPS43" s="1100"/>
      <c r="TPT43" s="1100"/>
      <c r="TPU43" s="1100"/>
      <c r="TPV43" s="1100"/>
      <c r="TPW43" s="1100"/>
      <c r="TPX43" s="1100"/>
      <c r="TPY43" s="1101"/>
      <c r="TPZ43" s="1100"/>
      <c r="TQA43" s="1100"/>
      <c r="TQB43" s="1100"/>
      <c r="TQC43" s="1100"/>
      <c r="TQD43" s="1100"/>
      <c r="TQE43" s="1100"/>
      <c r="TQF43" s="1100"/>
      <c r="TQG43" s="1100"/>
      <c r="TQH43" s="1100"/>
      <c r="TQI43" s="1101"/>
      <c r="TQJ43" s="1100"/>
      <c r="TQK43" s="1100"/>
      <c r="TQL43" s="1100"/>
      <c r="TQM43" s="1100"/>
      <c r="TQN43" s="1100"/>
      <c r="TQO43" s="1100"/>
      <c r="TQP43" s="1100"/>
      <c r="TQQ43" s="1100"/>
      <c r="TQR43" s="1100"/>
      <c r="TQS43" s="1101"/>
      <c r="TQT43" s="1100"/>
      <c r="TQU43" s="1100"/>
      <c r="TQV43" s="1100"/>
      <c r="TQW43" s="1100"/>
      <c r="TQX43" s="1100"/>
      <c r="TQY43" s="1100"/>
      <c r="TQZ43" s="1100"/>
      <c r="TRA43" s="1100"/>
      <c r="TRB43" s="1100"/>
      <c r="TRC43" s="1101"/>
      <c r="TRD43" s="1100"/>
      <c r="TRE43" s="1100"/>
      <c r="TRF43" s="1100"/>
      <c r="TRG43" s="1100"/>
      <c r="TRH43" s="1100"/>
      <c r="TRI43" s="1100"/>
      <c r="TRJ43" s="1100"/>
      <c r="TRK43" s="1100"/>
      <c r="TRL43" s="1100"/>
      <c r="TRM43" s="1101"/>
      <c r="TRN43" s="1100"/>
      <c r="TRO43" s="1100"/>
      <c r="TRP43" s="1100"/>
      <c r="TRQ43" s="1100"/>
      <c r="TRR43" s="1100"/>
      <c r="TRS43" s="1100"/>
      <c r="TRT43" s="1100"/>
      <c r="TRU43" s="1100"/>
      <c r="TRV43" s="1100"/>
      <c r="TRW43" s="1101"/>
      <c r="TRX43" s="1100"/>
      <c r="TRY43" s="1100"/>
      <c r="TRZ43" s="1100"/>
      <c r="TSA43" s="1100"/>
      <c r="TSB43" s="1100"/>
      <c r="TSC43" s="1100"/>
      <c r="TSD43" s="1100"/>
      <c r="TSE43" s="1100"/>
      <c r="TSF43" s="1100"/>
      <c r="TSG43" s="1101"/>
      <c r="TSH43" s="1100"/>
      <c r="TSI43" s="1100"/>
      <c r="TSJ43" s="1100"/>
      <c r="TSK43" s="1100"/>
      <c r="TSL43" s="1100"/>
      <c r="TSM43" s="1100"/>
      <c r="TSN43" s="1100"/>
      <c r="TSO43" s="1100"/>
      <c r="TSP43" s="1100"/>
      <c r="TSQ43" s="1101"/>
      <c r="TSR43" s="1100"/>
      <c r="TSS43" s="1100"/>
      <c r="TST43" s="1100"/>
      <c r="TSU43" s="1100"/>
      <c r="TSV43" s="1100"/>
      <c r="TSW43" s="1100"/>
      <c r="TSX43" s="1100"/>
      <c r="TSY43" s="1100"/>
      <c r="TSZ43" s="1100"/>
      <c r="TTA43" s="1101"/>
      <c r="TTB43" s="1100"/>
      <c r="TTC43" s="1100"/>
      <c r="TTD43" s="1100"/>
      <c r="TTE43" s="1100"/>
      <c r="TTF43" s="1100"/>
      <c r="TTG43" s="1100"/>
      <c r="TTH43" s="1100"/>
      <c r="TTI43" s="1100"/>
      <c r="TTJ43" s="1100"/>
      <c r="TTK43" s="1101"/>
      <c r="TTL43" s="1100"/>
      <c r="TTM43" s="1100"/>
      <c r="TTN43" s="1100"/>
      <c r="TTO43" s="1100"/>
      <c r="TTP43" s="1100"/>
      <c r="TTQ43" s="1100"/>
      <c r="TTR43" s="1100"/>
      <c r="TTS43" s="1100"/>
      <c r="TTT43" s="1100"/>
      <c r="TTU43" s="1101"/>
      <c r="TTV43" s="1100"/>
      <c r="TTW43" s="1100"/>
      <c r="TTX43" s="1100"/>
      <c r="TTY43" s="1100"/>
      <c r="TTZ43" s="1100"/>
      <c r="TUA43" s="1100"/>
      <c r="TUB43" s="1100"/>
      <c r="TUC43" s="1100"/>
      <c r="TUD43" s="1100"/>
      <c r="TUE43" s="1101"/>
      <c r="TUF43" s="1100"/>
      <c r="TUG43" s="1100"/>
      <c r="TUH43" s="1100"/>
      <c r="TUI43" s="1100"/>
      <c r="TUJ43" s="1100"/>
      <c r="TUK43" s="1100"/>
      <c r="TUL43" s="1100"/>
      <c r="TUM43" s="1100"/>
      <c r="TUN43" s="1100"/>
      <c r="TUO43" s="1101"/>
      <c r="TUP43" s="1100"/>
      <c r="TUQ43" s="1100"/>
      <c r="TUR43" s="1100"/>
      <c r="TUS43" s="1100"/>
      <c r="TUT43" s="1100"/>
      <c r="TUU43" s="1100"/>
      <c r="TUV43" s="1100"/>
      <c r="TUW43" s="1100"/>
      <c r="TUX43" s="1100"/>
      <c r="TUY43" s="1101"/>
      <c r="TUZ43" s="1100"/>
      <c r="TVA43" s="1100"/>
      <c r="TVB43" s="1100"/>
      <c r="TVC43" s="1100"/>
      <c r="TVD43" s="1100"/>
      <c r="TVE43" s="1100"/>
      <c r="TVF43" s="1100"/>
      <c r="TVG43" s="1100"/>
      <c r="TVH43" s="1100"/>
      <c r="TVI43" s="1101"/>
      <c r="TVJ43" s="1100"/>
      <c r="TVK43" s="1100"/>
      <c r="TVL43" s="1100"/>
      <c r="TVM43" s="1100"/>
      <c r="TVN43" s="1100"/>
      <c r="TVO43" s="1100"/>
      <c r="TVP43" s="1100"/>
      <c r="TVQ43" s="1100"/>
      <c r="TVR43" s="1100"/>
      <c r="TVS43" s="1101"/>
      <c r="TVT43" s="1100"/>
      <c r="TVU43" s="1100"/>
      <c r="TVV43" s="1100"/>
      <c r="TVW43" s="1100"/>
      <c r="TVX43" s="1100"/>
      <c r="TVY43" s="1100"/>
      <c r="TVZ43" s="1100"/>
      <c r="TWA43" s="1100"/>
      <c r="TWB43" s="1100"/>
      <c r="TWC43" s="1101"/>
      <c r="TWD43" s="1100"/>
      <c r="TWE43" s="1100"/>
      <c r="TWF43" s="1100"/>
      <c r="TWG43" s="1100"/>
      <c r="TWH43" s="1100"/>
      <c r="TWI43" s="1100"/>
      <c r="TWJ43" s="1100"/>
      <c r="TWK43" s="1100"/>
      <c r="TWL43" s="1100"/>
      <c r="TWM43" s="1101"/>
      <c r="TWN43" s="1100"/>
      <c r="TWO43" s="1100"/>
      <c r="TWP43" s="1100"/>
      <c r="TWQ43" s="1100"/>
      <c r="TWR43" s="1100"/>
      <c r="TWS43" s="1100"/>
      <c r="TWT43" s="1100"/>
      <c r="TWU43" s="1100"/>
      <c r="TWV43" s="1100"/>
      <c r="TWW43" s="1101"/>
      <c r="TWX43" s="1100"/>
      <c r="TWY43" s="1100"/>
      <c r="TWZ43" s="1100"/>
      <c r="TXA43" s="1100"/>
      <c r="TXB43" s="1100"/>
      <c r="TXC43" s="1100"/>
      <c r="TXD43" s="1100"/>
      <c r="TXE43" s="1100"/>
      <c r="TXF43" s="1100"/>
      <c r="TXG43" s="1101"/>
      <c r="TXH43" s="1100"/>
      <c r="TXI43" s="1100"/>
      <c r="TXJ43" s="1100"/>
      <c r="TXK43" s="1100"/>
      <c r="TXL43" s="1100"/>
      <c r="TXM43" s="1100"/>
      <c r="TXN43" s="1100"/>
      <c r="TXO43" s="1100"/>
      <c r="TXP43" s="1100"/>
      <c r="TXQ43" s="1101"/>
      <c r="TXR43" s="1100"/>
      <c r="TXS43" s="1100"/>
      <c r="TXT43" s="1100"/>
      <c r="TXU43" s="1100"/>
      <c r="TXV43" s="1100"/>
      <c r="TXW43" s="1100"/>
      <c r="TXX43" s="1100"/>
      <c r="TXY43" s="1100"/>
      <c r="TXZ43" s="1100"/>
      <c r="TYA43" s="1101"/>
      <c r="TYB43" s="1100"/>
      <c r="TYC43" s="1100"/>
      <c r="TYD43" s="1100"/>
      <c r="TYE43" s="1100"/>
      <c r="TYF43" s="1100"/>
      <c r="TYG43" s="1100"/>
      <c r="TYH43" s="1100"/>
      <c r="TYI43" s="1100"/>
      <c r="TYJ43" s="1100"/>
      <c r="TYK43" s="1101"/>
      <c r="TYL43" s="1100"/>
      <c r="TYM43" s="1100"/>
      <c r="TYN43" s="1100"/>
      <c r="TYO43" s="1100"/>
      <c r="TYP43" s="1100"/>
      <c r="TYQ43" s="1100"/>
      <c r="TYR43" s="1100"/>
      <c r="TYS43" s="1100"/>
      <c r="TYT43" s="1100"/>
      <c r="TYU43" s="1101"/>
      <c r="TYV43" s="1100"/>
      <c r="TYW43" s="1100"/>
      <c r="TYX43" s="1100"/>
      <c r="TYY43" s="1100"/>
      <c r="TYZ43" s="1100"/>
      <c r="TZA43" s="1100"/>
      <c r="TZB43" s="1100"/>
      <c r="TZC43" s="1100"/>
      <c r="TZD43" s="1100"/>
      <c r="TZE43" s="1101"/>
      <c r="TZF43" s="1100"/>
      <c r="TZG43" s="1100"/>
      <c r="TZH43" s="1100"/>
      <c r="TZI43" s="1100"/>
      <c r="TZJ43" s="1100"/>
      <c r="TZK43" s="1100"/>
      <c r="TZL43" s="1100"/>
      <c r="TZM43" s="1100"/>
      <c r="TZN43" s="1100"/>
      <c r="TZO43" s="1101"/>
      <c r="TZP43" s="1100"/>
      <c r="TZQ43" s="1100"/>
      <c r="TZR43" s="1100"/>
      <c r="TZS43" s="1100"/>
      <c r="TZT43" s="1100"/>
      <c r="TZU43" s="1100"/>
      <c r="TZV43" s="1100"/>
      <c r="TZW43" s="1100"/>
      <c r="TZX43" s="1100"/>
      <c r="TZY43" s="1101"/>
      <c r="TZZ43" s="1100"/>
      <c r="UAA43" s="1100"/>
      <c r="UAB43" s="1100"/>
      <c r="UAC43" s="1100"/>
      <c r="UAD43" s="1100"/>
      <c r="UAE43" s="1100"/>
      <c r="UAF43" s="1100"/>
      <c r="UAG43" s="1100"/>
      <c r="UAH43" s="1100"/>
      <c r="UAI43" s="1101"/>
      <c r="UAJ43" s="1100"/>
      <c r="UAK43" s="1100"/>
      <c r="UAL43" s="1100"/>
      <c r="UAM43" s="1100"/>
      <c r="UAN43" s="1100"/>
      <c r="UAO43" s="1100"/>
      <c r="UAP43" s="1100"/>
      <c r="UAQ43" s="1100"/>
      <c r="UAR43" s="1100"/>
      <c r="UAS43" s="1101"/>
      <c r="UAT43" s="1100"/>
      <c r="UAU43" s="1100"/>
      <c r="UAV43" s="1100"/>
      <c r="UAW43" s="1100"/>
      <c r="UAX43" s="1100"/>
      <c r="UAY43" s="1100"/>
      <c r="UAZ43" s="1100"/>
      <c r="UBA43" s="1100"/>
      <c r="UBB43" s="1100"/>
      <c r="UBC43" s="1101"/>
      <c r="UBD43" s="1100"/>
      <c r="UBE43" s="1100"/>
      <c r="UBF43" s="1100"/>
      <c r="UBG43" s="1100"/>
      <c r="UBH43" s="1100"/>
      <c r="UBI43" s="1100"/>
      <c r="UBJ43" s="1100"/>
      <c r="UBK43" s="1100"/>
      <c r="UBL43" s="1100"/>
      <c r="UBM43" s="1101"/>
      <c r="UBN43" s="1100"/>
      <c r="UBO43" s="1100"/>
      <c r="UBP43" s="1100"/>
      <c r="UBQ43" s="1100"/>
      <c r="UBR43" s="1100"/>
      <c r="UBS43" s="1100"/>
      <c r="UBT43" s="1100"/>
      <c r="UBU43" s="1100"/>
      <c r="UBV43" s="1100"/>
      <c r="UBW43" s="1101"/>
      <c r="UBX43" s="1100"/>
      <c r="UBY43" s="1100"/>
      <c r="UBZ43" s="1100"/>
      <c r="UCA43" s="1100"/>
      <c r="UCB43" s="1100"/>
      <c r="UCC43" s="1100"/>
      <c r="UCD43" s="1100"/>
      <c r="UCE43" s="1100"/>
      <c r="UCF43" s="1100"/>
      <c r="UCG43" s="1101"/>
      <c r="UCH43" s="1100"/>
      <c r="UCI43" s="1100"/>
      <c r="UCJ43" s="1100"/>
      <c r="UCK43" s="1100"/>
      <c r="UCL43" s="1100"/>
      <c r="UCM43" s="1100"/>
      <c r="UCN43" s="1100"/>
      <c r="UCO43" s="1100"/>
      <c r="UCP43" s="1100"/>
      <c r="UCQ43" s="1101"/>
      <c r="UCR43" s="1100"/>
      <c r="UCS43" s="1100"/>
      <c r="UCT43" s="1100"/>
      <c r="UCU43" s="1100"/>
      <c r="UCV43" s="1100"/>
      <c r="UCW43" s="1100"/>
      <c r="UCX43" s="1100"/>
      <c r="UCY43" s="1100"/>
      <c r="UCZ43" s="1100"/>
      <c r="UDA43" s="1101"/>
      <c r="UDB43" s="1100"/>
      <c r="UDC43" s="1100"/>
      <c r="UDD43" s="1100"/>
      <c r="UDE43" s="1100"/>
      <c r="UDF43" s="1100"/>
      <c r="UDG43" s="1100"/>
      <c r="UDH43" s="1100"/>
      <c r="UDI43" s="1100"/>
      <c r="UDJ43" s="1100"/>
      <c r="UDK43" s="1101"/>
      <c r="UDL43" s="1100"/>
      <c r="UDM43" s="1100"/>
      <c r="UDN43" s="1100"/>
      <c r="UDO43" s="1100"/>
      <c r="UDP43" s="1100"/>
      <c r="UDQ43" s="1100"/>
      <c r="UDR43" s="1100"/>
      <c r="UDS43" s="1100"/>
      <c r="UDT43" s="1100"/>
      <c r="UDU43" s="1101"/>
      <c r="UDV43" s="1100"/>
      <c r="UDW43" s="1100"/>
      <c r="UDX43" s="1100"/>
      <c r="UDY43" s="1100"/>
      <c r="UDZ43" s="1100"/>
      <c r="UEA43" s="1100"/>
      <c r="UEB43" s="1100"/>
      <c r="UEC43" s="1100"/>
      <c r="UED43" s="1100"/>
      <c r="UEE43" s="1101"/>
      <c r="UEF43" s="1100"/>
      <c r="UEG43" s="1100"/>
      <c r="UEH43" s="1100"/>
      <c r="UEI43" s="1100"/>
      <c r="UEJ43" s="1100"/>
      <c r="UEK43" s="1100"/>
      <c r="UEL43" s="1100"/>
      <c r="UEM43" s="1100"/>
      <c r="UEN43" s="1100"/>
      <c r="UEO43" s="1101"/>
      <c r="UEP43" s="1100"/>
      <c r="UEQ43" s="1100"/>
      <c r="UER43" s="1100"/>
      <c r="UES43" s="1100"/>
      <c r="UET43" s="1100"/>
      <c r="UEU43" s="1100"/>
      <c r="UEV43" s="1100"/>
      <c r="UEW43" s="1100"/>
      <c r="UEX43" s="1100"/>
      <c r="UEY43" s="1101"/>
      <c r="UEZ43" s="1100"/>
      <c r="UFA43" s="1100"/>
      <c r="UFB43" s="1100"/>
      <c r="UFC43" s="1100"/>
      <c r="UFD43" s="1100"/>
      <c r="UFE43" s="1100"/>
      <c r="UFF43" s="1100"/>
      <c r="UFG43" s="1100"/>
      <c r="UFH43" s="1100"/>
      <c r="UFI43" s="1101"/>
      <c r="UFJ43" s="1100"/>
      <c r="UFK43" s="1100"/>
      <c r="UFL43" s="1100"/>
      <c r="UFM43" s="1100"/>
      <c r="UFN43" s="1100"/>
      <c r="UFO43" s="1100"/>
      <c r="UFP43" s="1100"/>
      <c r="UFQ43" s="1100"/>
      <c r="UFR43" s="1100"/>
      <c r="UFS43" s="1101"/>
      <c r="UFT43" s="1100"/>
      <c r="UFU43" s="1100"/>
      <c r="UFV43" s="1100"/>
      <c r="UFW43" s="1100"/>
      <c r="UFX43" s="1100"/>
      <c r="UFY43" s="1100"/>
      <c r="UFZ43" s="1100"/>
      <c r="UGA43" s="1100"/>
      <c r="UGB43" s="1100"/>
      <c r="UGC43" s="1101"/>
      <c r="UGD43" s="1100"/>
      <c r="UGE43" s="1100"/>
      <c r="UGF43" s="1100"/>
      <c r="UGG43" s="1100"/>
      <c r="UGH43" s="1100"/>
      <c r="UGI43" s="1100"/>
      <c r="UGJ43" s="1100"/>
      <c r="UGK43" s="1100"/>
      <c r="UGL43" s="1100"/>
      <c r="UGM43" s="1101"/>
      <c r="UGN43" s="1100"/>
      <c r="UGO43" s="1100"/>
      <c r="UGP43" s="1100"/>
      <c r="UGQ43" s="1100"/>
      <c r="UGR43" s="1100"/>
      <c r="UGS43" s="1100"/>
      <c r="UGT43" s="1100"/>
      <c r="UGU43" s="1100"/>
      <c r="UGV43" s="1100"/>
      <c r="UGW43" s="1101"/>
      <c r="UGX43" s="1100"/>
      <c r="UGY43" s="1100"/>
      <c r="UGZ43" s="1100"/>
      <c r="UHA43" s="1100"/>
      <c r="UHB43" s="1100"/>
      <c r="UHC43" s="1100"/>
      <c r="UHD43" s="1100"/>
      <c r="UHE43" s="1100"/>
      <c r="UHF43" s="1100"/>
      <c r="UHG43" s="1101"/>
      <c r="UHH43" s="1100"/>
      <c r="UHI43" s="1100"/>
      <c r="UHJ43" s="1100"/>
      <c r="UHK43" s="1100"/>
      <c r="UHL43" s="1100"/>
      <c r="UHM43" s="1100"/>
      <c r="UHN43" s="1100"/>
      <c r="UHO43" s="1100"/>
      <c r="UHP43" s="1100"/>
      <c r="UHQ43" s="1101"/>
      <c r="UHR43" s="1100"/>
      <c r="UHS43" s="1100"/>
      <c r="UHT43" s="1100"/>
      <c r="UHU43" s="1100"/>
      <c r="UHV43" s="1100"/>
      <c r="UHW43" s="1100"/>
      <c r="UHX43" s="1100"/>
      <c r="UHY43" s="1100"/>
      <c r="UHZ43" s="1100"/>
      <c r="UIA43" s="1101"/>
      <c r="UIB43" s="1100"/>
      <c r="UIC43" s="1100"/>
      <c r="UID43" s="1100"/>
      <c r="UIE43" s="1100"/>
      <c r="UIF43" s="1100"/>
      <c r="UIG43" s="1100"/>
      <c r="UIH43" s="1100"/>
      <c r="UII43" s="1100"/>
      <c r="UIJ43" s="1100"/>
      <c r="UIK43" s="1101"/>
      <c r="UIL43" s="1100"/>
      <c r="UIM43" s="1100"/>
      <c r="UIN43" s="1100"/>
      <c r="UIO43" s="1100"/>
      <c r="UIP43" s="1100"/>
      <c r="UIQ43" s="1100"/>
      <c r="UIR43" s="1100"/>
      <c r="UIS43" s="1100"/>
      <c r="UIT43" s="1100"/>
      <c r="UIU43" s="1101"/>
      <c r="UIV43" s="1100"/>
      <c r="UIW43" s="1100"/>
      <c r="UIX43" s="1100"/>
      <c r="UIY43" s="1100"/>
      <c r="UIZ43" s="1100"/>
      <c r="UJA43" s="1100"/>
      <c r="UJB43" s="1100"/>
      <c r="UJC43" s="1100"/>
      <c r="UJD43" s="1100"/>
      <c r="UJE43" s="1101"/>
      <c r="UJF43" s="1100"/>
      <c r="UJG43" s="1100"/>
      <c r="UJH43" s="1100"/>
      <c r="UJI43" s="1100"/>
      <c r="UJJ43" s="1100"/>
      <c r="UJK43" s="1100"/>
      <c r="UJL43" s="1100"/>
      <c r="UJM43" s="1100"/>
      <c r="UJN43" s="1100"/>
      <c r="UJO43" s="1101"/>
      <c r="UJP43" s="1100"/>
      <c r="UJQ43" s="1100"/>
      <c r="UJR43" s="1100"/>
      <c r="UJS43" s="1100"/>
      <c r="UJT43" s="1100"/>
      <c r="UJU43" s="1100"/>
      <c r="UJV43" s="1100"/>
      <c r="UJW43" s="1100"/>
      <c r="UJX43" s="1100"/>
      <c r="UJY43" s="1101"/>
      <c r="UJZ43" s="1100"/>
      <c r="UKA43" s="1100"/>
      <c r="UKB43" s="1100"/>
      <c r="UKC43" s="1100"/>
      <c r="UKD43" s="1100"/>
      <c r="UKE43" s="1100"/>
      <c r="UKF43" s="1100"/>
      <c r="UKG43" s="1100"/>
      <c r="UKH43" s="1100"/>
      <c r="UKI43" s="1101"/>
      <c r="UKJ43" s="1100"/>
      <c r="UKK43" s="1100"/>
      <c r="UKL43" s="1100"/>
      <c r="UKM43" s="1100"/>
      <c r="UKN43" s="1100"/>
      <c r="UKO43" s="1100"/>
      <c r="UKP43" s="1100"/>
      <c r="UKQ43" s="1100"/>
      <c r="UKR43" s="1100"/>
      <c r="UKS43" s="1101"/>
      <c r="UKT43" s="1100"/>
      <c r="UKU43" s="1100"/>
      <c r="UKV43" s="1100"/>
      <c r="UKW43" s="1100"/>
      <c r="UKX43" s="1100"/>
      <c r="UKY43" s="1100"/>
      <c r="UKZ43" s="1100"/>
      <c r="ULA43" s="1100"/>
      <c r="ULB43" s="1100"/>
      <c r="ULC43" s="1101"/>
      <c r="ULD43" s="1100"/>
      <c r="ULE43" s="1100"/>
      <c r="ULF43" s="1100"/>
      <c r="ULG43" s="1100"/>
      <c r="ULH43" s="1100"/>
      <c r="ULI43" s="1100"/>
      <c r="ULJ43" s="1100"/>
      <c r="ULK43" s="1100"/>
      <c r="ULL43" s="1100"/>
      <c r="ULM43" s="1101"/>
      <c r="ULN43" s="1100"/>
      <c r="ULO43" s="1100"/>
      <c r="ULP43" s="1100"/>
      <c r="ULQ43" s="1100"/>
      <c r="ULR43" s="1100"/>
      <c r="ULS43" s="1100"/>
      <c r="ULT43" s="1100"/>
      <c r="ULU43" s="1100"/>
      <c r="ULV43" s="1100"/>
      <c r="ULW43" s="1101"/>
      <c r="ULX43" s="1100"/>
      <c r="ULY43" s="1100"/>
      <c r="ULZ43" s="1100"/>
      <c r="UMA43" s="1100"/>
      <c r="UMB43" s="1100"/>
      <c r="UMC43" s="1100"/>
      <c r="UMD43" s="1100"/>
      <c r="UME43" s="1100"/>
      <c r="UMF43" s="1100"/>
      <c r="UMG43" s="1101"/>
      <c r="UMH43" s="1100"/>
      <c r="UMI43" s="1100"/>
      <c r="UMJ43" s="1100"/>
      <c r="UMK43" s="1100"/>
      <c r="UML43" s="1100"/>
      <c r="UMM43" s="1100"/>
      <c r="UMN43" s="1100"/>
      <c r="UMO43" s="1100"/>
      <c r="UMP43" s="1100"/>
      <c r="UMQ43" s="1101"/>
      <c r="UMR43" s="1100"/>
      <c r="UMS43" s="1100"/>
      <c r="UMT43" s="1100"/>
      <c r="UMU43" s="1100"/>
      <c r="UMV43" s="1100"/>
      <c r="UMW43" s="1100"/>
      <c r="UMX43" s="1100"/>
      <c r="UMY43" s="1100"/>
      <c r="UMZ43" s="1100"/>
      <c r="UNA43" s="1101"/>
      <c r="UNB43" s="1100"/>
      <c r="UNC43" s="1100"/>
      <c r="UND43" s="1100"/>
      <c r="UNE43" s="1100"/>
      <c r="UNF43" s="1100"/>
      <c r="UNG43" s="1100"/>
      <c r="UNH43" s="1100"/>
      <c r="UNI43" s="1100"/>
      <c r="UNJ43" s="1100"/>
      <c r="UNK43" s="1101"/>
      <c r="UNL43" s="1100"/>
      <c r="UNM43" s="1100"/>
      <c r="UNN43" s="1100"/>
      <c r="UNO43" s="1100"/>
      <c r="UNP43" s="1100"/>
      <c r="UNQ43" s="1100"/>
      <c r="UNR43" s="1100"/>
      <c r="UNS43" s="1100"/>
      <c r="UNT43" s="1100"/>
      <c r="UNU43" s="1101"/>
      <c r="UNV43" s="1100"/>
      <c r="UNW43" s="1100"/>
      <c r="UNX43" s="1100"/>
      <c r="UNY43" s="1100"/>
      <c r="UNZ43" s="1100"/>
      <c r="UOA43" s="1100"/>
      <c r="UOB43" s="1100"/>
      <c r="UOC43" s="1100"/>
      <c r="UOD43" s="1100"/>
      <c r="UOE43" s="1101"/>
      <c r="UOF43" s="1100"/>
      <c r="UOG43" s="1100"/>
      <c r="UOH43" s="1100"/>
      <c r="UOI43" s="1100"/>
      <c r="UOJ43" s="1100"/>
      <c r="UOK43" s="1100"/>
      <c r="UOL43" s="1100"/>
      <c r="UOM43" s="1100"/>
      <c r="UON43" s="1100"/>
      <c r="UOO43" s="1101"/>
      <c r="UOP43" s="1100"/>
      <c r="UOQ43" s="1100"/>
      <c r="UOR43" s="1100"/>
      <c r="UOS43" s="1100"/>
      <c r="UOT43" s="1100"/>
      <c r="UOU43" s="1100"/>
      <c r="UOV43" s="1100"/>
      <c r="UOW43" s="1100"/>
      <c r="UOX43" s="1100"/>
      <c r="UOY43" s="1101"/>
      <c r="UOZ43" s="1100"/>
      <c r="UPA43" s="1100"/>
      <c r="UPB43" s="1100"/>
      <c r="UPC43" s="1100"/>
      <c r="UPD43" s="1100"/>
      <c r="UPE43" s="1100"/>
      <c r="UPF43" s="1100"/>
      <c r="UPG43" s="1100"/>
      <c r="UPH43" s="1100"/>
      <c r="UPI43" s="1101"/>
      <c r="UPJ43" s="1100"/>
      <c r="UPK43" s="1100"/>
      <c r="UPL43" s="1100"/>
      <c r="UPM43" s="1100"/>
      <c r="UPN43" s="1100"/>
      <c r="UPO43" s="1100"/>
      <c r="UPP43" s="1100"/>
      <c r="UPQ43" s="1100"/>
      <c r="UPR43" s="1100"/>
      <c r="UPS43" s="1101"/>
      <c r="UPT43" s="1100"/>
      <c r="UPU43" s="1100"/>
      <c r="UPV43" s="1100"/>
      <c r="UPW43" s="1100"/>
      <c r="UPX43" s="1100"/>
      <c r="UPY43" s="1100"/>
      <c r="UPZ43" s="1100"/>
      <c r="UQA43" s="1100"/>
      <c r="UQB43" s="1100"/>
      <c r="UQC43" s="1101"/>
      <c r="UQD43" s="1100"/>
      <c r="UQE43" s="1100"/>
      <c r="UQF43" s="1100"/>
      <c r="UQG43" s="1100"/>
      <c r="UQH43" s="1100"/>
      <c r="UQI43" s="1100"/>
      <c r="UQJ43" s="1100"/>
      <c r="UQK43" s="1100"/>
      <c r="UQL43" s="1100"/>
      <c r="UQM43" s="1101"/>
      <c r="UQN43" s="1100"/>
      <c r="UQO43" s="1100"/>
      <c r="UQP43" s="1100"/>
      <c r="UQQ43" s="1100"/>
      <c r="UQR43" s="1100"/>
      <c r="UQS43" s="1100"/>
      <c r="UQT43" s="1100"/>
      <c r="UQU43" s="1100"/>
      <c r="UQV43" s="1100"/>
      <c r="UQW43" s="1101"/>
      <c r="UQX43" s="1100"/>
      <c r="UQY43" s="1100"/>
      <c r="UQZ43" s="1100"/>
      <c r="URA43" s="1100"/>
      <c r="URB43" s="1100"/>
      <c r="URC43" s="1100"/>
      <c r="URD43" s="1100"/>
      <c r="URE43" s="1100"/>
      <c r="URF43" s="1100"/>
      <c r="URG43" s="1101"/>
      <c r="URH43" s="1100"/>
      <c r="URI43" s="1100"/>
      <c r="URJ43" s="1100"/>
      <c r="URK43" s="1100"/>
      <c r="URL43" s="1100"/>
      <c r="URM43" s="1100"/>
      <c r="URN43" s="1100"/>
      <c r="URO43" s="1100"/>
      <c r="URP43" s="1100"/>
      <c r="URQ43" s="1101"/>
      <c r="URR43" s="1100"/>
      <c r="URS43" s="1100"/>
      <c r="URT43" s="1100"/>
      <c r="URU43" s="1100"/>
      <c r="URV43" s="1100"/>
      <c r="URW43" s="1100"/>
      <c r="URX43" s="1100"/>
      <c r="URY43" s="1100"/>
      <c r="URZ43" s="1100"/>
      <c r="USA43" s="1101"/>
      <c r="USB43" s="1100"/>
      <c r="USC43" s="1100"/>
      <c r="USD43" s="1100"/>
      <c r="USE43" s="1100"/>
      <c r="USF43" s="1100"/>
      <c r="USG43" s="1100"/>
      <c r="USH43" s="1100"/>
      <c r="USI43" s="1100"/>
      <c r="USJ43" s="1100"/>
      <c r="USK43" s="1101"/>
      <c r="USL43" s="1100"/>
      <c r="USM43" s="1100"/>
      <c r="USN43" s="1100"/>
      <c r="USO43" s="1100"/>
      <c r="USP43" s="1100"/>
      <c r="USQ43" s="1100"/>
      <c r="USR43" s="1100"/>
      <c r="USS43" s="1100"/>
      <c r="UST43" s="1100"/>
      <c r="USU43" s="1101"/>
      <c r="USV43" s="1100"/>
      <c r="USW43" s="1100"/>
      <c r="USX43" s="1100"/>
      <c r="USY43" s="1100"/>
      <c r="USZ43" s="1100"/>
      <c r="UTA43" s="1100"/>
      <c r="UTB43" s="1100"/>
      <c r="UTC43" s="1100"/>
      <c r="UTD43" s="1100"/>
      <c r="UTE43" s="1101"/>
      <c r="UTF43" s="1100"/>
      <c r="UTG43" s="1100"/>
      <c r="UTH43" s="1100"/>
      <c r="UTI43" s="1100"/>
      <c r="UTJ43" s="1100"/>
      <c r="UTK43" s="1100"/>
      <c r="UTL43" s="1100"/>
      <c r="UTM43" s="1100"/>
      <c r="UTN43" s="1100"/>
      <c r="UTO43" s="1101"/>
      <c r="UTP43" s="1100"/>
      <c r="UTQ43" s="1100"/>
      <c r="UTR43" s="1100"/>
      <c r="UTS43" s="1100"/>
      <c r="UTT43" s="1100"/>
      <c r="UTU43" s="1100"/>
      <c r="UTV43" s="1100"/>
      <c r="UTW43" s="1100"/>
      <c r="UTX43" s="1100"/>
      <c r="UTY43" s="1101"/>
      <c r="UTZ43" s="1100"/>
      <c r="UUA43" s="1100"/>
      <c r="UUB43" s="1100"/>
      <c r="UUC43" s="1100"/>
      <c r="UUD43" s="1100"/>
      <c r="UUE43" s="1100"/>
      <c r="UUF43" s="1100"/>
      <c r="UUG43" s="1100"/>
      <c r="UUH43" s="1100"/>
      <c r="UUI43" s="1101"/>
      <c r="UUJ43" s="1100"/>
      <c r="UUK43" s="1100"/>
      <c r="UUL43" s="1100"/>
      <c r="UUM43" s="1100"/>
      <c r="UUN43" s="1100"/>
      <c r="UUO43" s="1100"/>
      <c r="UUP43" s="1100"/>
      <c r="UUQ43" s="1100"/>
      <c r="UUR43" s="1100"/>
      <c r="UUS43" s="1101"/>
      <c r="UUT43" s="1100"/>
      <c r="UUU43" s="1100"/>
      <c r="UUV43" s="1100"/>
      <c r="UUW43" s="1100"/>
      <c r="UUX43" s="1100"/>
      <c r="UUY43" s="1100"/>
      <c r="UUZ43" s="1100"/>
      <c r="UVA43" s="1100"/>
      <c r="UVB43" s="1100"/>
      <c r="UVC43" s="1101"/>
      <c r="UVD43" s="1100"/>
      <c r="UVE43" s="1100"/>
      <c r="UVF43" s="1100"/>
      <c r="UVG43" s="1100"/>
      <c r="UVH43" s="1100"/>
      <c r="UVI43" s="1100"/>
      <c r="UVJ43" s="1100"/>
      <c r="UVK43" s="1100"/>
      <c r="UVL43" s="1100"/>
      <c r="UVM43" s="1101"/>
      <c r="UVN43" s="1100"/>
      <c r="UVO43" s="1100"/>
      <c r="UVP43" s="1100"/>
      <c r="UVQ43" s="1100"/>
      <c r="UVR43" s="1100"/>
      <c r="UVS43" s="1100"/>
      <c r="UVT43" s="1100"/>
      <c r="UVU43" s="1100"/>
      <c r="UVV43" s="1100"/>
      <c r="UVW43" s="1101"/>
      <c r="UVX43" s="1100"/>
      <c r="UVY43" s="1100"/>
      <c r="UVZ43" s="1100"/>
      <c r="UWA43" s="1100"/>
      <c r="UWB43" s="1100"/>
      <c r="UWC43" s="1100"/>
      <c r="UWD43" s="1100"/>
      <c r="UWE43" s="1100"/>
      <c r="UWF43" s="1100"/>
      <c r="UWG43" s="1101"/>
      <c r="UWH43" s="1100"/>
      <c r="UWI43" s="1100"/>
      <c r="UWJ43" s="1100"/>
      <c r="UWK43" s="1100"/>
      <c r="UWL43" s="1100"/>
      <c r="UWM43" s="1100"/>
      <c r="UWN43" s="1100"/>
      <c r="UWO43" s="1100"/>
      <c r="UWP43" s="1100"/>
      <c r="UWQ43" s="1101"/>
      <c r="UWR43" s="1100"/>
      <c r="UWS43" s="1100"/>
      <c r="UWT43" s="1100"/>
      <c r="UWU43" s="1100"/>
      <c r="UWV43" s="1100"/>
      <c r="UWW43" s="1100"/>
      <c r="UWX43" s="1100"/>
      <c r="UWY43" s="1100"/>
      <c r="UWZ43" s="1100"/>
      <c r="UXA43" s="1101"/>
      <c r="UXB43" s="1100"/>
      <c r="UXC43" s="1100"/>
      <c r="UXD43" s="1100"/>
      <c r="UXE43" s="1100"/>
      <c r="UXF43" s="1100"/>
      <c r="UXG43" s="1100"/>
      <c r="UXH43" s="1100"/>
      <c r="UXI43" s="1100"/>
      <c r="UXJ43" s="1100"/>
      <c r="UXK43" s="1101"/>
      <c r="UXL43" s="1100"/>
      <c r="UXM43" s="1100"/>
      <c r="UXN43" s="1100"/>
      <c r="UXO43" s="1100"/>
      <c r="UXP43" s="1100"/>
      <c r="UXQ43" s="1100"/>
      <c r="UXR43" s="1100"/>
      <c r="UXS43" s="1100"/>
      <c r="UXT43" s="1100"/>
      <c r="UXU43" s="1101"/>
      <c r="UXV43" s="1100"/>
      <c r="UXW43" s="1100"/>
      <c r="UXX43" s="1100"/>
      <c r="UXY43" s="1100"/>
      <c r="UXZ43" s="1100"/>
      <c r="UYA43" s="1100"/>
      <c r="UYB43" s="1100"/>
      <c r="UYC43" s="1100"/>
      <c r="UYD43" s="1100"/>
      <c r="UYE43" s="1101"/>
      <c r="UYF43" s="1100"/>
      <c r="UYG43" s="1100"/>
      <c r="UYH43" s="1100"/>
      <c r="UYI43" s="1100"/>
      <c r="UYJ43" s="1100"/>
      <c r="UYK43" s="1100"/>
      <c r="UYL43" s="1100"/>
      <c r="UYM43" s="1100"/>
      <c r="UYN43" s="1100"/>
      <c r="UYO43" s="1101"/>
      <c r="UYP43" s="1100"/>
      <c r="UYQ43" s="1100"/>
      <c r="UYR43" s="1100"/>
      <c r="UYS43" s="1100"/>
      <c r="UYT43" s="1100"/>
      <c r="UYU43" s="1100"/>
      <c r="UYV43" s="1100"/>
      <c r="UYW43" s="1100"/>
      <c r="UYX43" s="1100"/>
      <c r="UYY43" s="1101"/>
      <c r="UYZ43" s="1100"/>
      <c r="UZA43" s="1100"/>
      <c r="UZB43" s="1100"/>
      <c r="UZC43" s="1100"/>
      <c r="UZD43" s="1100"/>
      <c r="UZE43" s="1100"/>
      <c r="UZF43" s="1100"/>
      <c r="UZG43" s="1100"/>
      <c r="UZH43" s="1100"/>
      <c r="UZI43" s="1101"/>
      <c r="UZJ43" s="1100"/>
      <c r="UZK43" s="1100"/>
      <c r="UZL43" s="1100"/>
      <c r="UZM43" s="1100"/>
      <c r="UZN43" s="1100"/>
      <c r="UZO43" s="1100"/>
      <c r="UZP43" s="1100"/>
      <c r="UZQ43" s="1100"/>
      <c r="UZR43" s="1100"/>
      <c r="UZS43" s="1101"/>
      <c r="UZT43" s="1100"/>
      <c r="UZU43" s="1100"/>
      <c r="UZV43" s="1100"/>
      <c r="UZW43" s="1100"/>
      <c r="UZX43" s="1100"/>
      <c r="UZY43" s="1100"/>
      <c r="UZZ43" s="1100"/>
      <c r="VAA43" s="1100"/>
      <c r="VAB43" s="1100"/>
      <c r="VAC43" s="1101"/>
      <c r="VAD43" s="1100"/>
      <c r="VAE43" s="1100"/>
      <c r="VAF43" s="1100"/>
      <c r="VAG43" s="1100"/>
      <c r="VAH43" s="1100"/>
      <c r="VAI43" s="1100"/>
      <c r="VAJ43" s="1100"/>
      <c r="VAK43" s="1100"/>
      <c r="VAL43" s="1100"/>
      <c r="VAM43" s="1101"/>
      <c r="VAN43" s="1100"/>
      <c r="VAO43" s="1100"/>
      <c r="VAP43" s="1100"/>
      <c r="VAQ43" s="1100"/>
      <c r="VAR43" s="1100"/>
      <c r="VAS43" s="1100"/>
      <c r="VAT43" s="1100"/>
      <c r="VAU43" s="1100"/>
      <c r="VAV43" s="1100"/>
      <c r="VAW43" s="1101"/>
      <c r="VAX43" s="1100"/>
      <c r="VAY43" s="1100"/>
      <c r="VAZ43" s="1100"/>
      <c r="VBA43" s="1100"/>
      <c r="VBB43" s="1100"/>
      <c r="VBC43" s="1100"/>
      <c r="VBD43" s="1100"/>
      <c r="VBE43" s="1100"/>
      <c r="VBF43" s="1100"/>
      <c r="VBG43" s="1101"/>
      <c r="VBH43" s="1100"/>
      <c r="VBI43" s="1100"/>
      <c r="VBJ43" s="1100"/>
      <c r="VBK43" s="1100"/>
      <c r="VBL43" s="1100"/>
      <c r="VBM43" s="1100"/>
      <c r="VBN43" s="1100"/>
      <c r="VBO43" s="1100"/>
      <c r="VBP43" s="1100"/>
      <c r="VBQ43" s="1101"/>
      <c r="VBR43" s="1100"/>
      <c r="VBS43" s="1100"/>
      <c r="VBT43" s="1100"/>
      <c r="VBU43" s="1100"/>
      <c r="VBV43" s="1100"/>
      <c r="VBW43" s="1100"/>
      <c r="VBX43" s="1100"/>
      <c r="VBY43" s="1100"/>
      <c r="VBZ43" s="1100"/>
      <c r="VCA43" s="1101"/>
      <c r="VCB43" s="1100"/>
      <c r="VCC43" s="1100"/>
      <c r="VCD43" s="1100"/>
      <c r="VCE43" s="1100"/>
      <c r="VCF43" s="1100"/>
      <c r="VCG43" s="1100"/>
      <c r="VCH43" s="1100"/>
      <c r="VCI43" s="1100"/>
      <c r="VCJ43" s="1100"/>
      <c r="VCK43" s="1101"/>
      <c r="VCL43" s="1100"/>
      <c r="VCM43" s="1100"/>
      <c r="VCN43" s="1100"/>
      <c r="VCO43" s="1100"/>
      <c r="VCP43" s="1100"/>
      <c r="VCQ43" s="1100"/>
      <c r="VCR43" s="1100"/>
      <c r="VCS43" s="1100"/>
      <c r="VCT43" s="1100"/>
      <c r="VCU43" s="1101"/>
      <c r="VCV43" s="1100"/>
      <c r="VCW43" s="1100"/>
      <c r="VCX43" s="1100"/>
      <c r="VCY43" s="1100"/>
      <c r="VCZ43" s="1100"/>
      <c r="VDA43" s="1100"/>
      <c r="VDB43" s="1100"/>
      <c r="VDC43" s="1100"/>
      <c r="VDD43" s="1100"/>
      <c r="VDE43" s="1101"/>
      <c r="VDF43" s="1100"/>
      <c r="VDG43" s="1100"/>
      <c r="VDH43" s="1100"/>
      <c r="VDI43" s="1100"/>
      <c r="VDJ43" s="1100"/>
      <c r="VDK43" s="1100"/>
      <c r="VDL43" s="1100"/>
      <c r="VDM43" s="1100"/>
      <c r="VDN43" s="1100"/>
      <c r="VDO43" s="1101"/>
      <c r="VDP43" s="1100"/>
      <c r="VDQ43" s="1100"/>
      <c r="VDR43" s="1100"/>
      <c r="VDS43" s="1100"/>
      <c r="VDT43" s="1100"/>
      <c r="VDU43" s="1100"/>
      <c r="VDV43" s="1100"/>
      <c r="VDW43" s="1100"/>
      <c r="VDX43" s="1100"/>
      <c r="VDY43" s="1101"/>
      <c r="VDZ43" s="1100"/>
      <c r="VEA43" s="1100"/>
      <c r="VEB43" s="1100"/>
      <c r="VEC43" s="1100"/>
      <c r="VED43" s="1100"/>
      <c r="VEE43" s="1100"/>
      <c r="VEF43" s="1100"/>
      <c r="VEG43" s="1100"/>
      <c r="VEH43" s="1100"/>
      <c r="VEI43" s="1101"/>
      <c r="VEJ43" s="1100"/>
      <c r="VEK43" s="1100"/>
      <c r="VEL43" s="1100"/>
      <c r="VEM43" s="1100"/>
      <c r="VEN43" s="1100"/>
      <c r="VEO43" s="1100"/>
      <c r="VEP43" s="1100"/>
      <c r="VEQ43" s="1100"/>
      <c r="VER43" s="1100"/>
      <c r="VES43" s="1101"/>
      <c r="VET43" s="1100"/>
      <c r="VEU43" s="1100"/>
      <c r="VEV43" s="1100"/>
      <c r="VEW43" s="1100"/>
      <c r="VEX43" s="1100"/>
      <c r="VEY43" s="1100"/>
      <c r="VEZ43" s="1100"/>
      <c r="VFA43" s="1100"/>
      <c r="VFB43" s="1100"/>
      <c r="VFC43" s="1101"/>
      <c r="VFD43" s="1100"/>
      <c r="VFE43" s="1100"/>
      <c r="VFF43" s="1100"/>
      <c r="VFG43" s="1100"/>
      <c r="VFH43" s="1100"/>
      <c r="VFI43" s="1100"/>
      <c r="VFJ43" s="1100"/>
      <c r="VFK43" s="1100"/>
      <c r="VFL43" s="1100"/>
      <c r="VFM43" s="1101"/>
      <c r="VFN43" s="1100"/>
      <c r="VFO43" s="1100"/>
      <c r="VFP43" s="1100"/>
      <c r="VFQ43" s="1100"/>
      <c r="VFR43" s="1100"/>
      <c r="VFS43" s="1100"/>
      <c r="VFT43" s="1100"/>
      <c r="VFU43" s="1100"/>
      <c r="VFV43" s="1100"/>
      <c r="VFW43" s="1101"/>
      <c r="VFX43" s="1100"/>
      <c r="VFY43" s="1100"/>
      <c r="VFZ43" s="1100"/>
      <c r="VGA43" s="1100"/>
      <c r="VGB43" s="1100"/>
      <c r="VGC43" s="1100"/>
      <c r="VGD43" s="1100"/>
      <c r="VGE43" s="1100"/>
      <c r="VGF43" s="1100"/>
      <c r="VGG43" s="1101"/>
      <c r="VGH43" s="1100"/>
      <c r="VGI43" s="1100"/>
      <c r="VGJ43" s="1100"/>
      <c r="VGK43" s="1100"/>
      <c r="VGL43" s="1100"/>
      <c r="VGM43" s="1100"/>
      <c r="VGN43" s="1100"/>
      <c r="VGO43" s="1100"/>
      <c r="VGP43" s="1100"/>
      <c r="VGQ43" s="1101"/>
      <c r="VGR43" s="1100"/>
      <c r="VGS43" s="1100"/>
      <c r="VGT43" s="1100"/>
      <c r="VGU43" s="1100"/>
      <c r="VGV43" s="1100"/>
      <c r="VGW43" s="1100"/>
      <c r="VGX43" s="1100"/>
      <c r="VGY43" s="1100"/>
      <c r="VGZ43" s="1100"/>
      <c r="VHA43" s="1101"/>
      <c r="VHB43" s="1100"/>
      <c r="VHC43" s="1100"/>
      <c r="VHD43" s="1100"/>
      <c r="VHE43" s="1100"/>
      <c r="VHF43" s="1100"/>
      <c r="VHG43" s="1100"/>
      <c r="VHH43" s="1100"/>
      <c r="VHI43" s="1100"/>
      <c r="VHJ43" s="1100"/>
      <c r="VHK43" s="1101"/>
      <c r="VHL43" s="1100"/>
      <c r="VHM43" s="1100"/>
      <c r="VHN43" s="1100"/>
      <c r="VHO43" s="1100"/>
      <c r="VHP43" s="1100"/>
      <c r="VHQ43" s="1100"/>
      <c r="VHR43" s="1100"/>
      <c r="VHS43" s="1100"/>
      <c r="VHT43" s="1100"/>
      <c r="VHU43" s="1101"/>
      <c r="VHV43" s="1100"/>
      <c r="VHW43" s="1100"/>
      <c r="VHX43" s="1100"/>
      <c r="VHY43" s="1100"/>
      <c r="VHZ43" s="1100"/>
      <c r="VIA43" s="1100"/>
      <c r="VIB43" s="1100"/>
      <c r="VIC43" s="1100"/>
      <c r="VID43" s="1100"/>
      <c r="VIE43" s="1101"/>
      <c r="VIF43" s="1100"/>
      <c r="VIG43" s="1100"/>
      <c r="VIH43" s="1100"/>
      <c r="VII43" s="1100"/>
      <c r="VIJ43" s="1100"/>
      <c r="VIK43" s="1100"/>
      <c r="VIL43" s="1100"/>
      <c r="VIM43" s="1100"/>
      <c r="VIN43" s="1100"/>
      <c r="VIO43" s="1101"/>
      <c r="VIP43" s="1100"/>
      <c r="VIQ43" s="1100"/>
      <c r="VIR43" s="1100"/>
      <c r="VIS43" s="1100"/>
      <c r="VIT43" s="1100"/>
      <c r="VIU43" s="1100"/>
      <c r="VIV43" s="1100"/>
      <c r="VIW43" s="1100"/>
      <c r="VIX43" s="1100"/>
      <c r="VIY43" s="1101"/>
      <c r="VIZ43" s="1100"/>
      <c r="VJA43" s="1100"/>
      <c r="VJB43" s="1100"/>
      <c r="VJC43" s="1100"/>
      <c r="VJD43" s="1100"/>
      <c r="VJE43" s="1100"/>
      <c r="VJF43" s="1100"/>
      <c r="VJG43" s="1100"/>
      <c r="VJH43" s="1100"/>
      <c r="VJI43" s="1101"/>
      <c r="VJJ43" s="1100"/>
      <c r="VJK43" s="1100"/>
      <c r="VJL43" s="1100"/>
      <c r="VJM43" s="1100"/>
      <c r="VJN43" s="1100"/>
      <c r="VJO43" s="1100"/>
      <c r="VJP43" s="1100"/>
      <c r="VJQ43" s="1100"/>
      <c r="VJR43" s="1100"/>
      <c r="VJS43" s="1101"/>
      <c r="VJT43" s="1100"/>
      <c r="VJU43" s="1100"/>
      <c r="VJV43" s="1100"/>
      <c r="VJW43" s="1100"/>
      <c r="VJX43" s="1100"/>
      <c r="VJY43" s="1100"/>
      <c r="VJZ43" s="1100"/>
      <c r="VKA43" s="1100"/>
      <c r="VKB43" s="1100"/>
      <c r="VKC43" s="1101"/>
      <c r="VKD43" s="1100"/>
      <c r="VKE43" s="1100"/>
      <c r="VKF43" s="1100"/>
      <c r="VKG43" s="1100"/>
      <c r="VKH43" s="1100"/>
      <c r="VKI43" s="1100"/>
      <c r="VKJ43" s="1100"/>
      <c r="VKK43" s="1100"/>
      <c r="VKL43" s="1100"/>
      <c r="VKM43" s="1101"/>
      <c r="VKN43" s="1100"/>
      <c r="VKO43" s="1100"/>
      <c r="VKP43" s="1100"/>
      <c r="VKQ43" s="1100"/>
      <c r="VKR43" s="1100"/>
      <c r="VKS43" s="1100"/>
      <c r="VKT43" s="1100"/>
      <c r="VKU43" s="1100"/>
      <c r="VKV43" s="1100"/>
      <c r="VKW43" s="1101"/>
      <c r="VKX43" s="1100"/>
      <c r="VKY43" s="1100"/>
      <c r="VKZ43" s="1100"/>
      <c r="VLA43" s="1100"/>
      <c r="VLB43" s="1100"/>
      <c r="VLC43" s="1100"/>
      <c r="VLD43" s="1100"/>
      <c r="VLE43" s="1100"/>
      <c r="VLF43" s="1100"/>
      <c r="VLG43" s="1101"/>
      <c r="VLH43" s="1100"/>
      <c r="VLI43" s="1100"/>
      <c r="VLJ43" s="1100"/>
      <c r="VLK43" s="1100"/>
      <c r="VLL43" s="1100"/>
      <c r="VLM43" s="1100"/>
      <c r="VLN43" s="1100"/>
      <c r="VLO43" s="1100"/>
      <c r="VLP43" s="1100"/>
      <c r="VLQ43" s="1101"/>
      <c r="VLR43" s="1100"/>
      <c r="VLS43" s="1100"/>
      <c r="VLT43" s="1100"/>
      <c r="VLU43" s="1100"/>
      <c r="VLV43" s="1100"/>
      <c r="VLW43" s="1100"/>
      <c r="VLX43" s="1100"/>
      <c r="VLY43" s="1100"/>
      <c r="VLZ43" s="1100"/>
      <c r="VMA43" s="1101"/>
      <c r="VMB43" s="1100"/>
      <c r="VMC43" s="1100"/>
      <c r="VMD43" s="1100"/>
      <c r="VME43" s="1100"/>
      <c r="VMF43" s="1100"/>
      <c r="VMG43" s="1100"/>
      <c r="VMH43" s="1100"/>
      <c r="VMI43" s="1100"/>
      <c r="VMJ43" s="1100"/>
      <c r="VMK43" s="1101"/>
      <c r="VML43" s="1100"/>
      <c r="VMM43" s="1100"/>
      <c r="VMN43" s="1100"/>
      <c r="VMO43" s="1100"/>
      <c r="VMP43" s="1100"/>
      <c r="VMQ43" s="1100"/>
      <c r="VMR43" s="1100"/>
      <c r="VMS43" s="1100"/>
      <c r="VMT43" s="1100"/>
      <c r="VMU43" s="1101"/>
      <c r="VMV43" s="1100"/>
      <c r="VMW43" s="1100"/>
      <c r="VMX43" s="1100"/>
      <c r="VMY43" s="1100"/>
      <c r="VMZ43" s="1100"/>
      <c r="VNA43" s="1100"/>
      <c r="VNB43" s="1100"/>
      <c r="VNC43" s="1100"/>
      <c r="VND43" s="1100"/>
      <c r="VNE43" s="1101"/>
      <c r="VNF43" s="1100"/>
      <c r="VNG43" s="1100"/>
      <c r="VNH43" s="1100"/>
      <c r="VNI43" s="1100"/>
      <c r="VNJ43" s="1100"/>
      <c r="VNK43" s="1100"/>
      <c r="VNL43" s="1100"/>
      <c r="VNM43" s="1100"/>
      <c r="VNN43" s="1100"/>
      <c r="VNO43" s="1101"/>
      <c r="VNP43" s="1100"/>
      <c r="VNQ43" s="1100"/>
      <c r="VNR43" s="1100"/>
      <c r="VNS43" s="1100"/>
      <c r="VNT43" s="1100"/>
      <c r="VNU43" s="1100"/>
      <c r="VNV43" s="1100"/>
      <c r="VNW43" s="1100"/>
      <c r="VNX43" s="1100"/>
      <c r="VNY43" s="1101"/>
      <c r="VNZ43" s="1100"/>
      <c r="VOA43" s="1100"/>
      <c r="VOB43" s="1100"/>
      <c r="VOC43" s="1100"/>
      <c r="VOD43" s="1100"/>
      <c r="VOE43" s="1100"/>
      <c r="VOF43" s="1100"/>
      <c r="VOG43" s="1100"/>
      <c r="VOH43" s="1100"/>
      <c r="VOI43" s="1101"/>
      <c r="VOJ43" s="1100"/>
      <c r="VOK43" s="1100"/>
      <c r="VOL43" s="1100"/>
      <c r="VOM43" s="1100"/>
      <c r="VON43" s="1100"/>
      <c r="VOO43" s="1100"/>
      <c r="VOP43" s="1100"/>
      <c r="VOQ43" s="1100"/>
      <c r="VOR43" s="1100"/>
      <c r="VOS43" s="1101"/>
      <c r="VOT43" s="1100"/>
      <c r="VOU43" s="1100"/>
      <c r="VOV43" s="1100"/>
      <c r="VOW43" s="1100"/>
      <c r="VOX43" s="1100"/>
      <c r="VOY43" s="1100"/>
      <c r="VOZ43" s="1100"/>
      <c r="VPA43" s="1100"/>
      <c r="VPB43" s="1100"/>
      <c r="VPC43" s="1101"/>
      <c r="VPD43" s="1100"/>
      <c r="VPE43" s="1100"/>
      <c r="VPF43" s="1100"/>
      <c r="VPG43" s="1100"/>
      <c r="VPH43" s="1100"/>
      <c r="VPI43" s="1100"/>
      <c r="VPJ43" s="1100"/>
      <c r="VPK43" s="1100"/>
      <c r="VPL43" s="1100"/>
      <c r="VPM43" s="1101"/>
      <c r="VPN43" s="1100"/>
      <c r="VPO43" s="1100"/>
      <c r="VPP43" s="1100"/>
      <c r="VPQ43" s="1100"/>
      <c r="VPR43" s="1100"/>
      <c r="VPS43" s="1100"/>
      <c r="VPT43" s="1100"/>
      <c r="VPU43" s="1100"/>
      <c r="VPV43" s="1100"/>
      <c r="VPW43" s="1101"/>
      <c r="VPX43" s="1100"/>
      <c r="VPY43" s="1100"/>
      <c r="VPZ43" s="1100"/>
      <c r="VQA43" s="1100"/>
      <c r="VQB43" s="1100"/>
      <c r="VQC43" s="1100"/>
      <c r="VQD43" s="1100"/>
      <c r="VQE43" s="1100"/>
      <c r="VQF43" s="1100"/>
      <c r="VQG43" s="1101"/>
      <c r="VQH43" s="1100"/>
      <c r="VQI43" s="1100"/>
      <c r="VQJ43" s="1100"/>
      <c r="VQK43" s="1100"/>
      <c r="VQL43" s="1100"/>
      <c r="VQM43" s="1100"/>
      <c r="VQN43" s="1100"/>
      <c r="VQO43" s="1100"/>
      <c r="VQP43" s="1100"/>
      <c r="VQQ43" s="1101"/>
      <c r="VQR43" s="1100"/>
      <c r="VQS43" s="1100"/>
      <c r="VQT43" s="1100"/>
      <c r="VQU43" s="1100"/>
      <c r="VQV43" s="1100"/>
      <c r="VQW43" s="1100"/>
      <c r="VQX43" s="1100"/>
      <c r="VQY43" s="1100"/>
      <c r="VQZ43" s="1100"/>
      <c r="VRA43" s="1101"/>
      <c r="VRB43" s="1100"/>
      <c r="VRC43" s="1100"/>
      <c r="VRD43" s="1100"/>
      <c r="VRE43" s="1100"/>
      <c r="VRF43" s="1100"/>
      <c r="VRG43" s="1100"/>
      <c r="VRH43" s="1100"/>
      <c r="VRI43" s="1100"/>
      <c r="VRJ43" s="1100"/>
      <c r="VRK43" s="1101"/>
      <c r="VRL43" s="1100"/>
      <c r="VRM43" s="1100"/>
      <c r="VRN43" s="1100"/>
      <c r="VRO43" s="1100"/>
      <c r="VRP43" s="1100"/>
      <c r="VRQ43" s="1100"/>
      <c r="VRR43" s="1100"/>
      <c r="VRS43" s="1100"/>
      <c r="VRT43" s="1100"/>
      <c r="VRU43" s="1101"/>
      <c r="VRV43" s="1100"/>
      <c r="VRW43" s="1100"/>
      <c r="VRX43" s="1100"/>
      <c r="VRY43" s="1100"/>
      <c r="VRZ43" s="1100"/>
      <c r="VSA43" s="1100"/>
      <c r="VSB43" s="1100"/>
      <c r="VSC43" s="1100"/>
      <c r="VSD43" s="1100"/>
      <c r="VSE43" s="1101"/>
      <c r="VSF43" s="1100"/>
      <c r="VSG43" s="1100"/>
      <c r="VSH43" s="1100"/>
      <c r="VSI43" s="1100"/>
      <c r="VSJ43" s="1100"/>
      <c r="VSK43" s="1100"/>
      <c r="VSL43" s="1100"/>
      <c r="VSM43" s="1100"/>
      <c r="VSN43" s="1100"/>
      <c r="VSO43" s="1101"/>
      <c r="VSP43" s="1100"/>
      <c r="VSQ43" s="1100"/>
      <c r="VSR43" s="1100"/>
      <c r="VSS43" s="1100"/>
      <c r="VST43" s="1100"/>
      <c r="VSU43" s="1100"/>
      <c r="VSV43" s="1100"/>
      <c r="VSW43" s="1100"/>
      <c r="VSX43" s="1100"/>
      <c r="VSY43" s="1101"/>
      <c r="VSZ43" s="1100"/>
      <c r="VTA43" s="1100"/>
      <c r="VTB43" s="1100"/>
      <c r="VTC43" s="1100"/>
      <c r="VTD43" s="1100"/>
      <c r="VTE43" s="1100"/>
      <c r="VTF43" s="1100"/>
      <c r="VTG43" s="1100"/>
      <c r="VTH43" s="1100"/>
      <c r="VTI43" s="1101"/>
      <c r="VTJ43" s="1100"/>
      <c r="VTK43" s="1100"/>
      <c r="VTL43" s="1100"/>
      <c r="VTM43" s="1100"/>
      <c r="VTN43" s="1100"/>
      <c r="VTO43" s="1100"/>
      <c r="VTP43" s="1100"/>
      <c r="VTQ43" s="1100"/>
      <c r="VTR43" s="1100"/>
      <c r="VTS43" s="1101"/>
      <c r="VTT43" s="1100"/>
      <c r="VTU43" s="1100"/>
      <c r="VTV43" s="1100"/>
      <c r="VTW43" s="1100"/>
      <c r="VTX43" s="1100"/>
      <c r="VTY43" s="1100"/>
      <c r="VTZ43" s="1100"/>
      <c r="VUA43" s="1100"/>
      <c r="VUB43" s="1100"/>
      <c r="VUC43" s="1101"/>
      <c r="VUD43" s="1100"/>
      <c r="VUE43" s="1100"/>
      <c r="VUF43" s="1100"/>
      <c r="VUG43" s="1100"/>
      <c r="VUH43" s="1100"/>
      <c r="VUI43" s="1100"/>
      <c r="VUJ43" s="1100"/>
      <c r="VUK43" s="1100"/>
      <c r="VUL43" s="1100"/>
      <c r="VUM43" s="1101"/>
      <c r="VUN43" s="1100"/>
      <c r="VUO43" s="1100"/>
      <c r="VUP43" s="1100"/>
      <c r="VUQ43" s="1100"/>
      <c r="VUR43" s="1100"/>
      <c r="VUS43" s="1100"/>
      <c r="VUT43" s="1100"/>
      <c r="VUU43" s="1100"/>
      <c r="VUV43" s="1100"/>
      <c r="VUW43" s="1101"/>
      <c r="VUX43" s="1100"/>
      <c r="VUY43" s="1100"/>
      <c r="VUZ43" s="1100"/>
      <c r="VVA43" s="1100"/>
      <c r="VVB43" s="1100"/>
      <c r="VVC43" s="1100"/>
      <c r="VVD43" s="1100"/>
      <c r="VVE43" s="1100"/>
      <c r="VVF43" s="1100"/>
      <c r="VVG43" s="1101"/>
      <c r="VVH43" s="1100"/>
      <c r="VVI43" s="1100"/>
      <c r="VVJ43" s="1100"/>
      <c r="VVK43" s="1100"/>
      <c r="VVL43" s="1100"/>
      <c r="VVM43" s="1100"/>
      <c r="VVN43" s="1100"/>
      <c r="VVO43" s="1100"/>
      <c r="VVP43" s="1100"/>
      <c r="VVQ43" s="1101"/>
      <c r="VVR43" s="1100"/>
      <c r="VVS43" s="1100"/>
      <c r="VVT43" s="1100"/>
      <c r="VVU43" s="1100"/>
      <c r="VVV43" s="1100"/>
      <c r="VVW43" s="1100"/>
      <c r="VVX43" s="1100"/>
      <c r="VVY43" s="1100"/>
      <c r="VVZ43" s="1100"/>
      <c r="VWA43" s="1101"/>
      <c r="VWB43" s="1100"/>
      <c r="VWC43" s="1100"/>
      <c r="VWD43" s="1100"/>
      <c r="VWE43" s="1100"/>
      <c r="VWF43" s="1100"/>
      <c r="VWG43" s="1100"/>
      <c r="VWH43" s="1100"/>
      <c r="VWI43" s="1100"/>
      <c r="VWJ43" s="1100"/>
      <c r="VWK43" s="1101"/>
      <c r="VWL43" s="1100"/>
      <c r="VWM43" s="1100"/>
      <c r="VWN43" s="1100"/>
      <c r="VWO43" s="1100"/>
      <c r="VWP43" s="1100"/>
      <c r="VWQ43" s="1100"/>
      <c r="VWR43" s="1100"/>
      <c r="VWS43" s="1100"/>
      <c r="VWT43" s="1100"/>
      <c r="VWU43" s="1101"/>
      <c r="VWV43" s="1100"/>
      <c r="VWW43" s="1100"/>
      <c r="VWX43" s="1100"/>
      <c r="VWY43" s="1100"/>
      <c r="VWZ43" s="1100"/>
      <c r="VXA43" s="1100"/>
      <c r="VXB43" s="1100"/>
      <c r="VXC43" s="1100"/>
      <c r="VXD43" s="1100"/>
      <c r="VXE43" s="1101"/>
      <c r="VXF43" s="1100"/>
      <c r="VXG43" s="1100"/>
      <c r="VXH43" s="1100"/>
      <c r="VXI43" s="1100"/>
      <c r="VXJ43" s="1100"/>
      <c r="VXK43" s="1100"/>
      <c r="VXL43" s="1100"/>
      <c r="VXM43" s="1100"/>
      <c r="VXN43" s="1100"/>
      <c r="VXO43" s="1101"/>
      <c r="VXP43" s="1100"/>
      <c r="VXQ43" s="1100"/>
      <c r="VXR43" s="1100"/>
      <c r="VXS43" s="1100"/>
      <c r="VXT43" s="1100"/>
      <c r="VXU43" s="1100"/>
      <c r="VXV43" s="1100"/>
      <c r="VXW43" s="1100"/>
      <c r="VXX43" s="1100"/>
      <c r="VXY43" s="1101"/>
      <c r="VXZ43" s="1100"/>
      <c r="VYA43" s="1100"/>
      <c r="VYB43" s="1100"/>
      <c r="VYC43" s="1100"/>
      <c r="VYD43" s="1100"/>
      <c r="VYE43" s="1100"/>
      <c r="VYF43" s="1100"/>
      <c r="VYG43" s="1100"/>
      <c r="VYH43" s="1100"/>
      <c r="VYI43" s="1101"/>
      <c r="VYJ43" s="1100"/>
      <c r="VYK43" s="1100"/>
      <c r="VYL43" s="1100"/>
      <c r="VYM43" s="1100"/>
      <c r="VYN43" s="1100"/>
      <c r="VYO43" s="1100"/>
      <c r="VYP43" s="1100"/>
      <c r="VYQ43" s="1100"/>
      <c r="VYR43" s="1100"/>
      <c r="VYS43" s="1101"/>
      <c r="VYT43" s="1100"/>
      <c r="VYU43" s="1100"/>
      <c r="VYV43" s="1100"/>
      <c r="VYW43" s="1100"/>
      <c r="VYX43" s="1100"/>
      <c r="VYY43" s="1100"/>
      <c r="VYZ43" s="1100"/>
      <c r="VZA43" s="1100"/>
      <c r="VZB43" s="1100"/>
      <c r="VZC43" s="1101"/>
      <c r="VZD43" s="1100"/>
      <c r="VZE43" s="1100"/>
      <c r="VZF43" s="1100"/>
      <c r="VZG43" s="1100"/>
      <c r="VZH43" s="1100"/>
      <c r="VZI43" s="1100"/>
      <c r="VZJ43" s="1100"/>
      <c r="VZK43" s="1100"/>
      <c r="VZL43" s="1100"/>
      <c r="VZM43" s="1101"/>
      <c r="VZN43" s="1100"/>
      <c r="VZO43" s="1100"/>
      <c r="VZP43" s="1100"/>
      <c r="VZQ43" s="1100"/>
      <c r="VZR43" s="1100"/>
      <c r="VZS43" s="1100"/>
      <c r="VZT43" s="1100"/>
      <c r="VZU43" s="1100"/>
      <c r="VZV43" s="1100"/>
      <c r="VZW43" s="1101"/>
      <c r="VZX43" s="1100"/>
      <c r="VZY43" s="1100"/>
      <c r="VZZ43" s="1100"/>
      <c r="WAA43" s="1100"/>
      <c r="WAB43" s="1100"/>
      <c r="WAC43" s="1100"/>
      <c r="WAD43" s="1100"/>
      <c r="WAE43" s="1100"/>
      <c r="WAF43" s="1100"/>
      <c r="WAG43" s="1101"/>
      <c r="WAH43" s="1100"/>
      <c r="WAI43" s="1100"/>
      <c r="WAJ43" s="1100"/>
      <c r="WAK43" s="1100"/>
      <c r="WAL43" s="1100"/>
      <c r="WAM43" s="1100"/>
      <c r="WAN43" s="1100"/>
      <c r="WAO43" s="1100"/>
      <c r="WAP43" s="1100"/>
      <c r="WAQ43" s="1101"/>
      <c r="WAR43" s="1100"/>
      <c r="WAS43" s="1100"/>
      <c r="WAT43" s="1100"/>
      <c r="WAU43" s="1100"/>
      <c r="WAV43" s="1100"/>
      <c r="WAW43" s="1100"/>
      <c r="WAX43" s="1100"/>
      <c r="WAY43" s="1100"/>
      <c r="WAZ43" s="1100"/>
      <c r="WBA43" s="1101"/>
      <c r="WBB43" s="1100"/>
      <c r="WBC43" s="1100"/>
      <c r="WBD43" s="1100"/>
      <c r="WBE43" s="1100"/>
      <c r="WBF43" s="1100"/>
      <c r="WBG43" s="1100"/>
      <c r="WBH43" s="1100"/>
      <c r="WBI43" s="1100"/>
      <c r="WBJ43" s="1100"/>
      <c r="WBK43" s="1101"/>
      <c r="WBL43" s="1100"/>
      <c r="WBM43" s="1100"/>
      <c r="WBN43" s="1100"/>
      <c r="WBO43" s="1100"/>
      <c r="WBP43" s="1100"/>
      <c r="WBQ43" s="1100"/>
      <c r="WBR43" s="1100"/>
      <c r="WBS43" s="1100"/>
      <c r="WBT43" s="1100"/>
      <c r="WBU43" s="1101"/>
      <c r="WBV43" s="1100"/>
      <c r="WBW43" s="1100"/>
      <c r="WBX43" s="1100"/>
      <c r="WBY43" s="1100"/>
      <c r="WBZ43" s="1100"/>
      <c r="WCA43" s="1100"/>
      <c r="WCB43" s="1100"/>
      <c r="WCC43" s="1100"/>
      <c r="WCD43" s="1100"/>
      <c r="WCE43" s="1101"/>
      <c r="WCF43" s="1100"/>
      <c r="WCG43" s="1100"/>
      <c r="WCH43" s="1100"/>
      <c r="WCI43" s="1100"/>
      <c r="WCJ43" s="1100"/>
      <c r="WCK43" s="1100"/>
      <c r="WCL43" s="1100"/>
      <c r="WCM43" s="1100"/>
      <c r="WCN43" s="1100"/>
      <c r="WCO43" s="1101"/>
      <c r="WCP43" s="1100"/>
      <c r="WCQ43" s="1100"/>
      <c r="WCR43" s="1100"/>
      <c r="WCS43" s="1100"/>
      <c r="WCT43" s="1100"/>
      <c r="WCU43" s="1100"/>
      <c r="WCV43" s="1100"/>
      <c r="WCW43" s="1100"/>
      <c r="WCX43" s="1100"/>
      <c r="WCY43" s="1101"/>
      <c r="WCZ43" s="1100"/>
      <c r="WDA43" s="1100"/>
      <c r="WDB43" s="1100"/>
      <c r="WDC43" s="1100"/>
      <c r="WDD43" s="1100"/>
      <c r="WDE43" s="1100"/>
      <c r="WDF43" s="1100"/>
      <c r="WDG43" s="1100"/>
      <c r="WDH43" s="1100"/>
      <c r="WDI43" s="1101"/>
      <c r="WDJ43" s="1100"/>
      <c r="WDK43" s="1100"/>
      <c r="WDL43" s="1100"/>
      <c r="WDM43" s="1100"/>
      <c r="WDN43" s="1100"/>
      <c r="WDO43" s="1100"/>
      <c r="WDP43" s="1100"/>
      <c r="WDQ43" s="1100"/>
      <c r="WDR43" s="1100"/>
      <c r="WDS43" s="1101"/>
      <c r="WDT43" s="1100"/>
      <c r="WDU43" s="1100"/>
      <c r="WDV43" s="1100"/>
      <c r="WDW43" s="1100"/>
      <c r="WDX43" s="1100"/>
      <c r="WDY43" s="1100"/>
      <c r="WDZ43" s="1100"/>
      <c r="WEA43" s="1100"/>
      <c r="WEB43" s="1100"/>
      <c r="WEC43" s="1101"/>
      <c r="WED43" s="1100"/>
      <c r="WEE43" s="1100"/>
      <c r="WEF43" s="1100"/>
      <c r="WEG43" s="1100"/>
      <c r="WEH43" s="1100"/>
      <c r="WEI43" s="1100"/>
      <c r="WEJ43" s="1100"/>
      <c r="WEK43" s="1100"/>
      <c r="WEL43" s="1100"/>
      <c r="WEM43" s="1101"/>
      <c r="WEN43" s="1100"/>
      <c r="WEO43" s="1100"/>
      <c r="WEP43" s="1100"/>
      <c r="WEQ43" s="1100"/>
      <c r="WER43" s="1100"/>
      <c r="WES43" s="1100"/>
      <c r="WET43" s="1100"/>
      <c r="WEU43" s="1100"/>
      <c r="WEV43" s="1100"/>
      <c r="WEW43" s="1101"/>
      <c r="WEX43" s="1100"/>
      <c r="WEY43" s="1100"/>
      <c r="WEZ43" s="1100"/>
      <c r="WFA43" s="1100"/>
      <c r="WFB43" s="1100"/>
      <c r="WFC43" s="1100"/>
      <c r="WFD43" s="1100"/>
      <c r="WFE43" s="1100"/>
      <c r="WFF43" s="1100"/>
      <c r="WFG43" s="1101"/>
      <c r="WFH43" s="1100"/>
      <c r="WFI43" s="1100"/>
      <c r="WFJ43" s="1100"/>
      <c r="WFK43" s="1100"/>
      <c r="WFL43" s="1100"/>
      <c r="WFM43" s="1100"/>
      <c r="WFN43" s="1100"/>
      <c r="WFO43" s="1100"/>
      <c r="WFP43" s="1100"/>
      <c r="WFQ43" s="1101"/>
      <c r="WFR43" s="1100"/>
      <c r="WFS43" s="1100"/>
      <c r="WFT43" s="1100"/>
      <c r="WFU43" s="1100"/>
      <c r="WFV43" s="1100"/>
      <c r="WFW43" s="1100"/>
      <c r="WFX43" s="1100"/>
      <c r="WFY43" s="1100"/>
      <c r="WFZ43" s="1100"/>
      <c r="WGA43" s="1101"/>
      <c r="WGB43" s="1100"/>
      <c r="WGC43" s="1100"/>
      <c r="WGD43" s="1100"/>
      <c r="WGE43" s="1100"/>
      <c r="WGF43" s="1100"/>
      <c r="WGG43" s="1100"/>
      <c r="WGH43" s="1100"/>
      <c r="WGI43" s="1100"/>
      <c r="WGJ43" s="1100"/>
      <c r="WGK43" s="1101"/>
      <c r="WGL43" s="1100"/>
      <c r="WGM43" s="1100"/>
      <c r="WGN43" s="1100"/>
      <c r="WGO43" s="1100"/>
      <c r="WGP43" s="1100"/>
      <c r="WGQ43" s="1100"/>
      <c r="WGR43" s="1100"/>
      <c r="WGS43" s="1100"/>
      <c r="WGT43" s="1100"/>
      <c r="WGU43" s="1101"/>
      <c r="WGV43" s="1100"/>
      <c r="WGW43" s="1100"/>
      <c r="WGX43" s="1100"/>
      <c r="WGY43" s="1100"/>
      <c r="WGZ43" s="1100"/>
      <c r="WHA43" s="1100"/>
      <c r="WHB43" s="1100"/>
      <c r="WHC43" s="1100"/>
      <c r="WHD43" s="1100"/>
      <c r="WHE43" s="1101"/>
      <c r="WHF43" s="1100"/>
      <c r="WHG43" s="1100"/>
      <c r="WHH43" s="1100"/>
      <c r="WHI43" s="1100"/>
      <c r="WHJ43" s="1100"/>
      <c r="WHK43" s="1100"/>
      <c r="WHL43" s="1100"/>
      <c r="WHM43" s="1100"/>
      <c r="WHN43" s="1100"/>
      <c r="WHO43" s="1101"/>
      <c r="WHP43" s="1100"/>
      <c r="WHQ43" s="1100"/>
      <c r="WHR43" s="1100"/>
      <c r="WHS43" s="1100"/>
      <c r="WHT43" s="1100"/>
      <c r="WHU43" s="1100"/>
      <c r="WHV43" s="1100"/>
      <c r="WHW43" s="1100"/>
      <c r="WHX43" s="1100"/>
      <c r="WHY43" s="1101"/>
      <c r="WHZ43" s="1100"/>
      <c r="WIA43" s="1100"/>
      <c r="WIB43" s="1100"/>
      <c r="WIC43" s="1100"/>
      <c r="WID43" s="1100"/>
      <c r="WIE43" s="1100"/>
      <c r="WIF43" s="1100"/>
      <c r="WIG43" s="1100"/>
      <c r="WIH43" s="1100"/>
      <c r="WII43" s="1101"/>
      <c r="WIJ43" s="1100"/>
      <c r="WIK43" s="1100"/>
      <c r="WIL43" s="1100"/>
      <c r="WIM43" s="1100"/>
      <c r="WIN43" s="1100"/>
      <c r="WIO43" s="1100"/>
      <c r="WIP43" s="1100"/>
      <c r="WIQ43" s="1100"/>
      <c r="WIR43" s="1100"/>
      <c r="WIS43" s="1101"/>
      <c r="WIT43" s="1100"/>
      <c r="WIU43" s="1100"/>
      <c r="WIV43" s="1100"/>
      <c r="WIW43" s="1100"/>
      <c r="WIX43" s="1100"/>
      <c r="WIY43" s="1100"/>
      <c r="WIZ43" s="1100"/>
      <c r="WJA43" s="1100"/>
      <c r="WJB43" s="1100"/>
      <c r="WJC43" s="1101"/>
      <c r="WJD43" s="1100"/>
      <c r="WJE43" s="1100"/>
      <c r="WJF43" s="1100"/>
      <c r="WJG43" s="1100"/>
      <c r="WJH43" s="1100"/>
      <c r="WJI43" s="1100"/>
      <c r="WJJ43" s="1100"/>
      <c r="WJK43" s="1100"/>
      <c r="WJL43" s="1100"/>
      <c r="WJM43" s="1101"/>
      <c r="WJN43" s="1100"/>
      <c r="WJO43" s="1100"/>
      <c r="WJP43" s="1100"/>
      <c r="WJQ43" s="1100"/>
      <c r="WJR43" s="1100"/>
      <c r="WJS43" s="1100"/>
      <c r="WJT43" s="1100"/>
      <c r="WJU43" s="1100"/>
      <c r="WJV43" s="1100"/>
      <c r="WJW43" s="1101"/>
      <c r="WJX43" s="1100"/>
      <c r="WJY43" s="1100"/>
      <c r="WJZ43" s="1100"/>
      <c r="WKA43" s="1100"/>
      <c r="WKB43" s="1100"/>
      <c r="WKC43" s="1100"/>
      <c r="WKD43" s="1100"/>
      <c r="WKE43" s="1100"/>
      <c r="WKF43" s="1100"/>
      <c r="WKG43" s="1101"/>
      <c r="WKH43" s="1100"/>
      <c r="WKI43" s="1100"/>
      <c r="WKJ43" s="1100"/>
      <c r="WKK43" s="1100"/>
      <c r="WKL43" s="1100"/>
      <c r="WKM43" s="1100"/>
      <c r="WKN43" s="1100"/>
      <c r="WKO43" s="1100"/>
      <c r="WKP43" s="1100"/>
      <c r="WKQ43" s="1101"/>
      <c r="WKR43" s="1100"/>
      <c r="WKS43" s="1100"/>
      <c r="WKT43" s="1100"/>
      <c r="WKU43" s="1100"/>
      <c r="WKV43" s="1100"/>
      <c r="WKW43" s="1100"/>
      <c r="WKX43" s="1100"/>
      <c r="WKY43" s="1100"/>
      <c r="WKZ43" s="1100"/>
      <c r="WLA43" s="1101"/>
      <c r="WLB43" s="1100"/>
      <c r="WLC43" s="1100"/>
      <c r="WLD43" s="1100"/>
      <c r="WLE43" s="1100"/>
      <c r="WLF43" s="1100"/>
      <c r="WLG43" s="1100"/>
      <c r="WLH43" s="1100"/>
      <c r="WLI43" s="1100"/>
      <c r="WLJ43" s="1100"/>
      <c r="WLK43" s="1101"/>
      <c r="WLL43" s="1100"/>
      <c r="WLM43" s="1100"/>
      <c r="WLN43" s="1100"/>
      <c r="WLO43" s="1100"/>
      <c r="WLP43" s="1100"/>
      <c r="WLQ43" s="1100"/>
      <c r="WLR43" s="1100"/>
      <c r="WLS43" s="1100"/>
      <c r="WLT43" s="1100"/>
      <c r="WLU43" s="1101"/>
      <c r="WLV43" s="1100"/>
      <c r="WLW43" s="1100"/>
      <c r="WLX43" s="1100"/>
      <c r="WLY43" s="1100"/>
      <c r="WLZ43" s="1100"/>
      <c r="WMA43" s="1100"/>
      <c r="WMB43" s="1100"/>
      <c r="WMC43" s="1100"/>
      <c r="WMD43" s="1100"/>
      <c r="WME43" s="1101"/>
      <c r="WMF43" s="1100"/>
      <c r="WMG43" s="1100"/>
      <c r="WMH43" s="1100"/>
      <c r="WMI43" s="1100"/>
      <c r="WMJ43" s="1100"/>
      <c r="WMK43" s="1100"/>
      <c r="WML43" s="1100"/>
      <c r="WMM43" s="1100"/>
      <c r="WMN43" s="1100"/>
      <c r="WMO43" s="1101"/>
      <c r="WMP43" s="1100"/>
      <c r="WMQ43" s="1100"/>
      <c r="WMR43" s="1100"/>
      <c r="WMS43" s="1100"/>
      <c r="WMT43" s="1100"/>
      <c r="WMU43" s="1100"/>
      <c r="WMV43" s="1100"/>
      <c r="WMW43" s="1100"/>
      <c r="WMX43" s="1100"/>
      <c r="WMY43" s="1101"/>
      <c r="WMZ43" s="1100"/>
      <c r="WNA43" s="1100"/>
      <c r="WNB43" s="1100"/>
      <c r="WNC43" s="1100"/>
      <c r="WND43" s="1100"/>
      <c r="WNE43" s="1100"/>
      <c r="WNF43" s="1100"/>
      <c r="WNG43" s="1100"/>
      <c r="WNH43" s="1100"/>
      <c r="WNI43" s="1101"/>
      <c r="WNJ43" s="1100"/>
      <c r="WNK43" s="1100"/>
      <c r="WNL43" s="1100"/>
      <c r="WNM43" s="1100"/>
      <c r="WNN43" s="1100"/>
      <c r="WNO43" s="1100"/>
      <c r="WNP43" s="1100"/>
      <c r="WNQ43" s="1100"/>
      <c r="WNR43" s="1100"/>
      <c r="WNS43" s="1101"/>
      <c r="WNT43" s="1100"/>
      <c r="WNU43" s="1100"/>
      <c r="WNV43" s="1100"/>
      <c r="WNW43" s="1100"/>
      <c r="WNX43" s="1100"/>
      <c r="WNY43" s="1100"/>
      <c r="WNZ43" s="1100"/>
      <c r="WOA43" s="1100"/>
      <c r="WOB43" s="1100"/>
      <c r="WOC43" s="1101"/>
      <c r="WOD43" s="1100"/>
      <c r="WOE43" s="1100"/>
      <c r="WOF43" s="1100"/>
      <c r="WOG43" s="1100"/>
      <c r="WOH43" s="1100"/>
      <c r="WOI43" s="1100"/>
      <c r="WOJ43" s="1100"/>
      <c r="WOK43" s="1100"/>
      <c r="WOL43" s="1100"/>
      <c r="WOM43" s="1101"/>
      <c r="WON43" s="1100"/>
      <c r="WOO43" s="1100"/>
      <c r="WOP43" s="1100"/>
      <c r="WOQ43" s="1100"/>
      <c r="WOR43" s="1100"/>
      <c r="WOS43" s="1100"/>
      <c r="WOT43" s="1100"/>
      <c r="WOU43" s="1100"/>
      <c r="WOV43" s="1100"/>
      <c r="WOW43" s="1101"/>
      <c r="WOX43" s="1100"/>
      <c r="WOY43" s="1100"/>
      <c r="WOZ43" s="1100"/>
      <c r="WPA43" s="1100"/>
      <c r="WPB43" s="1100"/>
      <c r="WPC43" s="1100"/>
      <c r="WPD43" s="1100"/>
      <c r="WPE43" s="1100"/>
      <c r="WPF43" s="1100"/>
      <c r="WPG43" s="1101"/>
      <c r="WPH43" s="1100"/>
      <c r="WPI43" s="1100"/>
      <c r="WPJ43" s="1100"/>
      <c r="WPK43" s="1100"/>
      <c r="WPL43" s="1100"/>
      <c r="WPM43" s="1100"/>
      <c r="WPN43" s="1100"/>
      <c r="WPO43" s="1100"/>
      <c r="WPP43" s="1100"/>
      <c r="WPQ43" s="1101"/>
      <c r="WPR43" s="1100"/>
      <c r="WPS43" s="1100"/>
      <c r="WPT43" s="1100"/>
      <c r="WPU43" s="1100"/>
      <c r="WPV43" s="1100"/>
      <c r="WPW43" s="1100"/>
      <c r="WPX43" s="1100"/>
      <c r="WPY43" s="1100"/>
      <c r="WPZ43" s="1100"/>
      <c r="WQA43" s="1101"/>
      <c r="WQB43" s="1100"/>
      <c r="WQC43" s="1100"/>
      <c r="WQD43" s="1100"/>
      <c r="WQE43" s="1100"/>
      <c r="WQF43" s="1100"/>
      <c r="WQG43" s="1100"/>
      <c r="WQH43" s="1100"/>
      <c r="WQI43" s="1100"/>
      <c r="WQJ43" s="1100"/>
      <c r="WQK43" s="1101"/>
      <c r="WQL43" s="1100"/>
      <c r="WQM43" s="1100"/>
      <c r="WQN43" s="1100"/>
      <c r="WQO43" s="1100"/>
      <c r="WQP43" s="1100"/>
      <c r="WQQ43" s="1100"/>
      <c r="WQR43" s="1100"/>
      <c r="WQS43" s="1100"/>
      <c r="WQT43" s="1100"/>
      <c r="WQU43" s="1101"/>
      <c r="WQV43" s="1100"/>
      <c r="WQW43" s="1100"/>
      <c r="WQX43" s="1100"/>
      <c r="WQY43" s="1100"/>
      <c r="WQZ43" s="1100"/>
      <c r="WRA43" s="1100"/>
      <c r="WRB43" s="1100"/>
      <c r="WRC43" s="1100"/>
      <c r="WRD43" s="1100"/>
      <c r="WRE43" s="1101"/>
      <c r="WRF43" s="1100"/>
      <c r="WRG43" s="1100"/>
      <c r="WRH43" s="1100"/>
      <c r="WRI43" s="1100"/>
      <c r="WRJ43" s="1100"/>
      <c r="WRK43" s="1100"/>
      <c r="WRL43" s="1100"/>
      <c r="WRM43" s="1100"/>
      <c r="WRN43" s="1100"/>
      <c r="WRO43" s="1101"/>
      <c r="WRP43" s="1100"/>
      <c r="WRQ43" s="1100"/>
      <c r="WRR43" s="1100"/>
      <c r="WRS43" s="1100"/>
      <c r="WRT43" s="1100"/>
      <c r="WRU43" s="1100"/>
      <c r="WRV43" s="1100"/>
      <c r="WRW43" s="1100"/>
      <c r="WRX43" s="1100"/>
      <c r="WRY43" s="1101"/>
      <c r="WRZ43" s="1100"/>
      <c r="WSA43" s="1100"/>
      <c r="WSB43" s="1100"/>
      <c r="WSC43" s="1100"/>
      <c r="WSD43" s="1100"/>
      <c r="WSE43" s="1100"/>
      <c r="WSF43" s="1100"/>
      <c r="WSG43" s="1100"/>
      <c r="WSH43" s="1100"/>
      <c r="WSI43" s="1101"/>
      <c r="WSJ43" s="1100"/>
      <c r="WSK43" s="1100"/>
      <c r="WSL43" s="1100"/>
      <c r="WSM43" s="1100"/>
      <c r="WSN43" s="1100"/>
      <c r="WSO43" s="1100"/>
      <c r="WSP43" s="1100"/>
      <c r="WSQ43" s="1100"/>
      <c r="WSR43" s="1100"/>
      <c r="WSS43" s="1101"/>
      <c r="WST43" s="1100"/>
      <c r="WSU43" s="1100"/>
      <c r="WSV43" s="1100"/>
      <c r="WSW43" s="1100"/>
      <c r="WSX43" s="1100"/>
      <c r="WSY43" s="1100"/>
      <c r="WSZ43" s="1100"/>
      <c r="WTA43" s="1100"/>
      <c r="WTB43" s="1100"/>
      <c r="WTC43" s="1101"/>
      <c r="WTD43" s="1100"/>
      <c r="WTE43" s="1100"/>
      <c r="WTF43" s="1100"/>
      <c r="WTG43" s="1100"/>
      <c r="WTH43" s="1100"/>
      <c r="WTI43" s="1100"/>
      <c r="WTJ43" s="1100"/>
      <c r="WTK43" s="1100"/>
      <c r="WTL43" s="1100"/>
      <c r="WTM43" s="1101"/>
      <c r="WTN43" s="1100"/>
      <c r="WTO43" s="1100"/>
      <c r="WTP43" s="1100"/>
      <c r="WTQ43" s="1100"/>
      <c r="WTR43" s="1100"/>
      <c r="WTS43" s="1100"/>
      <c r="WTT43" s="1100"/>
      <c r="WTU43" s="1100"/>
      <c r="WTV43" s="1100"/>
      <c r="WTW43" s="1101"/>
      <c r="WTX43" s="1100"/>
      <c r="WTY43" s="1100"/>
      <c r="WTZ43" s="1100"/>
      <c r="WUA43" s="1100"/>
      <c r="WUB43" s="1100"/>
      <c r="WUC43" s="1100"/>
      <c r="WUD43" s="1100"/>
      <c r="WUE43" s="1100"/>
      <c r="WUF43" s="1100"/>
      <c r="WUG43" s="1101"/>
      <c r="WUH43" s="1100"/>
      <c r="WUI43" s="1100"/>
      <c r="WUJ43" s="1100"/>
      <c r="WUK43" s="1100"/>
      <c r="WUL43" s="1100"/>
      <c r="WUM43" s="1100"/>
      <c r="WUN43" s="1100"/>
      <c r="WUO43" s="1100"/>
      <c r="WUP43" s="1100"/>
      <c r="WUQ43" s="1101"/>
      <c r="WUR43" s="1100"/>
      <c r="WUS43" s="1100"/>
      <c r="WUT43" s="1100"/>
      <c r="WUU43" s="1100"/>
      <c r="WUV43" s="1100"/>
      <c r="WUW43" s="1100"/>
      <c r="WUX43" s="1100"/>
      <c r="WUY43" s="1100"/>
      <c r="WUZ43" s="1100"/>
      <c r="WVA43" s="1101"/>
      <c r="WVB43" s="1100"/>
      <c r="WVC43" s="1100"/>
      <c r="WVD43" s="1100"/>
      <c r="WVE43" s="1100"/>
      <c r="WVF43" s="1100"/>
      <c r="WVG43" s="1100"/>
      <c r="WVH43" s="1100"/>
      <c r="WVI43" s="1100"/>
      <c r="WVJ43" s="1100"/>
      <c r="WVK43" s="1101"/>
      <c r="WVL43" s="1100"/>
      <c r="WVM43" s="1100"/>
      <c r="WVN43" s="1100"/>
      <c r="WVO43" s="1100"/>
      <c r="WVP43" s="1100"/>
      <c r="WVQ43" s="1100"/>
      <c r="WVR43" s="1100"/>
      <c r="WVS43" s="1100"/>
      <c r="WVT43" s="1100"/>
      <c r="WVU43" s="1101"/>
      <c r="WVV43" s="1100"/>
      <c r="WVW43" s="1100"/>
      <c r="WVX43" s="1100"/>
      <c r="WVY43" s="1100"/>
      <c r="WVZ43" s="1100"/>
      <c r="WWA43" s="1100"/>
      <c r="WWB43" s="1100"/>
      <c r="WWC43" s="1100"/>
      <c r="WWD43" s="1100"/>
      <c r="WWE43" s="1101"/>
      <c r="WWF43" s="1100"/>
      <c r="WWG43" s="1100"/>
      <c r="WWH43" s="1100"/>
      <c r="WWI43" s="1100"/>
      <c r="WWJ43" s="1100"/>
      <c r="WWK43" s="1100"/>
      <c r="WWL43" s="1100"/>
      <c r="WWM43" s="1100"/>
      <c r="WWN43" s="1100"/>
      <c r="WWO43" s="1101"/>
      <c r="WWP43" s="1100"/>
      <c r="WWQ43" s="1100"/>
      <c r="WWR43" s="1100"/>
      <c r="WWS43" s="1100"/>
      <c r="WWT43" s="1100"/>
      <c r="WWU43" s="1100"/>
      <c r="WWV43" s="1100"/>
      <c r="WWW43" s="1100"/>
      <c r="WWX43" s="1100"/>
      <c r="WWY43" s="1101"/>
      <c r="WWZ43" s="1100"/>
      <c r="WXA43" s="1100"/>
      <c r="WXB43" s="1100"/>
      <c r="WXC43" s="1100"/>
      <c r="WXD43" s="1100"/>
      <c r="WXE43" s="1100"/>
      <c r="WXF43" s="1100"/>
      <c r="WXG43" s="1100"/>
      <c r="WXH43" s="1100"/>
      <c r="WXI43" s="1101"/>
      <c r="WXJ43" s="1100"/>
      <c r="WXK43" s="1100"/>
      <c r="WXL43" s="1100"/>
      <c r="WXM43" s="1100"/>
      <c r="WXN43" s="1100"/>
      <c r="WXO43" s="1100"/>
      <c r="WXP43" s="1100"/>
      <c r="WXQ43" s="1100"/>
      <c r="WXR43" s="1100"/>
      <c r="WXS43" s="1101"/>
      <c r="WXT43" s="1100"/>
      <c r="WXU43" s="1100"/>
      <c r="WXV43" s="1100"/>
      <c r="WXW43" s="1100"/>
      <c r="WXX43" s="1100"/>
      <c r="WXY43" s="1100"/>
      <c r="WXZ43" s="1100"/>
      <c r="WYA43" s="1100"/>
      <c r="WYB43" s="1100"/>
      <c r="WYC43" s="1101"/>
      <c r="WYD43" s="1100"/>
      <c r="WYE43" s="1100"/>
      <c r="WYF43" s="1100"/>
      <c r="WYG43" s="1100"/>
      <c r="WYH43" s="1100"/>
      <c r="WYI43" s="1100"/>
      <c r="WYJ43" s="1100"/>
      <c r="WYK43" s="1100"/>
      <c r="WYL43" s="1100"/>
      <c r="WYM43" s="1101"/>
      <c r="WYN43" s="1100"/>
      <c r="WYO43" s="1100"/>
      <c r="WYP43" s="1100"/>
      <c r="WYQ43" s="1100"/>
      <c r="WYR43" s="1100"/>
      <c r="WYS43" s="1100"/>
      <c r="WYT43" s="1100"/>
      <c r="WYU43" s="1100"/>
      <c r="WYV43" s="1100"/>
      <c r="WYW43" s="1101"/>
      <c r="WYX43" s="1100"/>
      <c r="WYY43" s="1100"/>
      <c r="WYZ43" s="1100"/>
      <c r="WZA43" s="1100"/>
      <c r="WZB43" s="1100"/>
      <c r="WZC43" s="1100"/>
      <c r="WZD43" s="1100"/>
      <c r="WZE43" s="1100"/>
      <c r="WZF43" s="1100"/>
      <c r="WZG43" s="1101"/>
      <c r="WZH43" s="1100"/>
      <c r="WZI43" s="1100"/>
      <c r="WZJ43" s="1100"/>
      <c r="WZK43" s="1100"/>
      <c r="WZL43" s="1100"/>
      <c r="WZM43" s="1100"/>
      <c r="WZN43" s="1100"/>
      <c r="WZO43" s="1100"/>
      <c r="WZP43" s="1100"/>
      <c r="WZQ43" s="1101"/>
      <c r="WZR43" s="1100"/>
      <c r="WZS43" s="1100"/>
      <c r="WZT43" s="1100"/>
      <c r="WZU43" s="1100"/>
      <c r="WZV43" s="1100"/>
      <c r="WZW43" s="1100"/>
      <c r="WZX43" s="1100"/>
      <c r="WZY43" s="1100"/>
      <c r="WZZ43" s="1100"/>
      <c r="XAA43" s="1101"/>
      <c r="XAB43" s="1100"/>
      <c r="XAC43" s="1100"/>
      <c r="XAD43" s="1100"/>
      <c r="XAE43" s="1100"/>
      <c r="XAF43" s="1100"/>
      <c r="XAG43" s="1100"/>
      <c r="XAH43" s="1100"/>
      <c r="XAI43" s="1100"/>
      <c r="XAJ43" s="1100"/>
      <c r="XAK43" s="1101"/>
      <c r="XAL43" s="1100"/>
      <c r="XAM43" s="1100"/>
      <c r="XAN43" s="1100"/>
      <c r="XAO43" s="1100"/>
      <c r="XAP43" s="1100"/>
      <c r="XAQ43" s="1100"/>
      <c r="XAR43" s="1100"/>
      <c r="XAS43" s="1100"/>
      <c r="XAT43" s="1100"/>
      <c r="XAU43" s="1101"/>
      <c r="XAV43" s="1100"/>
      <c r="XAW43" s="1100"/>
      <c r="XAX43" s="1100"/>
      <c r="XAY43" s="1100"/>
      <c r="XAZ43" s="1100"/>
      <c r="XBA43" s="1100"/>
      <c r="XBB43" s="1100"/>
      <c r="XBC43" s="1100"/>
      <c r="XBD43" s="1100"/>
      <c r="XBE43" s="1101"/>
      <c r="XBF43" s="1100"/>
      <c r="XBG43" s="1100"/>
      <c r="XBH43" s="1100"/>
      <c r="XBI43" s="1100"/>
      <c r="XBJ43" s="1100"/>
      <c r="XBK43" s="1100"/>
      <c r="XBL43" s="1100"/>
      <c r="XBM43" s="1100"/>
      <c r="XBN43" s="1100"/>
      <c r="XBO43" s="1101"/>
      <c r="XBP43" s="1100"/>
      <c r="XBQ43" s="1100"/>
      <c r="XBR43" s="1100"/>
      <c r="XBS43" s="1100"/>
      <c r="XBT43" s="1100"/>
      <c r="XBU43" s="1100"/>
      <c r="XBV43" s="1100"/>
      <c r="XBW43" s="1100"/>
      <c r="XBX43" s="1100"/>
      <c r="XBY43" s="1101"/>
      <c r="XBZ43" s="1100"/>
      <c r="XCA43" s="1100"/>
      <c r="XCB43" s="1100"/>
      <c r="XCC43" s="1100"/>
      <c r="XCD43" s="1100"/>
      <c r="XCE43" s="1100"/>
      <c r="XCF43" s="1100"/>
      <c r="XCG43" s="1100"/>
      <c r="XCH43" s="1100"/>
      <c r="XCI43" s="1101"/>
      <c r="XCJ43" s="1100"/>
      <c r="XCK43" s="1100"/>
      <c r="XCL43" s="1100"/>
      <c r="XCM43" s="1100"/>
      <c r="XCN43" s="1100"/>
      <c r="XCO43" s="1100"/>
      <c r="XCP43" s="1100"/>
      <c r="XCQ43" s="1100"/>
      <c r="XCR43" s="1100"/>
      <c r="XCS43" s="1101"/>
      <c r="XCT43" s="1100"/>
      <c r="XCU43" s="1100"/>
      <c r="XCV43" s="1100"/>
      <c r="XCW43" s="1100"/>
      <c r="XCX43" s="1100"/>
      <c r="XCY43" s="1100"/>
      <c r="XCZ43" s="1100"/>
      <c r="XDA43" s="1100"/>
      <c r="XDB43" s="1100"/>
      <c r="XDC43" s="1101"/>
      <c r="XDD43" s="1100"/>
      <c r="XDE43" s="1100"/>
      <c r="XDF43" s="1100"/>
      <c r="XDG43" s="1100"/>
      <c r="XDH43" s="1100"/>
      <c r="XDI43" s="1100"/>
      <c r="XDJ43" s="1100"/>
      <c r="XDK43" s="1100"/>
      <c r="XDL43" s="1100"/>
      <c r="XDM43" s="1101"/>
      <c r="XDN43" s="1100"/>
      <c r="XDO43" s="1100"/>
      <c r="XDP43" s="1100"/>
      <c r="XDQ43" s="1100"/>
      <c r="XDR43" s="1100"/>
      <c r="XDS43" s="1100"/>
      <c r="XDT43" s="1100"/>
      <c r="XDU43" s="1100"/>
      <c r="XDV43" s="1100"/>
      <c r="XDW43" s="1101"/>
      <c r="XDX43" s="1100"/>
      <c r="XDY43" s="1100"/>
      <c r="XDZ43" s="1100"/>
      <c r="XEA43" s="1100"/>
      <c r="XEB43" s="1100"/>
      <c r="XEC43" s="1100"/>
      <c r="XED43" s="1100"/>
      <c r="XEE43" s="1100"/>
      <c r="XEF43" s="1100"/>
      <c r="XEG43" s="1101"/>
      <c r="XEH43" s="1100"/>
      <c r="XEI43" s="1100"/>
      <c r="XEJ43" s="1100"/>
      <c r="XEK43" s="1100"/>
      <c r="XEL43" s="1100"/>
      <c r="XEM43" s="1100"/>
      <c r="XEN43" s="1100"/>
      <c r="XEO43" s="1100"/>
      <c r="XEP43" s="1100"/>
      <c r="XEQ43" s="1101"/>
      <c r="XER43" s="1100"/>
      <c r="XES43" s="1100"/>
      <c r="XET43" s="1100"/>
      <c r="XEU43" s="1100"/>
      <c r="XEV43" s="1100"/>
      <c r="XEW43" s="1100"/>
      <c r="XEX43" s="1100"/>
      <c r="XEY43" s="1100"/>
      <c r="XEZ43" s="1100"/>
      <c r="XFA43" s="1101"/>
      <c r="XFB43" s="1100"/>
      <c r="XFC43" s="1100"/>
      <c r="XFD43" s="1100"/>
    </row>
    <row r="44" spans="1:16384" s="1097" customFormat="1" ht="12" customHeight="1">
      <c r="A44" s="1101" t="s">
        <v>677</v>
      </c>
      <c r="B44" s="1100"/>
      <c r="C44" s="1100"/>
      <c r="D44" s="1100"/>
      <c r="E44" s="1100"/>
      <c r="F44" s="1100"/>
      <c r="G44" s="1100"/>
      <c r="H44" s="1100"/>
      <c r="I44" s="1100"/>
      <c r="J44" s="1100"/>
    </row>
    <row r="45" spans="1:16384" s="1097" customFormat="1" ht="12" customHeight="1">
      <c r="A45" s="1101" t="s">
        <v>676</v>
      </c>
      <c r="B45" s="1100"/>
      <c r="C45" s="1100"/>
      <c r="D45" s="1100"/>
      <c r="E45" s="1100"/>
      <c r="F45" s="1100"/>
      <c r="G45" s="1100"/>
      <c r="H45" s="1100"/>
      <c r="I45" s="1100"/>
      <c r="J45" s="1100"/>
    </row>
    <row r="46" spans="1:16384" s="1097" customFormat="1" ht="12" customHeight="1">
      <c r="A46" s="1099" t="s">
        <v>675</v>
      </c>
      <c r="B46" s="1098"/>
      <c r="C46" s="1098"/>
      <c r="D46" s="1098"/>
      <c r="E46" s="1098"/>
      <c r="F46" s="1098"/>
      <c r="G46" s="1098"/>
      <c r="H46" s="1098"/>
      <c r="I46" s="1098"/>
      <c r="J46" s="1098"/>
    </row>
    <row r="48" spans="1:16384" s="1095" customFormat="1" ht="12.75" customHeight="1">
      <c r="B48" s="1096"/>
      <c r="C48" s="1096"/>
      <c r="D48" s="1096"/>
      <c r="E48" s="1096"/>
      <c r="F48" s="1096"/>
      <c r="G48" s="1096"/>
      <c r="H48" s="1096"/>
      <c r="I48" s="1096"/>
      <c r="J48" s="1096"/>
    </row>
    <row r="49" spans="2:10" s="1095" customFormat="1" ht="12.75" customHeight="1">
      <c r="B49" s="1096"/>
      <c r="C49" s="1096"/>
      <c r="D49" s="1096"/>
      <c r="E49" s="1096"/>
      <c r="F49" s="1096"/>
      <c r="G49" s="1096"/>
      <c r="H49" s="1096"/>
      <c r="I49" s="1096"/>
      <c r="J49" s="1096"/>
    </row>
  </sheetData>
  <mergeCells count="1655">
    <mergeCell ref="D6:D7"/>
    <mergeCell ref="E6:E7"/>
    <mergeCell ref="F6:F7"/>
    <mergeCell ref="G6:G7"/>
    <mergeCell ref="H6:H7"/>
    <mergeCell ref="K43:T43"/>
    <mergeCell ref="I6:I7"/>
    <mergeCell ref="J6:J7"/>
    <mergeCell ref="B8:J8"/>
    <mergeCell ref="A44:J44"/>
    <mergeCell ref="A3:J3"/>
    <mergeCell ref="A43:J43"/>
    <mergeCell ref="A4:J4"/>
    <mergeCell ref="A6:A7"/>
    <mergeCell ref="B6:B7"/>
    <mergeCell ref="C6:C7"/>
    <mergeCell ref="A46:J46"/>
    <mergeCell ref="CC43:CL43"/>
    <mergeCell ref="CM43:CV43"/>
    <mergeCell ref="CW43:DF43"/>
    <mergeCell ref="DG43:DP43"/>
    <mergeCell ref="U43:AD43"/>
    <mergeCell ref="AE43:AN43"/>
    <mergeCell ref="AO43:AX43"/>
    <mergeCell ref="AY43:BH43"/>
    <mergeCell ref="BI43:BR43"/>
    <mergeCell ref="HM43:HV43"/>
    <mergeCell ref="HW43:IF43"/>
    <mergeCell ref="IG43:IP43"/>
    <mergeCell ref="IQ43:IZ43"/>
    <mergeCell ref="JA43:JJ43"/>
    <mergeCell ref="A45:J45"/>
    <mergeCell ref="LI43:LR43"/>
    <mergeCell ref="LS43:MB43"/>
    <mergeCell ref="MC43:ML43"/>
    <mergeCell ref="MM43:MV43"/>
    <mergeCell ref="MW43:NF43"/>
    <mergeCell ref="JK43:JT43"/>
    <mergeCell ref="JU43:KD43"/>
    <mergeCell ref="KE43:KN43"/>
    <mergeCell ref="KO43:KX43"/>
    <mergeCell ref="KY43:LH43"/>
    <mergeCell ref="PE43:PN43"/>
    <mergeCell ref="PO43:PX43"/>
    <mergeCell ref="PY43:QH43"/>
    <mergeCell ref="QI43:QR43"/>
    <mergeCell ref="QS43:RB43"/>
    <mergeCell ref="NG43:NP43"/>
    <mergeCell ref="NQ43:NZ43"/>
    <mergeCell ref="OA43:OJ43"/>
    <mergeCell ref="OK43:OT43"/>
    <mergeCell ref="OU43:PD43"/>
    <mergeCell ref="UO43:UX43"/>
    <mergeCell ref="RC43:RL43"/>
    <mergeCell ref="RM43:RV43"/>
    <mergeCell ref="RW43:SF43"/>
    <mergeCell ref="SG43:SP43"/>
    <mergeCell ref="SQ43:SZ43"/>
    <mergeCell ref="BS43:CB43"/>
    <mergeCell ref="UY43:VH43"/>
    <mergeCell ref="VI43:VR43"/>
    <mergeCell ref="VS43:WB43"/>
    <mergeCell ref="WC43:WL43"/>
    <mergeCell ref="WM43:WV43"/>
    <mergeCell ref="TA43:TJ43"/>
    <mergeCell ref="TK43:TT43"/>
    <mergeCell ref="TU43:UD43"/>
    <mergeCell ref="UE43:UN43"/>
    <mergeCell ref="FO43:FX43"/>
    <mergeCell ref="FY43:GH43"/>
    <mergeCell ref="GI43:GR43"/>
    <mergeCell ref="GS43:HB43"/>
    <mergeCell ref="HC43:HL43"/>
    <mergeCell ref="DQ43:DZ43"/>
    <mergeCell ref="EA43:EJ43"/>
    <mergeCell ref="EK43:ET43"/>
    <mergeCell ref="EU43:FD43"/>
    <mergeCell ref="FE43:FN43"/>
    <mergeCell ref="YU43:ZD43"/>
    <mergeCell ref="ZE43:ZN43"/>
    <mergeCell ref="ZO43:ZX43"/>
    <mergeCell ref="ZY43:AAH43"/>
    <mergeCell ref="AAI43:AAR43"/>
    <mergeCell ref="WW43:XF43"/>
    <mergeCell ref="XG43:XP43"/>
    <mergeCell ref="XQ43:XZ43"/>
    <mergeCell ref="YA43:YJ43"/>
    <mergeCell ref="YK43:YT43"/>
    <mergeCell ref="ACQ43:ACZ43"/>
    <mergeCell ref="ADA43:ADJ43"/>
    <mergeCell ref="ADK43:ADT43"/>
    <mergeCell ref="ADU43:AED43"/>
    <mergeCell ref="AEE43:AEN43"/>
    <mergeCell ref="AAS43:ABB43"/>
    <mergeCell ref="ABC43:ABL43"/>
    <mergeCell ref="ABM43:ABV43"/>
    <mergeCell ref="ABW43:ACF43"/>
    <mergeCell ref="ACG43:ACP43"/>
    <mergeCell ref="AGM43:AGV43"/>
    <mergeCell ref="AGW43:AHF43"/>
    <mergeCell ref="AHG43:AHP43"/>
    <mergeCell ref="AHQ43:AHZ43"/>
    <mergeCell ref="AIA43:AIJ43"/>
    <mergeCell ref="AEO43:AEX43"/>
    <mergeCell ref="AEY43:AFH43"/>
    <mergeCell ref="AFI43:AFR43"/>
    <mergeCell ref="AFS43:AGB43"/>
    <mergeCell ref="AGC43:AGL43"/>
    <mergeCell ref="AKI43:AKR43"/>
    <mergeCell ref="AKS43:ALB43"/>
    <mergeCell ref="ALC43:ALL43"/>
    <mergeCell ref="ALM43:ALV43"/>
    <mergeCell ref="ALW43:AMF43"/>
    <mergeCell ref="AIK43:AIT43"/>
    <mergeCell ref="AIU43:AJD43"/>
    <mergeCell ref="AJE43:AJN43"/>
    <mergeCell ref="AJO43:AJX43"/>
    <mergeCell ref="AJY43:AKH43"/>
    <mergeCell ref="AOE43:AON43"/>
    <mergeCell ref="AOO43:AOX43"/>
    <mergeCell ref="AOY43:APH43"/>
    <mergeCell ref="API43:APR43"/>
    <mergeCell ref="APS43:AQB43"/>
    <mergeCell ref="AMG43:AMP43"/>
    <mergeCell ref="AMQ43:AMZ43"/>
    <mergeCell ref="ANA43:ANJ43"/>
    <mergeCell ref="ANK43:ANT43"/>
    <mergeCell ref="ANU43:AOD43"/>
    <mergeCell ref="ASA43:ASJ43"/>
    <mergeCell ref="ASK43:AST43"/>
    <mergeCell ref="ASU43:ATD43"/>
    <mergeCell ref="ATE43:ATN43"/>
    <mergeCell ref="ATO43:ATX43"/>
    <mergeCell ref="AQC43:AQL43"/>
    <mergeCell ref="AQM43:AQV43"/>
    <mergeCell ref="AQW43:ARF43"/>
    <mergeCell ref="ARG43:ARP43"/>
    <mergeCell ref="ARQ43:ARZ43"/>
    <mergeCell ref="AVW43:AWF43"/>
    <mergeCell ref="AWG43:AWP43"/>
    <mergeCell ref="AWQ43:AWZ43"/>
    <mergeCell ref="AXA43:AXJ43"/>
    <mergeCell ref="AXK43:AXT43"/>
    <mergeCell ref="ATY43:AUH43"/>
    <mergeCell ref="AUI43:AUR43"/>
    <mergeCell ref="AUS43:AVB43"/>
    <mergeCell ref="AVC43:AVL43"/>
    <mergeCell ref="AVM43:AVV43"/>
    <mergeCell ref="AZS43:BAB43"/>
    <mergeCell ref="BAC43:BAL43"/>
    <mergeCell ref="BAM43:BAV43"/>
    <mergeCell ref="BAW43:BBF43"/>
    <mergeCell ref="BBG43:BBP43"/>
    <mergeCell ref="AXU43:AYD43"/>
    <mergeCell ref="AYE43:AYN43"/>
    <mergeCell ref="AYO43:AYX43"/>
    <mergeCell ref="AYY43:AZH43"/>
    <mergeCell ref="AZI43:AZR43"/>
    <mergeCell ref="BDO43:BDX43"/>
    <mergeCell ref="BDY43:BEH43"/>
    <mergeCell ref="BEI43:BER43"/>
    <mergeCell ref="BES43:BFB43"/>
    <mergeCell ref="BFC43:BFL43"/>
    <mergeCell ref="BBQ43:BBZ43"/>
    <mergeCell ref="BCA43:BCJ43"/>
    <mergeCell ref="BCK43:BCT43"/>
    <mergeCell ref="BCU43:BDD43"/>
    <mergeCell ref="BDE43:BDN43"/>
    <mergeCell ref="BHK43:BHT43"/>
    <mergeCell ref="BHU43:BID43"/>
    <mergeCell ref="BIE43:BIN43"/>
    <mergeCell ref="BIO43:BIX43"/>
    <mergeCell ref="BIY43:BJH43"/>
    <mergeCell ref="BFM43:BFV43"/>
    <mergeCell ref="BFW43:BGF43"/>
    <mergeCell ref="BGG43:BGP43"/>
    <mergeCell ref="BGQ43:BGZ43"/>
    <mergeCell ref="BHA43:BHJ43"/>
    <mergeCell ref="BLG43:BLP43"/>
    <mergeCell ref="BLQ43:BLZ43"/>
    <mergeCell ref="BMA43:BMJ43"/>
    <mergeCell ref="BMK43:BMT43"/>
    <mergeCell ref="BMU43:BND43"/>
    <mergeCell ref="BJI43:BJR43"/>
    <mergeCell ref="BJS43:BKB43"/>
    <mergeCell ref="BKC43:BKL43"/>
    <mergeCell ref="BKM43:BKV43"/>
    <mergeCell ref="BKW43:BLF43"/>
    <mergeCell ref="BPC43:BPL43"/>
    <mergeCell ref="BPM43:BPV43"/>
    <mergeCell ref="BPW43:BQF43"/>
    <mergeCell ref="BQG43:BQP43"/>
    <mergeCell ref="BQQ43:BQZ43"/>
    <mergeCell ref="BNE43:BNN43"/>
    <mergeCell ref="BNO43:BNX43"/>
    <mergeCell ref="BNY43:BOH43"/>
    <mergeCell ref="BOI43:BOR43"/>
    <mergeCell ref="BOS43:BPB43"/>
    <mergeCell ref="BSY43:BTH43"/>
    <mergeCell ref="BTI43:BTR43"/>
    <mergeCell ref="BTS43:BUB43"/>
    <mergeCell ref="BUC43:BUL43"/>
    <mergeCell ref="BUM43:BUV43"/>
    <mergeCell ref="BRA43:BRJ43"/>
    <mergeCell ref="BRK43:BRT43"/>
    <mergeCell ref="BRU43:BSD43"/>
    <mergeCell ref="BSE43:BSN43"/>
    <mergeCell ref="BSO43:BSX43"/>
    <mergeCell ref="BWU43:BXD43"/>
    <mergeCell ref="BXE43:BXN43"/>
    <mergeCell ref="BXO43:BXX43"/>
    <mergeCell ref="BXY43:BYH43"/>
    <mergeCell ref="BYI43:BYR43"/>
    <mergeCell ref="BUW43:BVF43"/>
    <mergeCell ref="BVG43:BVP43"/>
    <mergeCell ref="BVQ43:BVZ43"/>
    <mergeCell ref="BWA43:BWJ43"/>
    <mergeCell ref="BWK43:BWT43"/>
    <mergeCell ref="CAQ43:CAZ43"/>
    <mergeCell ref="CBA43:CBJ43"/>
    <mergeCell ref="CBK43:CBT43"/>
    <mergeCell ref="CBU43:CCD43"/>
    <mergeCell ref="CCE43:CCN43"/>
    <mergeCell ref="BYS43:BZB43"/>
    <mergeCell ref="BZC43:BZL43"/>
    <mergeCell ref="BZM43:BZV43"/>
    <mergeCell ref="BZW43:CAF43"/>
    <mergeCell ref="CAG43:CAP43"/>
    <mergeCell ref="CEM43:CEV43"/>
    <mergeCell ref="CEW43:CFF43"/>
    <mergeCell ref="CFG43:CFP43"/>
    <mergeCell ref="CFQ43:CFZ43"/>
    <mergeCell ref="CGA43:CGJ43"/>
    <mergeCell ref="CCO43:CCX43"/>
    <mergeCell ref="CCY43:CDH43"/>
    <mergeCell ref="CDI43:CDR43"/>
    <mergeCell ref="CDS43:CEB43"/>
    <mergeCell ref="CEC43:CEL43"/>
    <mergeCell ref="CII43:CIR43"/>
    <mergeCell ref="CIS43:CJB43"/>
    <mergeCell ref="CJC43:CJL43"/>
    <mergeCell ref="CJM43:CJV43"/>
    <mergeCell ref="CJW43:CKF43"/>
    <mergeCell ref="CGK43:CGT43"/>
    <mergeCell ref="CGU43:CHD43"/>
    <mergeCell ref="CHE43:CHN43"/>
    <mergeCell ref="CHO43:CHX43"/>
    <mergeCell ref="CHY43:CIH43"/>
    <mergeCell ref="CME43:CMN43"/>
    <mergeCell ref="CMO43:CMX43"/>
    <mergeCell ref="CMY43:CNH43"/>
    <mergeCell ref="CNI43:CNR43"/>
    <mergeCell ref="CNS43:COB43"/>
    <mergeCell ref="CKG43:CKP43"/>
    <mergeCell ref="CKQ43:CKZ43"/>
    <mergeCell ref="CLA43:CLJ43"/>
    <mergeCell ref="CLK43:CLT43"/>
    <mergeCell ref="CLU43:CMD43"/>
    <mergeCell ref="CQA43:CQJ43"/>
    <mergeCell ref="CQK43:CQT43"/>
    <mergeCell ref="CQU43:CRD43"/>
    <mergeCell ref="CRE43:CRN43"/>
    <mergeCell ref="CRO43:CRX43"/>
    <mergeCell ref="COC43:COL43"/>
    <mergeCell ref="COM43:COV43"/>
    <mergeCell ref="COW43:CPF43"/>
    <mergeCell ref="CPG43:CPP43"/>
    <mergeCell ref="CPQ43:CPZ43"/>
    <mergeCell ref="CTW43:CUF43"/>
    <mergeCell ref="CUG43:CUP43"/>
    <mergeCell ref="CUQ43:CUZ43"/>
    <mergeCell ref="CVA43:CVJ43"/>
    <mergeCell ref="CVK43:CVT43"/>
    <mergeCell ref="CRY43:CSH43"/>
    <mergeCell ref="CSI43:CSR43"/>
    <mergeCell ref="CSS43:CTB43"/>
    <mergeCell ref="CTC43:CTL43"/>
    <mergeCell ref="CTM43:CTV43"/>
    <mergeCell ref="CXS43:CYB43"/>
    <mergeCell ref="CYC43:CYL43"/>
    <mergeCell ref="CYM43:CYV43"/>
    <mergeCell ref="CYW43:CZF43"/>
    <mergeCell ref="CZG43:CZP43"/>
    <mergeCell ref="CVU43:CWD43"/>
    <mergeCell ref="CWE43:CWN43"/>
    <mergeCell ref="CWO43:CWX43"/>
    <mergeCell ref="CWY43:CXH43"/>
    <mergeCell ref="CXI43:CXR43"/>
    <mergeCell ref="DBO43:DBX43"/>
    <mergeCell ref="DBY43:DCH43"/>
    <mergeCell ref="DCI43:DCR43"/>
    <mergeCell ref="DCS43:DDB43"/>
    <mergeCell ref="DDC43:DDL43"/>
    <mergeCell ref="CZQ43:CZZ43"/>
    <mergeCell ref="DAA43:DAJ43"/>
    <mergeCell ref="DAK43:DAT43"/>
    <mergeCell ref="DAU43:DBD43"/>
    <mergeCell ref="DBE43:DBN43"/>
    <mergeCell ref="DFK43:DFT43"/>
    <mergeCell ref="DFU43:DGD43"/>
    <mergeCell ref="DGE43:DGN43"/>
    <mergeCell ref="DGO43:DGX43"/>
    <mergeCell ref="DGY43:DHH43"/>
    <mergeCell ref="DDM43:DDV43"/>
    <mergeCell ref="DDW43:DEF43"/>
    <mergeCell ref="DEG43:DEP43"/>
    <mergeCell ref="DEQ43:DEZ43"/>
    <mergeCell ref="DFA43:DFJ43"/>
    <mergeCell ref="DJG43:DJP43"/>
    <mergeCell ref="DJQ43:DJZ43"/>
    <mergeCell ref="DKA43:DKJ43"/>
    <mergeCell ref="DKK43:DKT43"/>
    <mergeCell ref="DKU43:DLD43"/>
    <mergeCell ref="DHI43:DHR43"/>
    <mergeCell ref="DHS43:DIB43"/>
    <mergeCell ref="DIC43:DIL43"/>
    <mergeCell ref="DIM43:DIV43"/>
    <mergeCell ref="DIW43:DJF43"/>
    <mergeCell ref="DNC43:DNL43"/>
    <mergeCell ref="DNM43:DNV43"/>
    <mergeCell ref="DNW43:DOF43"/>
    <mergeCell ref="DOG43:DOP43"/>
    <mergeCell ref="DOQ43:DOZ43"/>
    <mergeCell ref="DLE43:DLN43"/>
    <mergeCell ref="DLO43:DLX43"/>
    <mergeCell ref="DLY43:DMH43"/>
    <mergeCell ref="DMI43:DMR43"/>
    <mergeCell ref="DMS43:DNB43"/>
    <mergeCell ref="DQY43:DRH43"/>
    <mergeCell ref="DRI43:DRR43"/>
    <mergeCell ref="DRS43:DSB43"/>
    <mergeCell ref="DSC43:DSL43"/>
    <mergeCell ref="DSM43:DSV43"/>
    <mergeCell ref="DPA43:DPJ43"/>
    <mergeCell ref="DPK43:DPT43"/>
    <mergeCell ref="DPU43:DQD43"/>
    <mergeCell ref="DQE43:DQN43"/>
    <mergeCell ref="DQO43:DQX43"/>
    <mergeCell ref="DUU43:DVD43"/>
    <mergeCell ref="DVE43:DVN43"/>
    <mergeCell ref="DVO43:DVX43"/>
    <mergeCell ref="DVY43:DWH43"/>
    <mergeCell ref="DWI43:DWR43"/>
    <mergeCell ref="DSW43:DTF43"/>
    <mergeCell ref="DTG43:DTP43"/>
    <mergeCell ref="DTQ43:DTZ43"/>
    <mergeCell ref="DUA43:DUJ43"/>
    <mergeCell ref="DUK43:DUT43"/>
    <mergeCell ref="DYQ43:DYZ43"/>
    <mergeCell ref="DZA43:DZJ43"/>
    <mergeCell ref="DZK43:DZT43"/>
    <mergeCell ref="DZU43:EAD43"/>
    <mergeCell ref="EAE43:EAN43"/>
    <mergeCell ref="DWS43:DXB43"/>
    <mergeCell ref="DXC43:DXL43"/>
    <mergeCell ref="DXM43:DXV43"/>
    <mergeCell ref="DXW43:DYF43"/>
    <mergeCell ref="DYG43:DYP43"/>
    <mergeCell ref="ECM43:ECV43"/>
    <mergeCell ref="ECW43:EDF43"/>
    <mergeCell ref="EDG43:EDP43"/>
    <mergeCell ref="EDQ43:EDZ43"/>
    <mergeCell ref="EEA43:EEJ43"/>
    <mergeCell ref="EAO43:EAX43"/>
    <mergeCell ref="EAY43:EBH43"/>
    <mergeCell ref="EBI43:EBR43"/>
    <mergeCell ref="EBS43:ECB43"/>
    <mergeCell ref="ECC43:ECL43"/>
    <mergeCell ref="EGI43:EGR43"/>
    <mergeCell ref="EGS43:EHB43"/>
    <mergeCell ref="EHC43:EHL43"/>
    <mergeCell ref="EHM43:EHV43"/>
    <mergeCell ref="EHW43:EIF43"/>
    <mergeCell ref="EEK43:EET43"/>
    <mergeCell ref="EEU43:EFD43"/>
    <mergeCell ref="EFE43:EFN43"/>
    <mergeCell ref="EFO43:EFX43"/>
    <mergeCell ref="EFY43:EGH43"/>
    <mergeCell ref="EKE43:EKN43"/>
    <mergeCell ref="EKO43:EKX43"/>
    <mergeCell ref="EKY43:ELH43"/>
    <mergeCell ref="ELI43:ELR43"/>
    <mergeCell ref="ELS43:EMB43"/>
    <mergeCell ref="EIG43:EIP43"/>
    <mergeCell ref="EIQ43:EIZ43"/>
    <mergeCell ref="EJA43:EJJ43"/>
    <mergeCell ref="EJK43:EJT43"/>
    <mergeCell ref="EJU43:EKD43"/>
    <mergeCell ref="EOA43:EOJ43"/>
    <mergeCell ref="EOK43:EOT43"/>
    <mergeCell ref="EOU43:EPD43"/>
    <mergeCell ref="EPE43:EPN43"/>
    <mergeCell ref="EPO43:EPX43"/>
    <mergeCell ref="EMC43:EML43"/>
    <mergeCell ref="EMM43:EMV43"/>
    <mergeCell ref="EMW43:ENF43"/>
    <mergeCell ref="ENG43:ENP43"/>
    <mergeCell ref="ENQ43:ENZ43"/>
    <mergeCell ref="ERW43:ESF43"/>
    <mergeCell ref="ESG43:ESP43"/>
    <mergeCell ref="ESQ43:ESZ43"/>
    <mergeCell ref="ETA43:ETJ43"/>
    <mergeCell ref="ETK43:ETT43"/>
    <mergeCell ref="EPY43:EQH43"/>
    <mergeCell ref="EQI43:EQR43"/>
    <mergeCell ref="EQS43:ERB43"/>
    <mergeCell ref="ERC43:ERL43"/>
    <mergeCell ref="ERM43:ERV43"/>
    <mergeCell ref="EVS43:EWB43"/>
    <mergeCell ref="EWC43:EWL43"/>
    <mergeCell ref="EWM43:EWV43"/>
    <mergeCell ref="EWW43:EXF43"/>
    <mergeCell ref="EXG43:EXP43"/>
    <mergeCell ref="ETU43:EUD43"/>
    <mergeCell ref="EUE43:EUN43"/>
    <mergeCell ref="EUO43:EUX43"/>
    <mergeCell ref="EUY43:EVH43"/>
    <mergeCell ref="EVI43:EVR43"/>
    <mergeCell ref="EZO43:EZX43"/>
    <mergeCell ref="EZY43:FAH43"/>
    <mergeCell ref="FAI43:FAR43"/>
    <mergeCell ref="FAS43:FBB43"/>
    <mergeCell ref="FBC43:FBL43"/>
    <mergeCell ref="EXQ43:EXZ43"/>
    <mergeCell ref="EYA43:EYJ43"/>
    <mergeCell ref="EYK43:EYT43"/>
    <mergeCell ref="EYU43:EZD43"/>
    <mergeCell ref="EZE43:EZN43"/>
    <mergeCell ref="FDK43:FDT43"/>
    <mergeCell ref="FDU43:FED43"/>
    <mergeCell ref="FEE43:FEN43"/>
    <mergeCell ref="FEO43:FEX43"/>
    <mergeCell ref="FEY43:FFH43"/>
    <mergeCell ref="FBM43:FBV43"/>
    <mergeCell ref="FBW43:FCF43"/>
    <mergeCell ref="FCG43:FCP43"/>
    <mergeCell ref="FCQ43:FCZ43"/>
    <mergeCell ref="FDA43:FDJ43"/>
    <mergeCell ref="FHG43:FHP43"/>
    <mergeCell ref="FHQ43:FHZ43"/>
    <mergeCell ref="FIA43:FIJ43"/>
    <mergeCell ref="FIK43:FIT43"/>
    <mergeCell ref="FIU43:FJD43"/>
    <mergeCell ref="FFI43:FFR43"/>
    <mergeCell ref="FFS43:FGB43"/>
    <mergeCell ref="FGC43:FGL43"/>
    <mergeCell ref="FGM43:FGV43"/>
    <mergeCell ref="FGW43:FHF43"/>
    <mergeCell ref="FLC43:FLL43"/>
    <mergeCell ref="FLM43:FLV43"/>
    <mergeCell ref="FLW43:FMF43"/>
    <mergeCell ref="FMG43:FMP43"/>
    <mergeCell ref="FMQ43:FMZ43"/>
    <mergeCell ref="FJE43:FJN43"/>
    <mergeCell ref="FJO43:FJX43"/>
    <mergeCell ref="FJY43:FKH43"/>
    <mergeCell ref="FKI43:FKR43"/>
    <mergeCell ref="FKS43:FLB43"/>
    <mergeCell ref="FOY43:FPH43"/>
    <mergeCell ref="FPI43:FPR43"/>
    <mergeCell ref="FPS43:FQB43"/>
    <mergeCell ref="FQC43:FQL43"/>
    <mergeCell ref="FQM43:FQV43"/>
    <mergeCell ref="FNA43:FNJ43"/>
    <mergeCell ref="FNK43:FNT43"/>
    <mergeCell ref="FNU43:FOD43"/>
    <mergeCell ref="FOE43:FON43"/>
    <mergeCell ref="FOO43:FOX43"/>
    <mergeCell ref="FSU43:FTD43"/>
    <mergeCell ref="FTE43:FTN43"/>
    <mergeCell ref="FTO43:FTX43"/>
    <mergeCell ref="FTY43:FUH43"/>
    <mergeCell ref="FUI43:FUR43"/>
    <mergeCell ref="FQW43:FRF43"/>
    <mergeCell ref="FRG43:FRP43"/>
    <mergeCell ref="FRQ43:FRZ43"/>
    <mergeCell ref="FSA43:FSJ43"/>
    <mergeCell ref="FSK43:FST43"/>
    <mergeCell ref="FWQ43:FWZ43"/>
    <mergeCell ref="FXA43:FXJ43"/>
    <mergeCell ref="FXK43:FXT43"/>
    <mergeCell ref="FXU43:FYD43"/>
    <mergeCell ref="FYE43:FYN43"/>
    <mergeCell ref="FUS43:FVB43"/>
    <mergeCell ref="FVC43:FVL43"/>
    <mergeCell ref="FVM43:FVV43"/>
    <mergeCell ref="FVW43:FWF43"/>
    <mergeCell ref="FWG43:FWP43"/>
    <mergeCell ref="GAM43:GAV43"/>
    <mergeCell ref="GAW43:GBF43"/>
    <mergeCell ref="GBG43:GBP43"/>
    <mergeCell ref="GBQ43:GBZ43"/>
    <mergeCell ref="GCA43:GCJ43"/>
    <mergeCell ref="FYO43:FYX43"/>
    <mergeCell ref="FYY43:FZH43"/>
    <mergeCell ref="FZI43:FZR43"/>
    <mergeCell ref="FZS43:GAB43"/>
    <mergeCell ref="GAC43:GAL43"/>
    <mergeCell ref="GEI43:GER43"/>
    <mergeCell ref="GES43:GFB43"/>
    <mergeCell ref="GFC43:GFL43"/>
    <mergeCell ref="GFM43:GFV43"/>
    <mergeCell ref="GFW43:GGF43"/>
    <mergeCell ref="GCK43:GCT43"/>
    <mergeCell ref="GCU43:GDD43"/>
    <mergeCell ref="GDE43:GDN43"/>
    <mergeCell ref="GDO43:GDX43"/>
    <mergeCell ref="GDY43:GEH43"/>
    <mergeCell ref="GIE43:GIN43"/>
    <mergeCell ref="GIO43:GIX43"/>
    <mergeCell ref="GIY43:GJH43"/>
    <mergeCell ref="GJI43:GJR43"/>
    <mergeCell ref="GJS43:GKB43"/>
    <mergeCell ref="GGG43:GGP43"/>
    <mergeCell ref="GGQ43:GGZ43"/>
    <mergeCell ref="GHA43:GHJ43"/>
    <mergeCell ref="GHK43:GHT43"/>
    <mergeCell ref="GHU43:GID43"/>
    <mergeCell ref="GMA43:GMJ43"/>
    <mergeCell ref="GMK43:GMT43"/>
    <mergeCell ref="GMU43:GND43"/>
    <mergeCell ref="GNE43:GNN43"/>
    <mergeCell ref="GNO43:GNX43"/>
    <mergeCell ref="GKC43:GKL43"/>
    <mergeCell ref="GKM43:GKV43"/>
    <mergeCell ref="GKW43:GLF43"/>
    <mergeCell ref="GLG43:GLP43"/>
    <mergeCell ref="GLQ43:GLZ43"/>
    <mergeCell ref="GPW43:GQF43"/>
    <mergeCell ref="GQG43:GQP43"/>
    <mergeCell ref="GQQ43:GQZ43"/>
    <mergeCell ref="GRA43:GRJ43"/>
    <mergeCell ref="GRK43:GRT43"/>
    <mergeCell ref="GNY43:GOH43"/>
    <mergeCell ref="GOI43:GOR43"/>
    <mergeCell ref="GOS43:GPB43"/>
    <mergeCell ref="GPC43:GPL43"/>
    <mergeCell ref="GPM43:GPV43"/>
    <mergeCell ref="GTS43:GUB43"/>
    <mergeCell ref="GUC43:GUL43"/>
    <mergeCell ref="GUM43:GUV43"/>
    <mergeCell ref="GUW43:GVF43"/>
    <mergeCell ref="GVG43:GVP43"/>
    <mergeCell ref="GRU43:GSD43"/>
    <mergeCell ref="GSE43:GSN43"/>
    <mergeCell ref="GSO43:GSX43"/>
    <mergeCell ref="GSY43:GTH43"/>
    <mergeCell ref="GTI43:GTR43"/>
    <mergeCell ref="GXO43:GXX43"/>
    <mergeCell ref="GXY43:GYH43"/>
    <mergeCell ref="GYI43:GYR43"/>
    <mergeCell ref="GYS43:GZB43"/>
    <mergeCell ref="GZC43:GZL43"/>
    <mergeCell ref="GVQ43:GVZ43"/>
    <mergeCell ref="GWA43:GWJ43"/>
    <mergeCell ref="GWK43:GWT43"/>
    <mergeCell ref="GWU43:GXD43"/>
    <mergeCell ref="GXE43:GXN43"/>
    <mergeCell ref="HBK43:HBT43"/>
    <mergeCell ref="HBU43:HCD43"/>
    <mergeCell ref="HCE43:HCN43"/>
    <mergeCell ref="HCO43:HCX43"/>
    <mergeCell ref="HCY43:HDH43"/>
    <mergeCell ref="GZM43:GZV43"/>
    <mergeCell ref="GZW43:HAF43"/>
    <mergeCell ref="HAG43:HAP43"/>
    <mergeCell ref="HAQ43:HAZ43"/>
    <mergeCell ref="HBA43:HBJ43"/>
    <mergeCell ref="HFG43:HFP43"/>
    <mergeCell ref="HFQ43:HFZ43"/>
    <mergeCell ref="HGA43:HGJ43"/>
    <mergeCell ref="HGK43:HGT43"/>
    <mergeCell ref="HGU43:HHD43"/>
    <mergeCell ref="HDI43:HDR43"/>
    <mergeCell ref="HDS43:HEB43"/>
    <mergeCell ref="HEC43:HEL43"/>
    <mergeCell ref="HEM43:HEV43"/>
    <mergeCell ref="HEW43:HFF43"/>
    <mergeCell ref="HJC43:HJL43"/>
    <mergeCell ref="HJM43:HJV43"/>
    <mergeCell ref="HJW43:HKF43"/>
    <mergeCell ref="HKG43:HKP43"/>
    <mergeCell ref="HKQ43:HKZ43"/>
    <mergeCell ref="HHE43:HHN43"/>
    <mergeCell ref="HHO43:HHX43"/>
    <mergeCell ref="HHY43:HIH43"/>
    <mergeCell ref="HII43:HIR43"/>
    <mergeCell ref="HIS43:HJB43"/>
    <mergeCell ref="HMY43:HNH43"/>
    <mergeCell ref="HNI43:HNR43"/>
    <mergeCell ref="HNS43:HOB43"/>
    <mergeCell ref="HOC43:HOL43"/>
    <mergeCell ref="HOM43:HOV43"/>
    <mergeCell ref="HLA43:HLJ43"/>
    <mergeCell ref="HLK43:HLT43"/>
    <mergeCell ref="HLU43:HMD43"/>
    <mergeCell ref="HME43:HMN43"/>
    <mergeCell ref="HMO43:HMX43"/>
    <mergeCell ref="HQU43:HRD43"/>
    <mergeCell ref="HRE43:HRN43"/>
    <mergeCell ref="HRO43:HRX43"/>
    <mergeCell ref="HRY43:HSH43"/>
    <mergeCell ref="HSI43:HSR43"/>
    <mergeCell ref="HOW43:HPF43"/>
    <mergeCell ref="HPG43:HPP43"/>
    <mergeCell ref="HPQ43:HPZ43"/>
    <mergeCell ref="HQA43:HQJ43"/>
    <mergeCell ref="HQK43:HQT43"/>
    <mergeCell ref="HUQ43:HUZ43"/>
    <mergeCell ref="HVA43:HVJ43"/>
    <mergeCell ref="HVK43:HVT43"/>
    <mergeCell ref="HVU43:HWD43"/>
    <mergeCell ref="HWE43:HWN43"/>
    <mergeCell ref="HSS43:HTB43"/>
    <mergeCell ref="HTC43:HTL43"/>
    <mergeCell ref="HTM43:HTV43"/>
    <mergeCell ref="HTW43:HUF43"/>
    <mergeCell ref="HUG43:HUP43"/>
    <mergeCell ref="HYM43:HYV43"/>
    <mergeCell ref="HYW43:HZF43"/>
    <mergeCell ref="HZG43:HZP43"/>
    <mergeCell ref="HZQ43:HZZ43"/>
    <mergeCell ref="IAA43:IAJ43"/>
    <mergeCell ref="HWO43:HWX43"/>
    <mergeCell ref="HWY43:HXH43"/>
    <mergeCell ref="HXI43:HXR43"/>
    <mergeCell ref="HXS43:HYB43"/>
    <mergeCell ref="HYC43:HYL43"/>
    <mergeCell ref="ICI43:ICR43"/>
    <mergeCell ref="ICS43:IDB43"/>
    <mergeCell ref="IDC43:IDL43"/>
    <mergeCell ref="IDM43:IDV43"/>
    <mergeCell ref="IDW43:IEF43"/>
    <mergeCell ref="IAK43:IAT43"/>
    <mergeCell ref="IAU43:IBD43"/>
    <mergeCell ref="IBE43:IBN43"/>
    <mergeCell ref="IBO43:IBX43"/>
    <mergeCell ref="IBY43:ICH43"/>
    <mergeCell ref="IGE43:IGN43"/>
    <mergeCell ref="IGO43:IGX43"/>
    <mergeCell ref="IGY43:IHH43"/>
    <mergeCell ref="IHI43:IHR43"/>
    <mergeCell ref="IHS43:IIB43"/>
    <mergeCell ref="IEG43:IEP43"/>
    <mergeCell ref="IEQ43:IEZ43"/>
    <mergeCell ref="IFA43:IFJ43"/>
    <mergeCell ref="IFK43:IFT43"/>
    <mergeCell ref="IFU43:IGD43"/>
    <mergeCell ref="IKA43:IKJ43"/>
    <mergeCell ref="IKK43:IKT43"/>
    <mergeCell ref="IKU43:ILD43"/>
    <mergeCell ref="ILE43:ILN43"/>
    <mergeCell ref="ILO43:ILX43"/>
    <mergeCell ref="IIC43:IIL43"/>
    <mergeCell ref="IIM43:IIV43"/>
    <mergeCell ref="IIW43:IJF43"/>
    <mergeCell ref="IJG43:IJP43"/>
    <mergeCell ref="IJQ43:IJZ43"/>
    <mergeCell ref="INW43:IOF43"/>
    <mergeCell ref="IOG43:IOP43"/>
    <mergeCell ref="IOQ43:IOZ43"/>
    <mergeCell ref="IPA43:IPJ43"/>
    <mergeCell ref="IPK43:IPT43"/>
    <mergeCell ref="ILY43:IMH43"/>
    <mergeCell ref="IMI43:IMR43"/>
    <mergeCell ref="IMS43:INB43"/>
    <mergeCell ref="INC43:INL43"/>
    <mergeCell ref="INM43:INV43"/>
    <mergeCell ref="IRS43:ISB43"/>
    <mergeCell ref="ISC43:ISL43"/>
    <mergeCell ref="ISM43:ISV43"/>
    <mergeCell ref="ISW43:ITF43"/>
    <mergeCell ref="ITG43:ITP43"/>
    <mergeCell ref="IPU43:IQD43"/>
    <mergeCell ref="IQE43:IQN43"/>
    <mergeCell ref="IQO43:IQX43"/>
    <mergeCell ref="IQY43:IRH43"/>
    <mergeCell ref="IRI43:IRR43"/>
    <mergeCell ref="IVO43:IVX43"/>
    <mergeCell ref="IVY43:IWH43"/>
    <mergeCell ref="IWI43:IWR43"/>
    <mergeCell ref="IWS43:IXB43"/>
    <mergeCell ref="IXC43:IXL43"/>
    <mergeCell ref="ITQ43:ITZ43"/>
    <mergeCell ref="IUA43:IUJ43"/>
    <mergeCell ref="IUK43:IUT43"/>
    <mergeCell ref="IUU43:IVD43"/>
    <mergeCell ref="IVE43:IVN43"/>
    <mergeCell ref="IZK43:IZT43"/>
    <mergeCell ref="IZU43:JAD43"/>
    <mergeCell ref="JAE43:JAN43"/>
    <mergeCell ref="JAO43:JAX43"/>
    <mergeCell ref="JAY43:JBH43"/>
    <mergeCell ref="IXM43:IXV43"/>
    <mergeCell ref="IXW43:IYF43"/>
    <mergeCell ref="IYG43:IYP43"/>
    <mergeCell ref="IYQ43:IYZ43"/>
    <mergeCell ref="IZA43:IZJ43"/>
    <mergeCell ref="JDG43:JDP43"/>
    <mergeCell ref="JDQ43:JDZ43"/>
    <mergeCell ref="JEA43:JEJ43"/>
    <mergeCell ref="JEK43:JET43"/>
    <mergeCell ref="JEU43:JFD43"/>
    <mergeCell ref="JBI43:JBR43"/>
    <mergeCell ref="JBS43:JCB43"/>
    <mergeCell ref="JCC43:JCL43"/>
    <mergeCell ref="JCM43:JCV43"/>
    <mergeCell ref="JCW43:JDF43"/>
    <mergeCell ref="JHC43:JHL43"/>
    <mergeCell ref="JHM43:JHV43"/>
    <mergeCell ref="JHW43:JIF43"/>
    <mergeCell ref="JIG43:JIP43"/>
    <mergeCell ref="JIQ43:JIZ43"/>
    <mergeCell ref="JFE43:JFN43"/>
    <mergeCell ref="JFO43:JFX43"/>
    <mergeCell ref="JFY43:JGH43"/>
    <mergeCell ref="JGI43:JGR43"/>
    <mergeCell ref="JGS43:JHB43"/>
    <mergeCell ref="JKY43:JLH43"/>
    <mergeCell ref="JLI43:JLR43"/>
    <mergeCell ref="JLS43:JMB43"/>
    <mergeCell ref="JMC43:JML43"/>
    <mergeCell ref="JMM43:JMV43"/>
    <mergeCell ref="JJA43:JJJ43"/>
    <mergeCell ref="JJK43:JJT43"/>
    <mergeCell ref="JJU43:JKD43"/>
    <mergeCell ref="JKE43:JKN43"/>
    <mergeCell ref="JKO43:JKX43"/>
    <mergeCell ref="JOU43:JPD43"/>
    <mergeCell ref="JPE43:JPN43"/>
    <mergeCell ref="JPO43:JPX43"/>
    <mergeCell ref="JPY43:JQH43"/>
    <mergeCell ref="JQI43:JQR43"/>
    <mergeCell ref="JMW43:JNF43"/>
    <mergeCell ref="JNG43:JNP43"/>
    <mergeCell ref="JNQ43:JNZ43"/>
    <mergeCell ref="JOA43:JOJ43"/>
    <mergeCell ref="JOK43:JOT43"/>
    <mergeCell ref="JSQ43:JSZ43"/>
    <mergeCell ref="JTA43:JTJ43"/>
    <mergeCell ref="JTK43:JTT43"/>
    <mergeCell ref="JTU43:JUD43"/>
    <mergeCell ref="JUE43:JUN43"/>
    <mergeCell ref="JQS43:JRB43"/>
    <mergeCell ref="JRC43:JRL43"/>
    <mergeCell ref="JRM43:JRV43"/>
    <mergeCell ref="JRW43:JSF43"/>
    <mergeCell ref="JSG43:JSP43"/>
    <mergeCell ref="JWM43:JWV43"/>
    <mergeCell ref="JWW43:JXF43"/>
    <mergeCell ref="JXG43:JXP43"/>
    <mergeCell ref="JXQ43:JXZ43"/>
    <mergeCell ref="JYA43:JYJ43"/>
    <mergeCell ref="JUO43:JUX43"/>
    <mergeCell ref="JUY43:JVH43"/>
    <mergeCell ref="JVI43:JVR43"/>
    <mergeCell ref="JVS43:JWB43"/>
    <mergeCell ref="JWC43:JWL43"/>
    <mergeCell ref="KAI43:KAR43"/>
    <mergeCell ref="KAS43:KBB43"/>
    <mergeCell ref="KBC43:KBL43"/>
    <mergeCell ref="KBM43:KBV43"/>
    <mergeCell ref="KBW43:KCF43"/>
    <mergeCell ref="JYK43:JYT43"/>
    <mergeCell ref="JYU43:JZD43"/>
    <mergeCell ref="JZE43:JZN43"/>
    <mergeCell ref="JZO43:JZX43"/>
    <mergeCell ref="JZY43:KAH43"/>
    <mergeCell ref="KEE43:KEN43"/>
    <mergeCell ref="KEO43:KEX43"/>
    <mergeCell ref="KEY43:KFH43"/>
    <mergeCell ref="KFI43:KFR43"/>
    <mergeCell ref="KFS43:KGB43"/>
    <mergeCell ref="KCG43:KCP43"/>
    <mergeCell ref="KCQ43:KCZ43"/>
    <mergeCell ref="KDA43:KDJ43"/>
    <mergeCell ref="KDK43:KDT43"/>
    <mergeCell ref="KDU43:KED43"/>
    <mergeCell ref="KIA43:KIJ43"/>
    <mergeCell ref="KIK43:KIT43"/>
    <mergeCell ref="KIU43:KJD43"/>
    <mergeCell ref="KJE43:KJN43"/>
    <mergeCell ref="KJO43:KJX43"/>
    <mergeCell ref="KGC43:KGL43"/>
    <mergeCell ref="KGM43:KGV43"/>
    <mergeCell ref="KGW43:KHF43"/>
    <mergeCell ref="KHG43:KHP43"/>
    <mergeCell ref="KHQ43:KHZ43"/>
    <mergeCell ref="KLW43:KMF43"/>
    <mergeCell ref="KMG43:KMP43"/>
    <mergeCell ref="KMQ43:KMZ43"/>
    <mergeCell ref="KNA43:KNJ43"/>
    <mergeCell ref="KNK43:KNT43"/>
    <mergeCell ref="KJY43:KKH43"/>
    <mergeCell ref="KKI43:KKR43"/>
    <mergeCell ref="KKS43:KLB43"/>
    <mergeCell ref="KLC43:KLL43"/>
    <mergeCell ref="KLM43:KLV43"/>
    <mergeCell ref="KPS43:KQB43"/>
    <mergeCell ref="KQC43:KQL43"/>
    <mergeCell ref="KQM43:KQV43"/>
    <mergeCell ref="KQW43:KRF43"/>
    <mergeCell ref="KRG43:KRP43"/>
    <mergeCell ref="KNU43:KOD43"/>
    <mergeCell ref="KOE43:KON43"/>
    <mergeCell ref="KOO43:KOX43"/>
    <mergeCell ref="KOY43:KPH43"/>
    <mergeCell ref="KPI43:KPR43"/>
    <mergeCell ref="KTO43:KTX43"/>
    <mergeCell ref="KTY43:KUH43"/>
    <mergeCell ref="KUI43:KUR43"/>
    <mergeCell ref="KUS43:KVB43"/>
    <mergeCell ref="KVC43:KVL43"/>
    <mergeCell ref="KRQ43:KRZ43"/>
    <mergeCell ref="KSA43:KSJ43"/>
    <mergeCell ref="KSK43:KST43"/>
    <mergeCell ref="KSU43:KTD43"/>
    <mergeCell ref="KTE43:KTN43"/>
    <mergeCell ref="KXK43:KXT43"/>
    <mergeCell ref="KXU43:KYD43"/>
    <mergeCell ref="KYE43:KYN43"/>
    <mergeCell ref="KYO43:KYX43"/>
    <mergeCell ref="KYY43:KZH43"/>
    <mergeCell ref="KVM43:KVV43"/>
    <mergeCell ref="KVW43:KWF43"/>
    <mergeCell ref="KWG43:KWP43"/>
    <mergeCell ref="KWQ43:KWZ43"/>
    <mergeCell ref="KXA43:KXJ43"/>
    <mergeCell ref="LBG43:LBP43"/>
    <mergeCell ref="LBQ43:LBZ43"/>
    <mergeCell ref="LCA43:LCJ43"/>
    <mergeCell ref="LCK43:LCT43"/>
    <mergeCell ref="LCU43:LDD43"/>
    <mergeCell ref="KZI43:KZR43"/>
    <mergeCell ref="KZS43:LAB43"/>
    <mergeCell ref="LAC43:LAL43"/>
    <mergeCell ref="LAM43:LAV43"/>
    <mergeCell ref="LAW43:LBF43"/>
    <mergeCell ref="LFC43:LFL43"/>
    <mergeCell ref="LFM43:LFV43"/>
    <mergeCell ref="LFW43:LGF43"/>
    <mergeCell ref="LGG43:LGP43"/>
    <mergeCell ref="LGQ43:LGZ43"/>
    <mergeCell ref="LDE43:LDN43"/>
    <mergeCell ref="LDO43:LDX43"/>
    <mergeCell ref="LDY43:LEH43"/>
    <mergeCell ref="LEI43:LER43"/>
    <mergeCell ref="LES43:LFB43"/>
    <mergeCell ref="LIY43:LJH43"/>
    <mergeCell ref="LJI43:LJR43"/>
    <mergeCell ref="LJS43:LKB43"/>
    <mergeCell ref="LKC43:LKL43"/>
    <mergeCell ref="LKM43:LKV43"/>
    <mergeCell ref="LHA43:LHJ43"/>
    <mergeCell ref="LHK43:LHT43"/>
    <mergeCell ref="LHU43:LID43"/>
    <mergeCell ref="LIE43:LIN43"/>
    <mergeCell ref="LIO43:LIX43"/>
    <mergeCell ref="LMU43:LND43"/>
    <mergeCell ref="LNE43:LNN43"/>
    <mergeCell ref="LNO43:LNX43"/>
    <mergeCell ref="LNY43:LOH43"/>
    <mergeCell ref="LOI43:LOR43"/>
    <mergeCell ref="LKW43:LLF43"/>
    <mergeCell ref="LLG43:LLP43"/>
    <mergeCell ref="LLQ43:LLZ43"/>
    <mergeCell ref="LMA43:LMJ43"/>
    <mergeCell ref="LMK43:LMT43"/>
    <mergeCell ref="LQQ43:LQZ43"/>
    <mergeCell ref="LRA43:LRJ43"/>
    <mergeCell ref="LRK43:LRT43"/>
    <mergeCell ref="LRU43:LSD43"/>
    <mergeCell ref="LSE43:LSN43"/>
    <mergeCell ref="LOS43:LPB43"/>
    <mergeCell ref="LPC43:LPL43"/>
    <mergeCell ref="LPM43:LPV43"/>
    <mergeCell ref="LPW43:LQF43"/>
    <mergeCell ref="LQG43:LQP43"/>
    <mergeCell ref="LUM43:LUV43"/>
    <mergeCell ref="LUW43:LVF43"/>
    <mergeCell ref="LVG43:LVP43"/>
    <mergeCell ref="LVQ43:LVZ43"/>
    <mergeCell ref="LWA43:LWJ43"/>
    <mergeCell ref="LSO43:LSX43"/>
    <mergeCell ref="LSY43:LTH43"/>
    <mergeCell ref="LTI43:LTR43"/>
    <mergeCell ref="LTS43:LUB43"/>
    <mergeCell ref="LUC43:LUL43"/>
    <mergeCell ref="LYI43:LYR43"/>
    <mergeCell ref="LYS43:LZB43"/>
    <mergeCell ref="LZC43:LZL43"/>
    <mergeCell ref="LZM43:LZV43"/>
    <mergeCell ref="LZW43:MAF43"/>
    <mergeCell ref="LWK43:LWT43"/>
    <mergeCell ref="LWU43:LXD43"/>
    <mergeCell ref="LXE43:LXN43"/>
    <mergeCell ref="LXO43:LXX43"/>
    <mergeCell ref="LXY43:LYH43"/>
    <mergeCell ref="MCE43:MCN43"/>
    <mergeCell ref="MCO43:MCX43"/>
    <mergeCell ref="MCY43:MDH43"/>
    <mergeCell ref="MDI43:MDR43"/>
    <mergeCell ref="MDS43:MEB43"/>
    <mergeCell ref="MAG43:MAP43"/>
    <mergeCell ref="MAQ43:MAZ43"/>
    <mergeCell ref="MBA43:MBJ43"/>
    <mergeCell ref="MBK43:MBT43"/>
    <mergeCell ref="MBU43:MCD43"/>
    <mergeCell ref="MGA43:MGJ43"/>
    <mergeCell ref="MGK43:MGT43"/>
    <mergeCell ref="MGU43:MHD43"/>
    <mergeCell ref="MHE43:MHN43"/>
    <mergeCell ref="MHO43:MHX43"/>
    <mergeCell ref="MEC43:MEL43"/>
    <mergeCell ref="MEM43:MEV43"/>
    <mergeCell ref="MEW43:MFF43"/>
    <mergeCell ref="MFG43:MFP43"/>
    <mergeCell ref="MFQ43:MFZ43"/>
    <mergeCell ref="MJW43:MKF43"/>
    <mergeCell ref="MKG43:MKP43"/>
    <mergeCell ref="MKQ43:MKZ43"/>
    <mergeCell ref="MLA43:MLJ43"/>
    <mergeCell ref="MLK43:MLT43"/>
    <mergeCell ref="MHY43:MIH43"/>
    <mergeCell ref="MII43:MIR43"/>
    <mergeCell ref="MIS43:MJB43"/>
    <mergeCell ref="MJC43:MJL43"/>
    <mergeCell ref="MJM43:MJV43"/>
    <mergeCell ref="MNS43:MOB43"/>
    <mergeCell ref="MOC43:MOL43"/>
    <mergeCell ref="MOM43:MOV43"/>
    <mergeCell ref="MOW43:MPF43"/>
    <mergeCell ref="MPG43:MPP43"/>
    <mergeCell ref="MLU43:MMD43"/>
    <mergeCell ref="MME43:MMN43"/>
    <mergeCell ref="MMO43:MMX43"/>
    <mergeCell ref="MMY43:MNH43"/>
    <mergeCell ref="MNI43:MNR43"/>
    <mergeCell ref="MRO43:MRX43"/>
    <mergeCell ref="MRY43:MSH43"/>
    <mergeCell ref="MSI43:MSR43"/>
    <mergeCell ref="MSS43:MTB43"/>
    <mergeCell ref="MTC43:MTL43"/>
    <mergeCell ref="MPQ43:MPZ43"/>
    <mergeCell ref="MQA43:MQJ43"/>
    <mergeCell ref="MQK43:MQT43"/>
    <mergeCell ref="MQU43:MRD43"/>
    <mergeCell ref="MRE43:MRN43"/>
    <mergeCell ref="MVK43:MVT43"/>
    <mergeCell ref="MVU43:MWD43"/>
    <mergeCell ref="MWE43:MWN43"/>
    <mergeCell ref="MWO43:MWX43"/>
    <mergeCell ref="MWY43:MXH43"/>
    <mergeCell ref="MTM43:MTV43"/>
    <mergeCell ref="MTW43:MUF43"/>
    <mergeCell ref="MUG43:MUP43"/>
    <mergeCell ref="MUQ43:MUZ43"/>
    <mergeCell ref="MVA43:MVJ43"/>
    <mergeCell ref="MZG43:MZP43"/>
    <mergeCell ref="MZQ43:MZZ43"/>
    <mergeCell ref="NAA43:NAJ43"/>
    <mergeCell ref="NAK43:NAT43"/>
    <mergeCell ref="NAU43:NBD43"/>
    <mergeCell ref="MXI43:MXR43"/>
    <mergeCell ref="MXS43:MYB43"/>
    <mergeCell ref="MYC43:MYL43"/>
    <mergeCell ref="MYM43:MYV43"/>
    <mergeCell ref="MYW43:MZF43"/>
    <mergeCell ref="NDC43:NDL43"/>
    <mergeCell ref="NDM43:NDV43"/>
    <mergeCell ref="NDW43:NEF43"/>
    <mergeCell ref="NEG43:NEP43"/>
    <mergeCell ref="NEQ43:NEZ43"/>
    <mergeCell ref="NBE43:NBN43"/>
    <mergeCell ref="NBO43:NBX43"/>
    <mergeCell ref="NBY43:NCH43"/>
    <mergeCell ref="NCI43:NCR43"/>
    <mergeCell ref="NCS43:NDB43"/>
    <mergeCell ref="NGY43:NHH43"/>
    <mergeCell ref="NHI43:NHR43"/>
    <mergeCell ref="NHS43:NIB43"/>
    <mergeCell ref="NIC43:NIL43"/>
    <mergeCell ref="NIM43:NIV43"/>
    <mergeCell ref="NFA43:NFJ43"/>
    <mergeCell ref="NFK43:NFT43"/>
    <mergeCell ref="NFU43:NGD43"/>
    <mergeCell ref="NGE43:NGN43"/>
    <mergeCell ref="NGO43:NGX43"/>
    <mergeCell ref="NKU43:NLD43"/>
    <mergeCell ref="NLE43:NLN43"/>
    <mergeCell ref="NLO43:NLX43"/>
    <mergeCell ref="NLY43:NMH43"/>
    <mergeCell ref="NMI43:NMR43"/>
    <mergeCell ref="NIW43:NJF43"/>
    <mergeCell ref="NJG43:NJP43"/>
    <mergeCell ref="NJQ43:NJZ43"/>
    <mergeCell ref="NKA43:NKJ43"/>
    <mergeCell ref="NKK43:NKT43"/>
    <mergeCell ref="NOQ43:NOZ43"/>
    <mergeCell ref="NPA43:NPJ43"/>
    <mergeCell ref="NPK43:NPT43"/>
    <mergeCell ref="NPU43:NQD43"/>
    <mergeCell ref="NQE43:NQN43"/>
    <mergeCell ref="NMS43:NNB43"/>
    <mergeCell ref="NNC43:NNL43"/>
    <mergeCell ref="NNM43:NNV43"/>
    <mergeCell ref="NNW43:NOF43"/>
    <mergeCell ref="NOG43:NOP43"/>
    <mergeCell ref="NSM43:NSV43"/>
    <mergeCell ref="NSW43:NTF43"/>
    <mergeCell ref="NTG43:NTP43"/>
    <mergeCell ref="NTQ43:NTZ43"/>
    <mergeCell ref="NUA43:NUJ43"/>
    <mergeCell ref="NQO43:NQX43"/>
    <mergeCell ref="NQY43:NRH43"/>
    <mergeCell ref="NRI43:NRR43"/>
    <mergeCell ref="NRS43:NSB43"/>
    <mergeCell ref="NSC43:NSL43"/>
    <mergeCell ref="NWI43:NWR43"/>
    <mergeCell ref="NWS43:NXB43"/>
    <mergeCell ref="NXC43:NXL43"/>
    <mergeCell ref="NXM43:NXV43"/>
    <mergeCell ref="NXW43:NYF43"/>
    <mergeCell ref="NUK43:NUT43"/>
    <mergeCell ref="NUU43:NVD43"/>
    <mergeCell ref="NVE43:NVN43"/>
    <mergeCell ref="NVO43:NVX43"/>
    <mergeCell ref="NVY43:NWH43"/>
    <mergeCell ref="OAE43:OAN43"/>
    <mergeCell ref="OAO43:OAX43"/>
    <mergeCell ref="OAY43:OBH43"/>
    <mergeCell ref="OBI43:OBR43"/>
    <mergeCell ref="OBS43:OCB43"/>
    <mergeCell ref="NYG43:NYP43"/>
    <mergeCell ref="NYQ43:NYZ43"/>
    <mergeCell ref="NZA43:NZJ43"/>
    <mergeCell ref="NZK43:NZT43"/>
    <mergeCell ref="NZU43:OAD43"/>
    <mergeCell ref="OEA43:OEJ43"/>
    <mergeCell ref="OEK43:OET43"/>
    <mergeCell ref="OEU43:OFD43"/>
    <mergeCell ref="OFE43:OFN43"/>
    <mergeCell ref="OFO43:OFX43"/>
    <mergeCell ref="OCC43:OCL43"/>
    <mergeCell ref="OCM43:OCV43"/>
    <mergeCell ref="OCW43:ODF43"/>
    <mergeCell ref="ODG43:ODP43"/>
    <mergeCell ref="ODQ43:ODZ43"/>
    <mergeCell ref="OHW43:OIF43"/>
    <mergeCell ref="OIG43:OIP43"/>
    <mergeCell ref="OIQ43:OIZ43"/>
    <mergeCell ref="OJA43:OJJ43"/>
    <mergeCell ref="OJK43:OJT43"/>
    <mergeCell ref="OFY43:OGH43"/>
    <mergeCell ref="OGI43:OGR43"/>
    <mergeCell ref="OGS43:OHB43"/>
    <mergeCell ref="OHC43:OHL43"/>
    <mergeCell ref="OHM43:OHV43"/>
    <mergeCell ref="OLS43:OMB43"/>
    <mergeCell ref="OMC43:OML43"/>
    <mergeCell ref="OMM43:OMV43"/>
    <mergeCell ref="OMW43:ONF43"/>
    <mergeCell ref="ONG43:ONP43"/>
    <mergeCell ref="OJU43:OKD43"/>
    <mergeCell ref="OKE43:OKN43"/>
    <mergeCell ref="OKO43:OKX43"/>
    <mergeCell ref="OKY43:OLH43"/>
    <mergeCell ref="OLI43:OLR43"/>
    <mergeCell ref="OPO43:OPX43"/>
    <mergeCell ref="OPY43:OQH43"/>
    <mergeCell ref="OQI43:OQR43"/>
    <mergeCell ref="OQS43:ORB43"/>
    <mergeCell ref="ORC43:ORL43"/>
    <mergeCell ref="ONQ43:ONZ43"/>
    <mergeCell ref="OOA43:OOJ43"/>
    <mergeCell ref="OOK43:OOT43"/>
    <mergeCell ref="OOU43:OPD43"/>
    <mergeCell ref="OPE43:OPN43"/>
    <mergeCell ref="OTK43:OTT43"/>
    <mergeCell ref="OTU43:OUD43"/>
    <mergeCell ref="OUE43:OUN43"/>
    <mergeCell ref="OUO43:OUX43"/>
    <mergeCell ref="OUY43:OVH43"/>
    <mergeCell ref="ORM43:ORV43"/>
    <mergeCell ref="ORW43:OSF43"/>
    <mergeCell ref="OSG43:OSP43"/>
    <mergeCell ref="OSQ43:OSZ43"/>
    <mergeCell ref="OTA43:OTJ43"/>
    <mergeCell ref="OXG43:OXP43"/>
    <mergeCell ref="OXQ43:OXZ43"/>
    <mergeCell ref="OYA43:OYJ43"/>
    <mergeCell ref="OYK43:OYT43"/>
    <mergeCell ref="OYU43:OZD43"/>
    <mergeCell ref="OVI43:OVR43"/>
    <mergeCell ref="OVS43:OWB43"/>
    <mergeCell ref="OWC43:OWL43"/>
    <mergeCell ref="OWM43:OWV43"/>
    <mergeCell ref="OWW43:OXF43"/>
    <mergeCell ref="PBC43:PBL43"/>
    <mergeCell ref="PBM43:PBV43"/>
    <mergeCell ref="PBW43:PCF43"/>
    <mergeCell ref="PCG43:PCP43"/>
    <mergeCell ref="PCQ43:PCZ43"/>
    <mergeCell ref="OZE43:OZN43"/>
    <mergeCell ref="OZO43:OZX43"/>
    <mergeCell ref="OZY43:PAH43"/>
    <mergeCell ref="PAI43:PAR43"/>
    <mergeCell ref="PAS43:PBB43"/>
    <mergeCell ref="PEY43:PFH43"/>
    <mergeCell ref="PFI43:PFR43"/>
    <mergeCell ref="PFS43:PGB43"/>
    <mergeCell ref="PGC43:PGL43"/>
    <mergeCell ref="PGM43:PGV43"/>
    <mergeCell ref="PDA43:PDJ43"/>
    <mergeCell ref="PDK43:PDT43"/>
    <mergeCell ref="PDU43:PED43"/>
    <mergeCell ref="PEE43:PEN43"/>
    <mergeCell ref="PEO43:PEX43"/>
    <mergeCell ref="PIU43:PJD43"/>
    <mergeCell ref="PJE43:PJN43"/>
    <mergeCell ref="PJO43:PJX43"/>
    <mergeCell ref="PJY43:PKH43"/>
    <mergeCell ref="PKI43:PKR43"/>
    <mergeCell ref="PGW43:PHF43"/>
    <mergeCell ref="PHG43:PHP43"/>
    <mergeCell ref="PHQ43:PHZ43"/>
    <mergeCell ref="PIA43:PIJ43"/>
    <mergeCell ref="PIK43:PIT43"/>
    <mergeCell ref="PMQ43:PMZ43"/>
    <mergeCell ref="PNA43:PNJ43"/>
    <mergeCell ref="PNK43:PNT43"/>
    <mergeCell ref="PNU43:POD43"/>
    <mergeCell ref="POE43:PON43"/>
    <mergeCell ref="PKS43:PLB43"/>
    <mergeCell ref="PLC43:PLL43"/>
    <mergeCell ref="PLM43:PLV43"/>
    <mergeCell ref="PLW43:PMF43"/>
    <mergeCell ref="PMG43:PMP43"/>
    <mergeCell ref="PQM43:PQV43"/>
    <mergeCell ref="PQW43:PRF43"/>
    <mergeCell ref="PRG43:PRP43"/>
    <mergeCell ref="PRQ43:PRZ43"/>
    <mergeCell ref="PSA43:PSJ43"/>
    <mergeCell ref="POO43:POX43"/>
    <mergeCell ref="POY43:PPH43"/>
    <mergeCell ref="PPI43:PPR43"/>
    <mergeCell ref="PPS43:PQB43"/>
    <mergeCell ref="PQC43:PQL43"/>
    <mergeCell ref="PUI43:PUR43"/>
    <mergeCell ref="PUS43:PVB43"/>
    <mergeCell ref="PVC43:PVL43"/>
    <mergeCell ref="PVM43:PVV43"/>
    <mergeCell ref="PVW43:PWF43"/>
    <mergeCell ref="PSK43:PST43"/>
    <mergeCell ref="PSU43:PTD43"/>
    <mergeCell ref="PTE43:PTN43"/>
    <mergeCell ref="PTO43:PTX43"/>
    <mergeCell ref="PTY43:PUH43"/>
    <mergeCell ref="PYE43:PYN43"/>
    <mergeCell ref="PYO43:PYX43"/>
    <mergeCell ref="PYY43:PZH43"/>
    <mergeCell ref="PZI43:PZR43"/>
    <mergeCell ref="PZS43:QAB43"/>
    <mergeCell ref="PWG43:PWP43"/>
    <mergeCell ref="PWQ43:PWZ43"/>
    <mergeCell ref="PXA43:PXJ43"/>
    <mergeCell ref="PXK43:PXT43"/>
    <mergeCell ref="PXU43:PYD43"/>
    <mergeCell ref="QCA43:QCJ43"/>
    <mergeCell ref="QCK43:QCT43"/>
    <mergeCell ref="QCU43:QDD43"/>
    <mergeCell ref="QDE43:QDN43"/>
    <mergeCell ref="QDO43:QDX43"/>
    <mergeCell ref="QAC43:QAL43"/>
    <mergeCell ref="QAM43:QAV43"/>
    <mergeCell ref="QAW43:QBF43"/>
    <mergeCell ref="QBG43:QBP43"/>
    <mergeCell ref="QBQ43:QBZ43"/>
    <mergeCell ref="QFW43:QGF43"/>
    <mergeCell ref="QGG43:QGP43"/>
    <mergeCell ref="QGQ43:QGZ43"/>
    <mergeCell ref="QHA43:QHJ43"/>
    <mergeCell ref="QHK43:QHT43"/>
    <mergeCell ref="QDY43:QEH43"/>
    <mergeCell ref="QEI43:QER43"/>
    <mergeCell ref="QES43:QFB43"/>
    <mergeCell ref="QFC43:QFL43"/>
    <mergeCell ref="QFM43:QFV43"/>
    <mergeCell ref="QJS43:QKB43"/>
    <mergeCell ref="QKC43:QKL43"/>
    <mergeCell ref="QKM43:QKV43"/>
    <mergeCell ref="QKW43:QLF43"/>
    <mergeCell ref="QLG43:QLP43"/>
    <mergeCell ref="QHU43:QID43"/>
    <mergeCell ref="QIE43:QIN43"/>
    <mergeCell ref="QIO43:QIX43"/>
    <mergeCell ref="QIY43:QJH43"/>
    <mergeCell ref="QJI43:QJR43"/>
    <mergeCell ref="QNO43:QNX43"/>
    <mergeCell ref="QNY43:QOH43"/>
    <mergeCell ref="QOI43:QOR43"/>
    <mergeCell ref="QOS43:QPB43"/>
    <mergeCell ref="QPC43:QPL43"/>
    <mergeCell ref="QLQ43:QLZ43"/>
    <mergeCell ref="QMA43:QMJ43"/>
    <mergeCell ref="QMK43:QMT43"/>
    <mergeCell ref="QMU43:QND43"/>
    <mergeCell ref="QNE43:QNN43"/>
    <mergeCell ref="QRK43:QRT43"/>
    <mergeCell ref="QRU43:QSD43"/>
    <mergeCell ref="QSE43:QSN43"/>
    <mergeCell ref="QSO43:QSX43"/>
    <mergeCell ref="QSY43:QTH43"/>
    <mergeCell ref="QPM43:QPV43"/>
    <mergeCell ref="QPW43:QQF43"/>
    <mergeCell ref="QQG43:QQP43"/>
    <mergeCell ref="QQQ43:QQZ43"/>
    <mergeCell ref="QRA43:QRJ43"/>
    <mergeCell ref="QVG43:QVP43"/>
    <mergeCell ref="QVQ43:QVZ43"/>
    <mergeCell ref="QWA43:QWJ43"/>
    <mergeCell ref="QWK43:QWT43"/>
    <mergeCell ref="QWU43:QXD43"/>
    <mergeCell ref="QTI43:QTR43"/>
    <mergeCell ref="QTS43:QUB43"/>
    <mergeCell ref="QUC43:QUL43"/>
    <mergeCell ref="QUM43:QUV43"/>
    <mergeCell ref="QUW43:QVF43"/>
    <mergeCell ref="QZC43:QZL43"/>
    <mergeCell ref="QZM43:QZV43"/>
    <mergeCell ref="QZW43:RAF43"/>
    <mergeCell ref="RAG43:RAP43"/>
    <mergeCell ref="RAQ43:RAZ43"/>
    <mergeCell ref="QXE43:QXN43"/>
    <mergeCell ref="QXO43:QXX43"/>
    <mergeCell ref="QXY43:QYH43"/>
    <mergeCell ref="QYI43:QYR43"/>
    <mergeCell ref="QYS43:QZB43"/>
    <mergeCell ref="RCY43:RDH43"/>
    <mergeCell ref="RDI43:RDR43"/>
    <mergeCell ref="RDS43:REB43"/>
    <mergeCell ref="REC43:REL43"/>
    <mergeCell ref="REM43:REV43"/>
    <mergeCell ref="RBA43:RBJ43"/>
    <mergeCell ref="RBK43:RBT43"/>
    <mergeCell ref="RBU43:RCD43"/>
    <mergeCell ref="RCE43:RCN43"/>
    <mergeCell ref="RCO43:RCX43"/>
    <mergeCell ref="RGU43:RHD43"/>
    <mergeCell ref="RHE43:RHN43"/>
    <mergeCell ref="RHO43:RHX43"/>
    <mergeCell ref="RHY43:RIH43"/>
    <mergeCell ref="RII43:RIR43"/>
    <mergeCell ref="REW43:RFF43"/>
    <mergeCell ref="RFG43:RFP43"/>
    <mergeCell ref="RFQ43:RFZ43"/>
    <mergeCell ref="RGA43:RGJ43"/>
    <mergeCell ref="RGK43:RGT43"/>
    <mergeCell ref="RKQ43:RKZ43"/>
    <mergeCell ref="RLA43:RLJ43"/>
    <mergeCell ref="RLK43:RLT43"/>
    <mergeCell ref="RLU43:RMD43"/>
    <mergeCell ref="RME43:RMN43"/>
    <mergeCell ref="RIS43:RJB43"/>
    <mergeCell ref="RJC43:RJL43"/>
    <mergeCell ref="RJM43:RJV43"/>
    <mergeCell ref="RJW43:RKF43"/>
    <mergeCell ref="RKG43:RKP43"/>
    <mergeCell ref="ROM43:ROV43"/>
    <mergeCell ref="ROW43:RPF43"/>
    <mergeCell ref="RPG43:RPP43"/>
    <mergeCell ref="RPQ43:RPZ43"/>
    <mergeCell ref="RQA43:RQJ43"/>
    <mergeCell ref="RMO43:RMX43"/>
    <mergeCell ref="RMY43:RNH43"/>
    <mergeCell ref="RNI43:RNR43"/>
    <mergeCell ref="RNS43:ROB43"/>
    <mergeCell ref="ROC43:ROL43"/>
    <mergeCell ref="RSI43:RSR43"/>
    <mergeCell ref="RSS43:RTB43"/>
    <mergeCell ref="RTC43:RTL43"/>
    <mergeCell ref="RTM43:RTV43"/>
    <mergeCell ref="RTW43:RUF43"/>
    <mergeCell ref="RQK43:RQT43"/>
    <mergeCell ref="RQU43:RRD43"/>
    <mergeCell ref="RRE43:RRN43"/>
    <mergeCell ref="RRO43:RRX43"/>
    <mergeCell ref="RRY43:RSH43"/>
    <mergeCell ref="RWE43:RWN43"/>
    <mergeCell ref="RWO43:RWX43"/>
    <mergeCell ref="RWY43:RXH43"/>
    <mergeCell ref="RXI43:RXR43"/>
    <mergeCell ref="RXS43:RYB43"/>
    <mergeCell ref="RUG43:RUP43"/>
    <mergeCell ref="RUQ43:RUZ43"/>
    <mergeCell ref="RVA43:RVJ43"/>
    <mergeCell ref="RVK43:RVT43"/>
    <mergeCell ref="RVU43:RWD43"/>
    <mergeCell ref="SAA43:SAJ43"/>
    <mergeCell ref="SAK43:SAT43"/>
    <mergeCell ref="SAU43:SBD43"/>
    <mergeCell ref="SBE43:SBN43"/>
    <mergeCell ref="SBO43:SBX43"/>
    <mergeCell ref="RYC43:RYL43"/>
    <mergeCell ref="RYM43:RYV43"/>
    <mergeCell ref="RYW43:RZF43"/>
    <mergeCell ref="RZG43:RZP43"/>
    <mergeCell ref="RZQ43:RZZ43"/>
    <mergeCell ref="SDW43:SEF43"/>
    <mergeCell ref="SEG43:SEP43"/>
    <mergeCell ref="SEQ43:SEZ43"/>
    <mergeCell ref="SFA43:SFJ43"/>
    <mergeCell ref="SFK43:SFT43"/>
    <mergeCell ref="SBY43:SCH43"/>
    <mergeCell ref="SCI43:SCR43"/>
    <mergeCell ref="SCS43:SDB43"/>
    <mergeCell ref="SDC43:SDL43"/>
    <mergeCell ref="SDM43:SDV43"/>
    <mergeCell ref="SHS43:SIB43"/>
    <mergeCell ref="SIC43:SIL43"/>
    <mergeCell ref="SIM43:SIV43"/>
    <mergeCell ref="SIW43:SJF43"/>
    <mergeCell ref="SJG43:SJP43"/>
    <mergeCell ref="SFU43:SGD43"/>
    <mergeCell ref="SGE43:SGN43"/>
    <mergeCell ref="SGO43:SGX43"/>
    <mergeCell ref="SGY43:SHH43"/>
    <mergeCell ref="SHI43:SHR43"/>
    <mergeCell ref="SLO43:SLX43"/>
    <mergeCell ref="SLY43:SMH43"/>
    <mergeCell ref="SMI43:SMR43"/>
    <mergeCell ref="SMS43:SNB43"/>
    <mergeCell ref="SNC43:SNL43"/>
    <mergeCell ref="SJQ43:SJZ43"/>
    <mergeCell ref="SKA43:SKJ43"/>
    <mergeCell ref="SKK43:SKT43"/>
    <mergeCell ref="SKU43:SLD43"/>
    <mergeCell ref="SLE43:SLN43"/>
    <mergeCell ref="SPK43:SPT43"/>
    <mergeCell ref="SPU43:SQD43"/>
    <mergeCell ref="SQE43:SQN43"/>
    <mergeCell ref="SQO43:SQX43"/>
    <mergeCell ref="SQY43:SRH43"/>
    <mergeCell ref="SNM43:SNV43"/>
    <mergeCell ref="SNW43:SOF43"/>
    <mergeCell ref="SOG43:SOP43"/>
    <mergeCell ref="SOQ43:SOZ43"/>
    <mergeCell ref="SPA43:SPJ43"/>
    <mergeCell ref="STG43:STP43"/>
    <mergeCell ref="STQ43:STZ43"/>
    <mergeCell ref="SUA43:SUJ43"/>
    <mergeCell ref="SUK43:SUT43"/>
    <mergeCell ref="SUU43:SVD43"/>
    <mergeCell ref="SRI43:SRR43"/>
    <mergeCell ref="SRS43:SSB43"/>
    <mergeCell ref="SSC43:SSL43"/>
    <mergeCell ref="SSM43:SSV43"/>
    <mergeCell ref="SSW43:STF43"/>
    <mergeCell ref="SXC43:SXL43"/>
    <mergeCell ref="SXM43:SXV43"/>
    <mergeCell ref="SXW43:SYF43"/>
    <mergeCell ref="SYG43:SYP43"/>
    <mergeCell ref="SYQ43:SYZ43"/>
    <mergeCell ref="SVE43:SVN43"/>
    <mergeCell ref="SVO43:SVX43"/>
    <mergeCell ref="SVY43:SWH43"/>
    <mergeCell ref="SWI43:SWR43"/>
    <mergeCell ref="SWS43:SXB43"/>
    <mergeCell ref="TAY43:TBH43"/>
    <mergeCell ref="TBI43:TBR43"/>
    <mergeCell ref="TBS43:TCB43"/>
    <mergeCell ref="TCC43:TCL43"/>
    <mergeCell ref="TCM43:TCV43"/>
    <mergeCell ref="SZA43:SZJ43"/>
    <mergeCell ref="SZK43:SZT43"/>
    <mergeCell ref="SZU43:TAD43"/>
    <mergeCell ref="TAE43:TAN43"/>
    <mergeCell ref="TAO43:TAX43"/>
    <mergeCell ref="TEU43:TFD43"/>
    <mergeCell ref="TFE43:TFN43"/>
    <mergeCell ref="TFO43:TFX43"/>
    <mergeCell ref="TFY43:TGH43"/>
    <mergeCell ref="TGI43:TGR43"/>
    <mergeCell ref="TCW43:TDF43"/>
    <mergeCell ref="TDG43:TDP43"/>
    <mergeCell ref="TDQ43:TDZ43"/>
    <mergeCell ref="TEA43:TEJ43"/>
    <mergeCell ref="TEK43:TET43"/>
    <mergeCell ref="TIQ43:TIZ43"/>
    <mergeCell ref="TJA43:TJJ43"/>
    <mergeCell ref="TJK43:TJT43"/>
    <mergeCell ref="TJU43:TKD43"/>
    <mergeCell ref="TKE43:TKN43"/>
    <mergeCell ref="TGS43:THB43"/>
    <mergeCell ref="THC43:THL43"/>
    <mergeCell ref="THM43:THV43"/>
    <mergeCell ref="THW43:TIF43"/>
    <mergeCell ref="TIG43:TIP43"/>
    <mergeCell ref="TMM43:TMV43"/>
    <mergeCell ref="TMW43:TNF43"/>
    <mergeCell ref="TNG43:TNP43"/>
    <mergeCell ref="TNQ43:TNZ43"/>
    <mergeCell ref="TOA43:TOJ43"/>
    <mergeCell ref="TKO43:TKX43"/>
    <mergeCell ref="TKY43:TLH43"/>
    <mergeCell ref="TLI43:TLR43"/>
    <mergeCell ref="TLS43:TMB43"/>
    <mergeCell ref="TMC43:TML43"/>
    <mergeCell ref="TQI43:TQR43"/>
    <mergeCell ref="TQS43:TRB43"/>
    <mergeCell ref="TRC43:TRL43"/>
    <mergeCell ref="TRM43:TRV43"/>
    <mergeCell ref="TRW43:TSF43"/>
    <mergeCell ref="TOK43:TOT43"/>
    <mergeCell ref="TOU43:TPD43"/>
    <mergeCell ref="TPE43:TPN43"/>
    <mergeCell ref="TPO43:TPX43"/>
    <mergeCell ref="TPY43:TQH43"/>
    <mergeCell ref="TUE43:TUN43"/>
    <mergeCell ref="TUO43:TUX43"/>
    <mergeCell ref="TUY43:TVH43"/>
    <mergeCell ref="TVI43:TVR43"/>
    <mergeCell ref="TVS43:TWB43"/>
    <mergeCell ref="TSG43:TSP43"/>
    <mergeCell ref="TSQ43:TSZ43"/>
    <mergeCell ref="TTA43:TTJ43"/>
    <mergeCell ref="TTK43:TTT43"/>
    <mergeCell ref="TTU43:TUD43"/>
    <mergeCell ref="TYA43:TYJ43"/>
    <mergeCell ref="TYK43:TYT43"/>
    <mergeCell ref="TYU43:TZD43"/>
    <mergeCell ref="TZE43:TZN43"/>
    <mergeCell ref="TZO43:TZX43"/>
    <mergeCell ref="TWC43:TWL43"/>
    <mergeCell ref="TWM43:TWV43"/>
    <mergeCell ref="TWW43:TXF43"/>
    <mergeCell ref="TXG43:TXP43"/>
    <mergeCell ref="TXQ43:TXZ43"/>
    <mergeCell ref="UBW43:UCF43"/>
    <mergeCell ref="UCG43:UCP43"/>
    <mergeCell ref="UCQ43:UCZ43"/>
    <mergeCell ref="UDA43:UDJ43"/>
    <mergeCell ref="UDK43:UDT43"/>
    <mergeCell ref="TZY43:UAH43"/>
    <mergeCell ref="UAI43:UAR43"/>
    <mergeCell ref="UAS43:UBB43"/>
    <mergeCell ref="UBC43:UBL43"/>
    <mergeCell ref="UBM43:UBV43"/>
    <mergeCell ref="UFS43:UGB43"/>
    <mergeCell ref="UGC43:UGL43"/>
    <mergeCell ref="UGM43:UGV43"/>
    <mergeCell ref="UGW43:UHF43"/>
    <mergeCell ref="UHG43:UHP43"/>
    <mergeCell ref="UDU43:UED43"/>
    <mergeCell ref="UEE43:UEN43"/>
    <mergeCell ref="UEO43:UEX43"/>
    <mergeCell ref="UEY43:UFH43"/>
    <mergeCell ref="UFI43:UFR43"/>
    <mergeCell ref="UJO43:UJX43"/>
    <mergeCell ref="UJY43:UKH43"/>
    <mergeCell ref="UKI43:UKR43"/>
    <mergeCell ref="UKS43:ULB43"/>
    <mergeCell ref="ULC43:ULL43"/>
    <mergeCell ref="UHQ43:UHZ43"/>
    <mergeCell ref="UIA43:UIJ43"/>
    <mergeCell ref="UIK43:UIT43"/>
    <mergeCell ref="UIU43:UJD43"/>
    <mergeCell ref="UJE43:UJN43"/>
    <mergeCell ref="UNK43:UNT43"/>
    <mergeCell ref="UNU43:UOD43"/>
    <mergeCell ref="UOE43:UON43"/>
    <mergeCell ref="UOO43:UOX43"/>
    <mergeCell ref="UOY43:UPH43"/>
    <mergeCell ref="ULM43:ULV43"/>
    <mergeCell ref="ULW43:UMF43"/>
    <mergeCell ref="UMG43:UMP43"/>
    <mergeCell ref="UMQ43:UMZ43"/>
    <mergeCell ref="UNA43:UNJ43"/>
    <mergeCell ref="URG43:URP43"/>
    <mergeCell ref="URQ43:URZ43"/>
    <mergeCell ref="USA43:USJ43"/>
    <mergeCell ref="USK43:UST43"/>
    <mergeCell ref="USU43:UTD43"/>
    <mergeCell ref="UPI43:UPR43"/>
    <mergeCell ref="UPS43:UQB43"/>
    <mergeCell ref="UQC43:UQL43"/>
    <mergeCell ref="UQM43:UQV43"/>
    <mergeCell ref="UQW43:URF43"/>
    <mergeCell ref="UVC43:UVL43"/>
    <mergeCell ref="UVM43:UVV43"/>
    <mergeCell ref="UVW43:UWF43"/>
    <mergeCell ref="UWG43:UWP43"/>
    <mergeCell ref="UWQ43:UWZ43"/>
    <mergeCell ref="UTE43:UTN43"/>
    <mergeCell ref="UTO43:UTX43"/>
    <mergeCell ref="UTY43:UUH43"/>
    <mergeCell ref="UUI43:UUR43"/>
    <mergeCell ref="UUS43:UVB43"/>
    <mergeCell ref="UYY43:UZH43"/>
    <mergeCell ref="UZI43:UZR43"/>
    <mergeCell ref="UZS43:VAB43"/>
    <mergeCell ref="VAC43:VAL43"/>
    <mergeCell ref="VAM43:VAV43"/>
    <mergeCell ref="UXA43:UXJ43"/>
    <mergeCell ref="UXK43:UXT43"/>
    <mergeCell ref="UXU43:UYD43"/>
    <mergeCell ref="UYE43:UYN43"/>
    <mergeCell ref="UYO43:UYX43"/>
    <mergeCell ref="VCU43:VDD43"/>
    <mergeCell ref="VDE43:VDN43"/>
    <mergeCell ref="VDO43:VDX43"/>
    <mergeCell ref="VDY43:VEH43"/>
    <mergeCell ref="VEI43:VER43"/>
    <mergeCell ref="VAW43:VBF43"/>
    <mergeCell ref="VBG43:VBP43"/>
    <mergeCell ref="VBQ43:VBZ43"/>
    <mergeCell ref="VCA43:VCJ43"/>
    <mergeCell ref="VCK43:VCT43"/>
    <mergeCell ref="VGQ43:VGZ43"/>
    <mergeCell ref="VHA43:VHJ43"/>
    <mergeCell ref="VHK43:VHT43"/>
    <mergeCell ref="VHU43:VID43"/>
    <mergeCell ref="VIE43:VIN43"/>
    <mergeCell ref="VES43:VFB43"/>
    <mergeCell ref="VFC43:VFL43"/>
    <mergeCell ref="VFM43:VFV43"/>
    <mergeCell ref="VFW43:VGF43"/>
    <mergeCell ref="VGG43:VGP43"/>
    <mergeCell ref="VKM43:VKV43"/>
    <mergeCell ref="VKW43:VLF43"/>
    <mergeCell ref="VLG43:VLP43"/>
    <mergeCell ref="VLQ43:VLZ43"/>
    <mergeCell ref="VMA43:VMJ43"/>
    <mergeCell ref="VIO43:VIX43"/>
    <mergeCell ref="VIY43:VJH43"/>
    <mergeCell ref="VJI43:VJR43"/>
    <mergeCell ref="VJS43:VKB43"/>
    <mergeCell ref="VKC43:VKL43"/>
    <mergeCell ref="VOI43:VOR43"/>
    <mergeCell ref="VOS43:VPB43"/>
    <mergeCell ref="VPC43:VPL43"/>
    <mergeCell ref="VPM43:VPV43"/>
    <mergeCell ref="VPW43:VQF43"/>
    <mergeCell ref="VMK43:VMT43"/>
    <mergeCell ref="VMU43:VND43"/>
    <mergeCell ref="VNE43:VNN43"/>
    <mergeCell ref="VNO43:VNX43"/>
    <mergeCell ref="VNY43:VOH43"/>
    <mergeCell ref="VSE43:VSN43"/>
    <mergeCell ref="VSO43:VSX43"/>
    <mergeCell ref="VSY43:VTH43"/>
    <mergeCell ref="VTI43:VTR43"/>
    <mergeCell ref="VTS43:VUB43"/>
    <mergeCell ref="VQG43:VQP43"/>
    <mergeCell ref="VQQ43:VQZ43"/>
    <mergeCell ref="VRA43:VRJ43"/>
    <mergeCell ref="VRK43:VRT43"/>
    <mergeCell ref="VRU43:VSD43"/>
    <mergeCell ref="VWA43:VWJ43"/>
    <mergeCell ref="VWK43:VWT43"/>
    <mergeCell ref="VWU43:VXD43"/>
    <mergeCell ref="VXE43:VXN43"/>
    <mergeCell ref="VXO43:VXX43"/>
    <mergeCell ref="VUC43:VUL43"/>
    <mergeCell ref="VUM43:VUV43"/>
    <mergeCell ref="VUW43:VVF43"/>
    <mergeCell ref="VVG43:VVP43"/>
    <mergeCell ref="VVQ43:VVZ43"/>
    <mergeCell ref="VZW43:WAF43"/>
    <mergeCell ref="WAG43:WAP43"/>
    <mergeCell ref="WAQ43:WAZ43"/>
    <mergeCell ref="WBA43:WBJ43"/>
    <mergeCell ref="WBK43:WBT43"/>
    <mergeCell ref="VXY43:VYH43"/>
    <mergeCell ref="VYI43:VYR43"/>
    <mergeCell ref="VYS43:VZB43"/>
    <mergeCell ref="VZC43:VZL43"/>
    <mergeCell ref="VZM43:VZV43"/>
    <mergeCell ref="WDS43:WEB43"/>
    <mergeCell ref="WEC43:WEL43"/>
    <mergeCell ref="WEM43:WEV43"/>
    <mergeCell ref="WEW43:WFF43"/>
    <mergeCell ref="WFG43:WFP43"/>
    <mergeCell ref="WBU43:WCD43"/>
    <mergeCell ref="WCE43:WCN43"/>
    <mergeCell ref="WCO43:WCX43"/>
    <mergeCell ref="WCY43:WDH43"/>
    <mergeCell ref="WDI43:WDR43"/>
    <mergeCell ref="WHO43:WHX43"/>
    <mergeCell ref="WHY43:WIH43"/>
    <mergeCell ref="WII43:WIR43"/>
    <mergeCell ref="WIS43:WJB43"/>
    <mergeCell ref="WJC43:WJL43"/>
    <mergeCell ref="WFQ43:WFZ43"/>
    <mergeCell ref="WGA43:WGJ43"/>
    <mergeCell ref="WGK43:WGT43"/>
    <mergeCell ref="WGU43:WHD43"/>
    <mergeCell ref="WHE43:WHN43"/>
    <mergeCell ref="WLK43:WLT43"/>
    <mergeCell ref="WLU43:WMD43"/>
    <mergeCell ref="WME43:WMN43"/>
    <mergeCell ref="WMO43:WMX43"/>
    <mergeCell ref="WMY43:WNH43"/>
    <mergeCell ref="WJM43:WJV43"/>
    <mergeCell ref="WJW43:WKF43"/>
    <mergeCell ref="WKG43:WKP43"/>
    <mergeCell ref="WKQ43:WKZ43"/>
    <mergeCell ref="WLA43:WLJ43"/>
    <mergeCell ref="WPG43:WPP43"/>
    <mergeCell ref="WPQ43:WPZ43"/>
    <mergeCell ref="WQA43:WQJ43"/>
    <mergeCell ref="WQK43:WQT43"/>
    <mergeCell ref="WQU43:WRD43"/>
    <mergeCell ref="WNI43:WNR43"/>
    <mergeCell ref="WNS43:WOB43"/>
    <mergeCell ref="WOC43:WOL43"/>
    <mergeCell ref="WOM43:WOV43"/>
    <mergeCell ref="WOW43:WPF43"/>
    <mergeCell ref="WTC43:WTL43"/>
    <mergeCell ref="WTM43:WTV43"/>
    <mergeCell ref="WTW43:WUF43"/>
    <mergeCell ref="WUG43:WUP43"/>
    <mergeCell ref="WUQ43:WUZ43"/>
    <mergeCell ref="WRE43:WRN43"/>
    <mergeCell ref="WRO43:WRX43"/>
    <mergeCell ref="WRY43:WSH43"/>
    <mergeCell ref="WSI43:WSR43"/>
    <mergeCell ref="WSS43:WTB43"/>
    <mergeCell ref="WWY43:WXH43"/>
    <mergeCell ref="WXI43:WXR43"/>
    <mergeCell ref="WXS43:WYB43"/>
    <mergeCell ref="WYC43:WYL43"/>
    <mergeCell ref="WYM43:WYV43"/>
    <mergeCell ref="WVA43:WVJ43"/>
    <mergeCell ref="WVK43:WVT43"/>
    <mergeCell ref="WVU43:WWD43"/>
    <mergeCell ref="WWE43:WWN43"/>
    <mergeCell ref="WWO43:WWX43"/>
    <mergeCell ref="XAU43:XBD43"/>
    <mergeCell ref="XBE43:XBN43"/>
    <mergeCell ref="XBO43:XBX43"/>
    <mergeCell ref="XBY43:XCH43"/>
    <mergeCell ref="XCI43:XCR43"/>
    <mergeCell ref="WYW43:WZF43"/>
    <mergeCell ref="WZG43:WZP43"/>
    <mergeCell ref="WZQ43:WZZ43"/>
    <mergeCell ref="XAA43:XAJ43"/>
    <mergeCell ref="XAK43:XAT43"/>
    <mergeCell ref="XEQ43:XEZ43"/>
    <mergeCell ref="XFA43:XFD43"/>
    <mergeCell ref="XCS43:XDB43"/>
    <mergeCell ref="XDC43:XDL43"/>
    <mergeCell ref="XDM43:XDV43"/>
    <mergeCell ref="XDW43:XEF43"/>
    <mergeCell ref="XEG43:XEP43"/>
  </mergeCells>
  <pageMargins left="0.70866141732283472" right="0.70866141732283472" top="0.55118110236220474" bottom="0.35433070866141736" header="0.31496062992125984" footer="0.31496062992125984"/>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E707-6DBB-4D75-8E75-A0CD52AC7C77}">
  <sheetPr>
    <tabColor rgb="FF00B050"/>
  </sheetPr>
  <dimension ref="A1:H39"/>
  <sheetViews>
    <sheetView showGridLines="0" zoomScaleNormal="100" zoomScaleSheetLayoutView="145" workbookViewId="0">
      <selection activeCell="L27" sqref="L27"/>
    </sheetView>
  </sheetViews>
  <sheetFormatPr baseColWidth="10" defaultColWidth="15.85546875" defaultRowHeight="12.75" customHeight="1"/>
  <cols>
    <col min="1" max="1" width="20.28515625" style="55" customWidth="1"/>
    <col min="2" max="2" width="16.28515625" style="102" customWidth="1"/>
    <col min="3" max="3" width="1.7109375" style="102" customWidth="1"/>
    <col min="4" max="4" width="19.140625" style="55" customWidth="1"/>
    <col min="5" max="5" width="1.7109375" style="55" customWidth="1"/>
    <col min="6" max="6" width="21.28515625" style="55" customWidth="1"/>
    <col min="7" max="7" width="1.7109375" style="55" customWidth="1"/>
    <col min="8" max="8" width="21.140625" style="56" customWidth="1"/>
    <col min="9" max="16384" width="15.85546875" style="55"/>
  </cols>
  <sheetData>
    <row r="1" spans="1:8" ht="32.1" customHeight="1">
      <c r="A1" s="1124" t="s">
        <v>696</v>
      </c>
      <c r="B1" s="1124"/>
      <c r="C1" s="1124"/>
      <c r="D1" s="1124"/>
      <c r="E1" s="1124"/>
      <c r="F1" s="1124"/>
      <c r="G1" s="1124"/>
      <c r="H1" s="1124"/>
    </row>
    <row r="2" spans="1:8" s="1136" customFormat="1" ht="12.75" customHeight="1">
      <c r="B2" s="1153"/>
      <c r="C2" s="1153"/>
      <c r="D2" s="1153"/>
      <c r="E2" s="1153"/>
      <c r="F2" s="1153"/>
      <c r="G2" s="1153"/>
      <c r="H2" s="1153"/>
    </row>
    <row r="3" spans="1:8" s="1136" customFormat="1" ht="74.25" customHeight="1">
      <c r="A3" s="853" t="s">
        <v>71</v>
      </c>
      <c r="B3" s="851" t="s">
        <v>695</v>
      </c>
      <c r="C3" s="882"/>
      <c r="D3" s="1152" t="s">
        <v>694</v>
      </c>
      <c r="E3" s="882"/>
      <c r="F3" s="1152" t="s">
        <v>693</v>
      </c>
      <c r="G3" s="882"/>
      <c r="H3" s="1152" t="s">
        <v>692</v>
      </c>
    </row>
    <row r="4" spans="1:8" s="1148" customFormat="1" ht="15.95" customHeight="1">
      <c r="A4" s="1151" t="s">
        <v>8</v>
      </c>
      <c r="B4" s="1150">
        <v>1874</v>
      </c>
      <c r="C4" s="1150"/>
      <c r="D4" s="1150">
        <v>1850</v>
      </c>
      <c r="E4" s="1150"/>
      <c r="F4" s="1150">
        <v>23835626.000000041</v>
      </c>
      <c r="G4" s="1149"/>
      <c r="H4" s="1149">
        <v>24</v>
      </c>
    </row>
    <row r="5" spans="1:8" s="1136" customFormat="1" ht="15.95" customHeight="1">
      <c r="A5" s="1146" t="s">
        <v>76</v>
      </c>
      <c r="B5" s="1145">
        <v>84</v>
      </c>
      <c r="C5" s="1145"/>
      <c r="D5" s="1144">
        <v>79</v>
      </c>
      <c r="E5" s="1144"/>
      <c r="F5" s="1143">
        <v>139459</v>
      </c>
      <c r="G5" s="1142"/>
      <c r="H5" s="1142">
        <v>5</v>
      </c>
    </row>
    <row r="6" spans="1:8" s="1136" customFormat="1" ht="15.95" customHeight="1">
      <c r="A6" s="1146" t="s">
        <v>77</v>
      </c>
      <c r="B6" s="1145">
        <v>166</v>
      </c>
      <c r="C6" s="1145"/>
      <c r="D6" s="1144">
        <v>164</v>
      </c>
      <c r="E6" s="1144"/>
      <c r="F6" s="1143">
        <v>820239</v>
      </c>
      <c r="G6" s="1142"/>
      <c r="H6" s="1142">
        <v>2</v>
      </c>
    </row>
    <row r="7" spans="1:8" s="1136" customFormat="1" ht="15.95" customHeight="1">
      <c r="A7" s="1146" t="s">
        <v>78</v>
      </c>
      <c r="B7" s="1145">
        <v>84</v>
      </c>
      <c r="C7" s="1145"/>
      <c r="D7" s="1144">
        <v>83</v>
      </c>
      <c r="E7" s="1144"/>
      <c r="F7" s="1143">
        <v>236214.99999999997</v>
      </c>
      <c r="G7" s="1142"/>
      <c r="H7" s="1142">
        <v>1</v>
      </c>
    </row>
    <row r="8" spans="1:8" s="1136" customFormat="1" ht="15.95" customHeight="1">
      <c r="A8" s="1146" t="s">
        <v>79</v>
      </c>
      <c r="B8" s="1145">
        <v>109</v>
      </c>
      <c r="C8" s="1145"/>
      <c r="D8" s="1144">
        <v>107</v>
      </c>
      <c r="E8" s="1144"/>
      <c r="F8" s="1143">
        <v>1132672</v>
      </c>
      <c r="G8" s="1142"/>
      <c r="H8" s="1142">
        <v>2</v>
      </c>
    </row>
    <row r="9" spans="1:8" s="1136" customFormat="1" ht="15.95" customHeight="1">
      <c r="A9" s="1146" t="s">
        <v>80</v>
      </c>
      <c r="B9" s="1145">
        <v>119</v>
      </c>
      <c r="C9" s="1145"/>
      <c r="D9" s="1144">
        <v>117</v>
      </c>
      <c r="E9" s="1144"/>
      <c r="F9" s="1143">
        <v>320925.99999999988</v>
      </c>
      <c r="G9" s="1142"/>
      <c r="H9" s="1142">
        <v>2</v>
      </c>
    </row>
    <row r="10" spans="1:8" s="1136" customFormat="1" ht="15.95" customHeight="1">
      <c r="A10" s="1146" t="s">
        <v>81</v>
      </c>
      <c r="B10" s="1145">
        <v>127</v>
      </c>
      <c r="C10" s="1145"/>
      <c r="D10" s="1144">
        <v>127</v>
      </c>
      <c r="E10" s="1144"/>
      <c r="F10" s="1143">
        <v>571823.99999999953</v>
      </c>
      <c r="G10" s="1142"/>
      <c r="H10" s="1142" t="s">
        <v>58</v>
      </c>
    </row>
    <row r="11" spans="1:8" s="1136" customFormat="1" ht="15.95" customHeight="1">
      <c r="A11" s="1146" t="s">
        <v>680</v>
      </c>
      <c r="B11" s="1145">
        <v>7</v>
      </c>
      <c r="C11" s="1145"/>
      <c r="D11" s="1144">
        <v>7</v>
      </c>
      <c r="E11" s="1144"/>
      <c r="F11" s="1143">
        <v>1033279.9999999999</v>
      </c>
      <c r="G11" s="1142"/>
      <c r="H11" s="1142" t="s">
        <v>58</v>
      </c>
    </row>
    <row r="12" spans="1:8" s="1136" customFormat="1" ht="15.95" customHeight="1">
      <c r="A12" s="1146" t="s">
        <v>82</v>
      </c>
      <c r="B12" s="1145">
        <v>112</v>
      </c>
      <c r="C12" s="1145"/>
      <c r="D12" s="1144">
        <v>112</v>
      </c>
      <c r="E12" s="1144"/>
      <c r="F12" s="1143">
        <v>735866.00000000012</v>
      </c>
      <c r="G12" s="1142"/>
      <c r="H12" s="1142" t="s">
        <v>58</v>
      </c>
    </row>
    <row r="13" spans="1:8" s="1136" customFormat="1" ht="15.95" customHeight="1">
      <c r="A13" s="1146" t="s">
        <v>83</v>
      </c>
      <c r="B13" s="1145">
        <v>100</v>
      </c>
      <c r="C13" s="1145"/>
      <c r="D13" s="1144">
        <v>100</v>
      </c>
      <c r="E13" s="1144"/>
      <c r="F13" s="1143">
        <v>97721.999999999985</v>
      </c>
      <c r="G13" s="1142"/>
      <c r="H13" s="1142" t="s">
        <v>58</v>
      </c>
    </row>
    <row r="14" spans="1:8" s="1136" customFormat="1" ht="15.95" customHeight="1">
      <c r="A14" s="1146" t="s">
        <v>84</v>
      </c>
      <c r="B14" s="1145">
        <v>84</v>
      </c>
      <c r="C14" s="1145"/>
      <c r="D14" s="1144">
        <v>84</v>
      </c>
      <c r="E14" s="1144"/>
      <c r="F14" s="1143">
        <v>317417.99999999994</v>
      </c>
      <c r="G14" s="1142"/>
      <c r="H14" s="1142" t="s">
        <v>58</v>
      </c>
    </row>
    <row r="15" spans="1:8" s="1136" customFormat="1" ht="15.95" customHeight="1">
      <c r="A15" s="1146" t="s">
        <v>85</v>
      </c>
      <c r="B15" s="1145">
        <v>43</v>
      </c>
      <c r="C15" s="1145"/>
      <c r="D15" s="1144">
        <v>43</v>
      </c>
      <c r="E15" s="1144"/>
      <c r="F15" s="1143">
        <v>688512</v>
      </c>
      <c r="G15" s="1142"/>
      <c r="H15" s="1142" t="s">
        <v>58</v>
      </c>
    </row>
    <row r="16" spans="1:8" s="1136" customFormat="1" ht="15.95" customHeight="1">
      <c r="A16" s="1146" t="s">
        <v>86</v>
      </c>
      <c r="B16" s="1145">
        <v>124</v>
      </c>
      <c r="C16" s="1145"/>
      <c r="D16" s="1144">
        <v>120</v>
      </c>
      <c r="E16" s="1144"/>
      <c r="F16" s="1143">
        <v>790918.99999999965</v>
      </c>
      <c r="G16" s="1142"/>
      <c r="H16" s="1142">
        <v>4</v>
      </c>
    </row>
    <row r="17" spans="1:8" s="1136" customFormat="1" ht="15.95" customHeight="1">
      <c r="A17" s="1146" t="s">
        <v>87</v>
      </c>
      <c r="B17" s="1145">
        <v>83</v>
      </c>
      <c r="C17" s="1145"/>
      <c r="D17" s="1144">
        <v>83</v>
      </c>
      <c r="E17" s="1144"/>
      <c r="F17" s="1143">
        <v>1157784</v>
      </c>
      <c r="G17" s="1142"/>
      <c r="H17" s="1142" t="s">
        <v>58</v>
      </c>
    </row>
    <row r="18" spans="1:8" s="1136" customFormat="1" ht="15.95" customHeight="1">
      <c r="A18" s="1146" t="s">
        <v>88</v>
      </c>
      <c r="B18" s="1145">
        <v>38</v>
      </c>
      <c r="C18" s="1145"/>
      <c r="D18" s="1144">
        <v>38</v>
      </c>
      <c r="E18" s="1144"/>
      <c r="F18" s="1143">
        <v>942170.00000000012</v>
      </c>
      <c r="G18" s="1142"/>
      <c r="H18" s="1142" t="s">
        <v>58</v>
      </c>
    </row>
    <row r="19" spans="1:8" s="1136" customFormat="1" ht="15.95" customHeight="1">
      <c r="A19" s="1146" t="s">
        <v>679</v>
      </c>
      <c r="B19" s="1145">
        <v>43</v>
      </c>
      <c r="C19" s="1145"/>
      <c r="D19" s="1144">
        <v>43</v>
      </c>
      <c r="E19" s="1144"/>
      <c r="F19" s="1143">
        <v>9984782</v>
      </c>
      <c r="G19" s="1142"/>
      <c r="H19" s="1142" t="s">
        <v>58</v>
      </c>
    </row>
    <row r="20" spans="1:8" s="1136" customFormat="1" ht="15.95" customHeight="1">
      <c r="A20" s="1146" t="s">
        <v>678</v>
      </c>
      <c r="B20" s="1147">
        <v>128</v>
      </c>
      <c r="C20" s="1147"/>
      <c r="D20" s="1144">
        <v>124</v>
      </c>
      <c r="E20" s="1144"/>
      <c r="F20" s="1143">
        <v>747049.99999999953</v>
      </c>
      <c r="G20" s="1142"/>
      <c r="H20" s="1142">
        <v>4</v>
      </c>
    </row>
    <row r="21" spans="1:8" s="1136" customFormat="1" ht="15.95" customHeight="1">
      <c r="A21" s="1146" t="s">
        <v>90</v>
      </c>
      <c r="B21" s="1145">
        <v>53</v>
      </c>
      <c r="C21" s="1145"/>
      <c r="D21" s="1144">
        <v>51</v>
      </c>
      <c r="E21" s="1144"/>
      <c r="F21" s="1143">
        <v>511592.99999999988</v>
      </c>
      <c r="G21" s="1142"/>
      <c r="H21" s="1142">
        <v>2</v>
      </c>
    </row>
    <row r="22" spans="1:8" s="1136" customFormat="1" ht="15.95" customHeight="1">
      <c r="A22" s="1146" t="s">
        <v>91</v>
      </c>
      <c r="B22" s="1145">
        <v>11</v>
      </c>
      <c r="C22" s="1145"/>
      <c r="D22" s="1144">
        <v>11</v>
      </c>
      <c r="E22" s="1144"/>
      <c r="F22" s="1143">
        <v>117950</v>
      </c>
      <c r="G22" s="1142"/>
      <c r="H22" s="1142" t="s">
        <v>58</v>
      </c>
    </row>
    <row r="23" spans="1:8" s="1136" customFormat="1" ht="15.95" customHeight="1">
      <c r="A23" s="1146" t="s">
        <v>92</v>
      </c>
      <c r="B23" s="1145">
        <v>20</v>
      </c>
      <c r="C23" s="1145"/>
      <c r="D23" s="1144">
        <v>20</v>
      </c>
      <c r="E23" s="1144"/>
      <c r="F23" s="1143">
        <v>139357</v>
      </c>
      <c r="G23" s="1142"/>
      <c r="H23" s="1142" t="s">
        <v>58</v>
      </c>
    </row>
    <row r="24" spans="1:8" s="1136" customFormat="1" ht="15.95" customHeight="1">
      <c r="A24" s="1146" t="s">
        <v>93</v>
      </c>
      <c r="B24" s="1145">
        <v>29</v>
      </c>
      <c r="C24" s="1145"/>
      <c r="D24" s="1144">
        <v>29</v>
      </c>
      <c r="E24" s="1144"/>
      <c r="F24" s="1143">
        <v>132077</v>
      </c>
      <c r="G24" s="1142"/>
      <c r="H24" s="1142" t="s">
        <v>58</v>
      </c>
    </row>
    <row r="25" spans="1:8" s="1136" customFormat="1" ht="15.95" customHeight="1">
      <c r="A25" s="1146" t="s">
        <v>94</v>
      </c>
      <c r="B25" s="1145">
        <v>65</v>
      </c>
      <c r="C25" s="1145"/>
      <c r="D25" s="1144">
        <v>65</v>
      </c>
      <c r="E25" s="1144"/>
      <c r="F25" s="1143">
        <v>1142880</v>
      </c>
      <c r="G25" s="1142"/>
      <c r="H25" s="1142" t="s">
        <v>58</v>
      </c>
    </row>
    <row r="26" spans="1:8" s="1136" customFormat="1" ht="15.95" customHeight="1">
      <c r="A26" s="1146" t="s">
        <v>95</v>
      </c>
      <c r="B26" s="1145">
        <v>110</v>
      </c>
      <c r="C26" s="1145"/>
      <c r="D26" s="1144">
        <v>108</v>
      </c>
      <c r="E26" s="1144"/>
      <c r="F26" s="1143">
        <v>596165.99999999988</v>
      </c>
      <c r="G26" s="1142"/>
      <c r="H26" s="1142">
        <v>2</v>
      </c>
    </row>
    <row r="27" spans="1:8" s="1136" customFormat="1" ht="15.95" customHeight="1">
      <c r="A27" s="1146" t="s">
        <v>96</v>
      </c>
      <c r="B27" s="1145">
        <v>77</v>
      </c>
      <c r="C27" s="1145"/>
      <c r="D27" s="1144">
        <v>77</v>
      </c>
      <c r="E27" s="1144"/>
      <c r="F27" s="1143">
        <v>560412.00000000047</v>
      </c>
      <c r="G27" s="1142"/>
      <c r="H27" s="1142" t="s">
        <v>58</v>
      </c>
    </row>
    <row r="28" spans="1:8" s="1136" customFormat="1" ht="15.95" customHeight="1">
      <c r="A28" s="1146" t="s">
        <v>97</v>
      </c>
      <c r="B28" s="1145">
        <v>28</v>
      </c>
      <c r="C28" s="1145"/>
      <c r="D28" s="1144">
        <v>28</v>
      </c>
      <c r="E28" s="1144"/>
      <c r="F28" s="1143">
        <v>242495.99999999997</v>
      </c>
      <c r="G28" s="1142"/>
      <c r="H28" s="1142" t="s">
        <v>58</v>
      </c>
    </row>
    <row r="29" spans="1:8" s="1136" customFormat="1" ht="15.95" customHeight="1">
      <c r="A29" s="1146" t="s">
        <v>98</v>
      </c>
      <c r="B29" s="1145">
        <v>13</v>
      </c>
      <c r="C29" s="1145"/>
      <c r="D29" s="1144">
        <v>13</v>
      </c>
      <c r="E29" s="1144"/>
      <c r="F29" s="1143">
        <v>201764.00000000003</v>
      </c>
      <c r="G29" s="1142"/>
      <c r="H29" s="1142" t="s">
        <v>58</v>
      </c>
    </row>
    <row r="30" spans="1:8" s="1136" customFormat="1" ht="15.95" customHeight="1">
      <c r="A30" s="1141" t="s">
        <v>99</v>
      </c>
      <c r="B30" s="1140">
        <v>17</v>
      </c>
      <c r="C30" s="1140"/>
      <c r="D30" s="1139">
        <v>17</v>
      </c>
      <c r="E30" s="1139"/>
      <c r="F30" s="1138">
        <v>474093</v>
      </c>
      <c r="G30" s="1137"/>
      <c r="H30" s="1137" t="s">
        <v>58</v>
      </c>
    </row>
    <row r="31" spans="1:8" s="1133" customFormat="1" ht="12" customHeight="1">
      <c r="A31" s="1135" t="s">
        <v>691</v>
      </c>
      <c r="B31" s="1134"/>
      <c r="C31" s="1134"/>
      <c r="D31" s="1134"/>
      <c r="E31" s="1134"/>
      <c r="F31" s="1134"/>
      <c r="G31" s="1134"/>
      <c r="H31" s="1134"/>
    </row>
    <row r="32" spans="1:8" s="1128" customFormat="1" ht="12" customHeight="1">
      <c r="A32" s="1132" t="s">
        <v>690</v>
      </c>
      <c r="B32" s="5"/>
      <c r="C32" s="5"/>
      <c r="D32" s="1130"/>
      <c r="E32" s="1130"/>
      <c r="F32" s="1130"/>
      <c r="G32" s="1130"/>
      <c r="H32" s="1129"/>
    </row>
    <row r="33" spans="1:8" s="1128" customFormat="1" ht="12" customHeight="1">
      <c r="A33" s="1132" t="s">
        <v>689</v>
      </c>
      <c r="B33" s="5"/>
      <c r="C33" s="5"/>
      <c r="D33" s="1130"/>
      <c r="E33" s="1130"/>
      <c r="F33" s="1130"/>
      <c r="G33" s="1130"/>
      <c r="H33" s="1129"/>
    </row>
    <row r="34" spans="1:8" s="1128" customFormat="1" ht="12" customHeight="1">
      <c r="A34" s="1131" t="s">
        <v>688</v>
      </c>
      <c r="B34" s="5"/>
      <c r="C34" s="5"/>
      <c r="D34" s="1130"/>
      <c r="E34" s="1130"/>
      <c r="F34" s="1130"/>
      <c r="G34" s="1130"/>
      <c r="H34" s="1129"/>
    </row>
    <row r="36" spans="1:8" ht="12.75" customHeight="1">
      <c r="B36" s="932"/>
      <c r="C36" s="932"/>
      <c r="D36" s="932"/>
      <c r="E36" s="932"/>
      <c r="F36" s="932"/>
      <c r="G36" s="932"/>
      <c r="H36" s="932"/>
    </row>
    <row r="37" spans="1:8" ht="12.75" customHeight="1">
      <c r="B37" s="291"/>
      <c r="C37" s="291"/>
      <c r="D37" s="291"/>
      <c r="E37" s="291"/>
      <c r="F37" s="291"/>
      <c r="G37" s="291"/>
      <c r="H37" s="291"/>
    </row>
    <row r="38" spans="1:8" ht="12.75" customHeight="1">
      <c r="B38" s="123"/>
      <c r="C38" s="123"/>
      <c r="D38" s="123"/>
      <c r="E38" s="123"/>
      <c r="F38" s="123"/>
      <c r="G38" s="123"/>
      <c r="H38" s="123"/>
    </row>
    <row r="39" spans="1:8" ht="12.75" customHeight="1">
      <c r="B39" s="291"/>
      <c r="C39" s="291"/>
      <c r="D39" s="291"/>
      <c r="E39" s="291"/>
      <c r="F39" s="291"/>
      <c r="G39" s="291"/>
      <c r="H39" s="291"/>
    </row>
  </sheetData>
  <mergeCells count="1">
    <mergeCell ref="A1:H1"/>
  </mergeCells>
  <printOptions horizontalCentered="1"/>
  <pageMargins left="0.70866141732283472" right="0.70866141732283472" top="0.55118110236220474" bottom="0.35433070866141736" header="0.31496062992125984" footer="0.31496062992125984"/>
  <pageSetup paperSize="9" scale="84"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0E2F-9C10-476B-9552-F2C925649022}">
  <sheetPr>
    <tabColor rgb="FF00B050"/>
  </sheetPr>
  <dimension ref="A1:K36"/>
  <sheetViews>
    <sheetView showGridLines="0" zoomScale="106" zoomScaleNormal="106" zoomScaleSheetLayoutView="70" workbookViewId="0">
      <selection activeCell="L27" sqref="L27"/>
    </sheetView>
  </sheetViews>
  <sheetFormatPr baseColWidth="10" defaultColWidth="11.28515625" defaultRowHeight="12.75" customHeight="1"/>
  <cols>
    <col min="1" max="1" width="21.140625" style="1154" customWidth="1"/>
    <col min="2" max="2" width="15.85546875" style="1154" customWidth="1"/>
    <col min="3" max="3" width="1.28515625" style="1154" customWidth="1"/>
    <col min="4" max="4" width="20.28515625" style="1154" customWidth="1"/>
    <col min="5" max="5" width="2.7109375" style="1154" customWidth="1"/>
    <col min="6" max="6" width="6.7109375" style="1154" customWidth="1"/>
    <col min="7" max="7" width="6.28515625" style="1154" customWidth="1"/>
    <col min="8" max="9" width="12.28515625" style="1154" customWidth="1"/>
    <col min="10" max="10" width="1.85546875" style="1154" customWidth="1"/>
    <col min="11" max="11" width="20.42578125" style="1154" customWidth="1"/>
    <col min="12" max="16384" width="11.28515625" style="1154"/>
  </cols>
  <sheetData>
    <row r="1" spans="1:11" s="1173" customFormat="1" ht="15.95" customHeight="1">
      <c r="A1" s="1174" t="s">
        <v>708</v>
      </c>
      <c r="B1" s="1174"/>
      <c r="C1" s="1174"/>
      <c r="D1" s="1174"/>
      <c r="E1" s="1174"/>
      <c r="F1" s="1174"/>
      <c r="G1" s="1174"/>
      <c r="H1" s="1174"/>
      <c r="I1" s="1174"/>
      <c r="J1" s="1174"/>
      <c r="K1" s="1174"/>
    </row>
    <row r="2" spans="1:11" ht="15.95" customHeight="1">
      <c r="A2" s="1172"/>
      <c r="B2" s="1171"/>
      <c r="C2" s="1171"/>
      <c r="D2" s="1171"/>
      <c r="E2" s="1171"/>
      <c r="F2" s="1171"/>
      <c r="G2" s="1171"/>
      <c r="H2" s="1171"/>
      <c r="I2" s="1171"/>
      <c r="J2" s="1171"/>
    </row>
    <row r="3" spans="1:11" ht="15.95" customHeight="1">
      <c r="A3" s="1119" t="s">
        <v>71</v>
      </c>
      <c r="B3" s="1118" t="s">
        <v>695</v>
      </c>
      <c r="C3" s="1169"/>
      <c r="D3" s="1118" t="s">
        <v>707</v>
      </c>
      <c r="E3" s="1169"/>
      <c r="F3" s="1170" t="s">
        <v>706</v>
      </c>
      <c r="G3" s="1170"/>
      <c r="H3" s="1170"/>
      <c r="I3" s="1170"/>
      <c r="J3" s="1169"/>
      <c r="K3" s="1118" t="s">
        <v>705</v>
      </c>
    </row>
    <row r="4" spans="1:11" ht="48" customHeight="1">
      <c r="A4" s="1117"/>
      <c r="B4" s="1116"/>
      <c r="C4" s="1168"/>
      <c r="D4" s="1116"/>
      <c r="E4" s="1168"/>
      <c r="F4" s="1168" t="s">
        <v>704</v>
      </c>
      <c r="G4" s="1168" t="s">
        <v>703</v>
      </c>
      <c r="H4" s="1168" t="s">
        <v>702</v>
      </c>
      <c r="I4" s="1168" t="s">
        <v>701</v>
      </c>
      <c r="J4" s="1168"/>
      <c r="K4" s="1116"/>
    </row>
    <row r="5" spans="1:11" s="1165" customFormat="1" ht="15.95" customHeight="1">
      <c r="A5" s="1167" t="s">
        <v>8</v>
      </c>
      <c r="B5" s="1166">
        <v>1874</v>
      </c>
      <c r="C5" s="1166"/>
      <c r="D5" s="1166">
        <v>1850</v>
      </c>
      <c r="E5" s="1166"/>
      <c r="F5" s="1166">
        <v>746</v>
      </c>
      <c r="G5" s="1166">
        <v>396</v>
      </c>
      <c r="H5" s="1166">
        <v>432</v>
      </c>
      <c r="I5" s="1166">
        <v>276</v>
      </c>
      <c r="J5" s="1166"/>
      <c r="K5" s="1166">
        <v>24</v>
      </c>
    </row>
    <row r="6" spans="1:11" ht="15.95" customHeight="1">
      <c r="A6" s="1146" t="s">
        <v>76</v>
      </c>
      <c r="B6" s="1164">
        <v>84</v>
      </c>
      <c r="C6" s="1164"/>
      <c r="D6" s="1164">
        <v>79</v>
      </c>
      <c r="E6" s="1164"/>
      <c r="F6" s="1164">
        <v>12</v>
      </c>
      <c r="G6" s="1164">
        <v>9</v>
      </c>
      <c r="H6" s="1164">
        <v>33</v>
      </c>
      <c r="I6" s="1164">
        <v>25</v>
      </c>
      <c r="J6" s="1164"/>
      <c r="K6" s="1164">
        <v>5</v>
      </c>
    </row>
    <row r="7" spans="1:11" ht="15.95" customHeight="1">
      <c r="A7" s="1146" t="s">
        <v>77</v>
      </c>
      <c r="B7" s="1164">
        <v>166</v>
      </c>
      <c r="C7" s="1164"/>
      <c r="D7" s="1164">
        <v>164</v>
      </c>
      <c r="E7" s="1164"/>
      <c r="F7" s="1164">
        <v>43</v>
      </c>
      <c r="G7" s="1164">
        <v>32</v>
      </c>
      <c r="H7" s="1164">
        <v>56</v>
      </c>
      <c r="I7" s="1164">
        <v>33</v>
      </c>
      <c r="J7" s="1164"/>
      <c r="K7" s="1164">
        <v>2</v>
      </c>
    </row>
    <row r="8" spans="1:11" ht="15.95" customHeight="1">
      <c r="A8" s="1146" t="s">
        <v>78</v>
      </c>
      <c r="B8" s="1164">
        <v>84</v>
      </c>
      <c r="C8" s="1164"/>
      <c r="D8" s="1164">
        <v>83</v>
      </c>
      <c r="E8" s="1164"/>
      <c r="F8" s="1164">
        <v>22</v>
      </c>
      <c r="G8" s="1164">
        <v>14</v>
      </c>
      <c r="H8" s="1164">
        <v>24</v>
      </c>
      <c r="I8" s="1164">
        <v>23</v>
      </c>
      <c r="J8" s="1164"/>
      <c r="K8" s="1164">
        <v>1</v>
      </c>
    </row>
    <row r="9" spans="1:11" ht="15.95" customHeight="1">
      <c r="A9" s="1146" t="s">
        <v>79</v>
      </c>
      <c r="B9" s="1164">
        <v>109</v>
      </c>
      <c r="C9" s="1164"/>
      <c r="D9" s="1164">
        <v>107</v>
      </c>
      <c r="E9" s="1164"/>
      <c r="F9" s="1164">
        <v>27</v>
      </c>
      <c r="G9" s="1164">
        <v>22</v>
      </c>
      <c r="H9" s="1164">
        <v>23</v>
      </c>
      <c r="I9" s="1164">
        <v>35</v>
      </c>
      <c r="J9" s="1164"/>
      <c r="K9" s="1164">
        <v>2</v>
      </c>
    </row>
    <row r="10" spans="1:11" ht="15.95" customHeight="1">
      <c r="A10" s="1146" t="s">
        <v>80</v>
      </c>
      <c r="B10" s="1164">
        <v>119</v>
      </c>
      <c r="C10" s="1164"/>
      <c r="D10" s="1164">
        <v>117</v>
      </c>
      <c r="E10" s="1164"/>
      <c r="F10" s="1164">
        <v>22</v>
      </c>
      <c r="G10" s="1164">
        <v>26</v>
      </c>
      <c r="H10" s="1164">
        <v>36</v>
      </c>
      <c r="I10" s="1164">
        <v>33</v>
      </c>
      <c r="J10" s="1164"/>
      <c r="K10" s="1164">
        <v>2</v>
      </c>
    </row>
    <row r="11" spans="1:11" ht="15.95" customHeight="1">
      <c r="A11" s="1146" t="s">
        <v>81</v>
      </c>
      <c r="B11" s="1164">
        <v>127</v>
      </c>
      <c r="C11" s="1164"/>
      <c r="D11" s="1164">
        <v>127</v>
      </c>
      <c r="E11" s="1164"/>
      <c r="F11" s="1164">
        <v>44</v>
      </c>
      <c r="G11" s="1164">
        <v>43</v>
      </c>
      <c r="H11" s="1164">
        <v>27</v>
      </c>
      <c r="I11" s="1164">
        <v>13</v>
      </c>
      <c r="J11" s="1164"/>
      <c r="K11" s="1164" t="s">
        <v>58</v>
      </c>
    </row>
    <row r="12" spans="1:11" ht="15.95" customHeight="1">
      <c r="A12" s="1146" t="s">
        <v>680</v>
      </c>
      <c r="B12" s="1164">
        <v>7</v>
      </c>
      <c r="C12" s="1164"/>
      <c r="D12" s="1164">
        <v>7</v>
      </c>
      <c r="E12" s="1164"/>
      <c r="F12" s="1164">
        <v>7</v>
      </c>
      <c r="G12" s="1164" t="s">
        <v>58</v>
      </c>
      <c r="H12" s="1164" t="s">
        <v>58</v>
      </c>
      <c r="I12" s="1164" t="s">
        <v>58</v>
      </c>
      <c r="J12" s="1164"/>
      <c r="K12" s="1164" t="s">
        <v>58</v>
      </c>
    </row>
    <row r="13" spans="1:11" ht="15.95" customHeight="1">
      <c r="A13" s="1146" t="s">
        <v>82</v>
      </c>
      <c r="B13" s="1164">
        <v>112</v>
      </c>
      <c r="C13" s="1164"/>
      <c r="D13" s="1164">
        <v>112</v>
      </c>
      <c r="E13" s="1164"/>
      <c r="F13" s="1164">
        <v>58</v>
      </c>
      <c r="G13" s="1164">
        <v>25</v>
      </c>
      <c r="H13" s="1164">
        <v>16</v>
      </c>
      <c r="I13" s="1164">
        <v>13</v>
      </c>
      <c r="J13" s="1164"/>
      <c r="K13" s="1164" t="s">
        <v>58</v>
      </c>
    </row>
    <row r="14" spans="1:11" ht="15.95" customHeight="1">
      <c r="A14" s="1146" t="s">
        <v>83</v>
      </c>
      <c r="B14" s="1164">
        <v>100</v>
      </c>
      <c r="C14" s="1164"/>
      <c r="D14" s="1164">
        <v>100</v>
      </c>
      <c r="E14" s="1164"/>
      <c r="F14" s="1164">
        <v>39</v>
      </c>
      <c r="G14" s="1164">
        <v>26</v>
      </c>
      <c r="H14" s="1164">
        <v>23</v>
      </c>
      <c r="I14" s="1164">
        <v>12</v>
      </c>
      <c r="J14" s="1164"/>
      <c r="K14" s="1164" t="s">
        <v>58</v>
      </c>
    </row>
    <row r="15" spans="1:11" ht="15.95" customHeight="1">
      <c r="A15" s="1146" t="s">
        <v>84</v>
      </c>
      <c r="B15" s="1164">
        <v>84</v>
      </c>
      <c r="C15" s="1164"/>
      <c r="D15" s="1164">
        <v>84</v>
      </c>
      <c r="E15" s="1164"/>
      <c r="F15" s="1164">
        <v>29</v>
      </c>
      <c r="G15" s="1164">
        <v>28</v>
      </c>
      <c r="H15" s="1164">
        <v>22</v>
      </c>
      <c r="I15" s="1164">
        <v>5</v>
      </c>
      <c r="J15" s="1164"/>
      <c r="K15" s="1164" t="s">
        <v>58</v>
      </c>
    </row>
    <row r="16" spans="1:11" ht="15.95" customHeight="1">
      <c r="A16" s="1146" t="s">
        <v>85</v>
      </c>
      <c r="B16" s="1164">
        <v>43</v>
      </c>
      <c r="C16" s="1164"/>
      <c r="D16" s="1164">
        <v>43</v>
      </c>
      <c r="E16" s="1164"/>
      <c r="F16" s="1164">
        <v>22</v>
      </c>
      <c r="G16" s="1164">
        <v>11</v>
      </c>
      <c r="H16" s="1164">
        <v>8</v>
      </c>
      <c r="I16" s="1164">
        <v>2</v>
      </c>
      <c r="J16" s="1164"/>
      <c r="K16" s="1164" t="s">
        <v>58</v>
      </c>
    </row>
    <row r="17" spans="1:11" ht="15.95" customHeight="1">
      <c r="A17" s="1146" t="s">
        <v>86</v>
      </c>
      <c r="B17" s="1164">
        <v>124</v>
      </c>
      <c r="C17" s="1164"/>
      <c r="D17" s="1164">
        <v>120</v>
      </c>
      <c r="E17" s="1164"/>
      <c r="F17" s="1164">
        <v>35</v>
      </c>
      <c r="G17" s="1164">
        <v>17</v>
      </c>
      <c r="H17" s="1164">
        <v>46</v>
      </c>
      <c r="I17" s="1164">
        <v>22</v>
      </c>
      <c r="J17" s="1164"/>
      <c r="K17" s="1164">
        <v>4</v>
      </c>
    </row>
    <row r="18" spans="1:11" ht="15.95" customHeight="1">
      <c r="A18" s="1146" t="s">
        <v>87</v>
      </c>
      <c r="B18" s="1164">
        <v>83</v>
      </c>
      <c r="C18" s="1164"/>
      <c r="D18" s="1164">
        <v>83</v>
      </c>
      <c r="E18" s="1164"/>
      <c r="F18" s="1164">
        <v>41</v>
      </c>
      <c r="G18" s="1164">
        <v>17</v>
      </c>
      <c r="H18" s="1164">
        <v>15</v>
      </c>
      <c r="I18" s="1164">
        <v>10</v>
      </c>
      <c r="J18" s="1164"/>
      <c r="K18" s="1164" t="s">
        <v>58</v>
      </c>
    </row>
    <row r="19" spans="1:11" ht="15.95" customHeight="1">
      <c r="A19" s="1146" t="s">
        <v>88</v>
      </c>
      <c r="B19" s="1164">
        <v>38</v>
      </c>
      <c r="C19" s="1164"/>
      <c r="D19" s="1164">
        <v>38</v>
      </c>
      <c r="E19" s="1164"/>
      <c r="F19" s="1164">
        <v>28</v>
      </c>
      <c r="G19" s="1164">
        <v>7</v>
      </c>
      <c r="H19" s="1164">
        <v>3</v>
      </c>
      <c r="I19" s="1164" t="s">
        <v>58</v>
      </c>
      <c r="J19" s="1164"/>
      <c r="K19" s="1164" t="s">
        <v>58</v>
      </c>
    </row>
    <row r="20" spans="1:11" ht="15.95" customHeight="1">
      <c r="A20" s="1146" t="s">
        <v>679</v>
      </c>
      <c r="B20" s="1164">
        <v>43</v>
      </c>
      <c r="C20" s="1164"/>
      <c r="D20" s="1164">
        <v>43</v>
      </c>
      <c r="E20" s="1164"/>
      <c r="F20" s="1164">
        <v>42</v>
      </c>
      <c r="G20" s="1164">
        <v>1</v>
      </c>
      <c r="H20" s="1164" t="s">
        <v>58</v>
      </c>
      <c r="I20" s="1164" t="s">
        <v>58</v>
      </c>
      <c r="J20" s="1164"/>
      <c r="K20" s="1164" t="s">
        <v>58</v>
      </c>
    </row>
    <row r="21" spans="1:11" ht="15.95" customHeight="1">
      <c r="A21" s="1146" t="s">
        <v>678</v>
      </c>
      <c r="B21" s="1164">
        <v>128</v>
      </c>
      <c r="C21" s="1164"/>
      <c r="D21" s="1164">
        <v>124</v>
      </c>
      <c r="E21" s="1164"/>
      <c r="F21" s="1164">
        <v>56</v>
      </c>
      <c r="G21" s="1164">
        <v>34</v>
      </c>
      <c r="H21" s="1164">
        <v>28</v>
      </c>
      <c r="I21" s="1164">
        <v>6</v>
      </c>
      <c r="J21" s="1164"/>
      <c r="K21" s="1164">
        <v>4</v>
      </c>
    </row>
    <row r="22" spans="1:11" ht="15.95" customHeight="1">
      <c r="A22" s="1146" t="s">
        <v>90</v>
      </c>
      <c r="B22" s="1164">
        <v>53</v>
      </c>
      <c r="C22" s="1164"/>
      <c r="D22" s="1164">
        <v>51</v>
      </c>
      <c r="E22" s="1164"/>
      <c r="F22" s="1164">
        <v>39</v>
      </c>
      <c r="G22" s="1164">
        <v>5</v>
      </c>
      <c r="H22" s="1164">
        <v>6</v>
      </c>
      <c r="I22" s="1164">
        <v>1</v>
      </c>
      <c r="J22" s="1164"/>
      <c r="K22" s="1164">
        <v>2</v>
      </c>
    </row>
    <row r="23" spans="1:11" ht="15.95" customHeight="1">
      <c r="A23" s="1146" t="s">
        <v>91</v>
      </c>
      <c r="B23" s="1164">
        <v>11</v>
      </c>
      <c r="C23" s="1164"/>
      <c r="D23" s="1164">
        <v>11</v>
      </c>
      <c r="E23" s="1164"/>
      <c r="F23" s="1164">
        <v>6</v>
      </c>
      <c r="G23" s="1164">
        <v>3</v>
      </c>
      <c r="H23" s="1164">
        <v>1</v>
      </c>
      <c r="I23" s="1164">
        <v>1</v>
      </c>
      <c r="J23" s="1164"/>
      <c r="K23" s="1164" t="s">
        <v>58</v>
      </c>
    </row>
    <row r="24" spans="1:11" ht="15.95" customHeight="1">
      <c r="A24" s="1146" t="s">
        <v>92</v>
      </c>
      <c r="B24" s="1164">
        <v>20</v>
      </c>
      <c r="C24" s="1164"/>
      <c r="D24" s="1164">
        <v>20</v>
      </c>
      <c r="E24" s="1164"/>
      <c r="F24" s="1164">
        <v>6</v>
      </c>
      <c r="G24" s="1164">
        <v>3</v>
      </c>
      <c r="H24" s="1164">
        <v>3</v>
      </c>
      <c r="I24" s="1164">
        <v>8</v>
      </c>
      <c r="J24" s="1164"/>
      <c r="K24" s="1164" t="s">
        <v>58</v>
      </c>
    </row>
    <row r="25" spans="1:11" ht="15.95" customHeight="1">
      <c r="A25" s="1146" t="s">
        <v>93</v>
      </c>
      <c r="B25" s="1164">
        <v>29</v>
      </c>
      <c r="C25" s="1164"/>
      <c r="D25" s="1164">
        <v>29</v>
      </c>
      <c r="E25" s="1164"/>
      <c r="F25" s="1164">
        <v>21</v>
      </c>
      <c r="G25" s="1164">
        <v>7</v>
      </c>
      <c r="H25" s="1164">
        <v>1</v>
      </c>
      <c r="I25" s="1164" t="s">
        <v>58</v>
      </c>
      <c r="J25" s="1164"/>
      <c r="K25" s="1164" t="s">
        <v>58</v>
      </c>
    </row>
    <row r="26" spans="1:11" ht="15.95" customHeight="1">
      <c r="A26" s="1146" t="s">
        <v>94</v>
      </c>
      <c r="B26" s="1164">
        <v>65</v>
      </c>
      <c r="C26" s="1164"/>
      <c r="D26" s="1164">
        <v>65</v>
      </c>
      <c r="E26" s="1164"/>
      <c r="F26" s="1164">
        <v>42</v>
      </c>
      <c r="G26" s="1164">
        <v>19</v>
      </c>
      <c r="H26" s="1164">
        <v>3</v>
      </c>
      <c r="I26" s="1164">
        <v>1</v>
      </c>
      <c r="J26" s="1164"/>
      <c r="K26" s="1164" t="s">
        <v>58</v>
      </c>
    </row>
    <row r="27" spans="1:11" ht="15.95" customHeight="1">
      <c r="A27" s="1146" t="s">
        <v>95</v>
      </c>
      <c r="B27" s="1164">
        <v>110</v>
      </c>
      <c r="C27" s="1164"/>
      <c r="D27" s="1164">
        <v>108</v>
      </c>
      <c r="E27" s="1164"/>
      <c r="F27" s="1164">
        <v>46</v>
      </c>
      <c r="G27" s="1164">
        <v>18</v>
      </c>
      <c r="H27" s="1164">
        <v>21</v>
      </c>
      <c r="I27" s="1164">
        <v>23</v>
      </c>
      <c r="J27" s="1164"/>
      <c r="K27" s="1164">
        <v>2</v>
      </c>
    </row>
    <row r="28" spans="1:11" ht="15.95" customHeight="1">
      <c r="A28" s="1146" t="s">
        <v>96</v>
      </c>
      <c r="B28" s="1164">
        <v>77</v>
      </c>
      <c r="C28" s="1164"/>
      <c r="D28" s="1164">
        <v>77</v>
      </c>
      <c r="E28" s="1164"/>
      <c r="F28" s="1164">
        <v>20</v>
      </c>
      <c r="G28" s="1164">
        <v>22</v>
      </c>
      <c r="H28" s="1164">
        <v>28</v>
      </c>
      <c r="I28" s="1164">
        <v>7</v>
      </c>
      <c r="J28" s="1164"/>
      <c r="K28" s="1164" t="s">
        <v>58</v>
      </c>
    </row>
    <row r="29" spans="1:11" ht="15.95" customHeight="1">
      <c r="A29" s="1146" t="s">
        <v>97</v>
      </c>
      <c r="B29" s="1164">
        <v>28</v>
      </c>
      <c r="C29" s="1164"/>
      <c r="D29" s="1164">
        <v>28</v>
      </c>
      <c r="E29" s="1164"/>
      <c r="F29" s="1164">
        <v>10</v>
      </c>
      <c r="G29" s="1164">
        <v>6</v>
      </c>
      <c r="H29" s="1164">
        <v>9</v>
      </c>
      <c r="I29" s="1164">
        <v>3</v>
      </c>
      <c r="J29" s="1164"/>
      <c r="K29" s="1164" t="s">
        <v>58</v>
      </c>
    </row>
    <row r="30" spans="1:11" ht="15.95" customHeight="1">
      <c r="A30" s="1146" t="s">
        <v>98</v>
      </c>
      <c r="B30" s="1164">
        <v>13</v>
      </c>
      <c r="C30" s="1164"/>
      <c r="D30" s="1164">
        <v>13</v>
      </c>
      <c r="E30" s="1164"/>
      <c r="F30" s="1164">
        <v>13</v>
      </c>
      <c r="G30" s="1164" t="s">
        <v>58</v>
      </c>
      <c r="H30" s="1164" t="s">
        <v>58</v>
      </c>
      <c r="I30" s="1164" t="s">
        <v>58</v>
      </c>
      <c r="J30" s="1164"/>
      <c r="K30" s="1164" t="s">
        <v>58</v>
      </c>
    </row>
    <row r="31" spans="1:11" ht="15.95" customHeight="1">
      <c r="A31" s="1163" t="s">
        <v>99</v>
      </c>
      <c r="B31" s="1162">
        <v>17</v>
      </c>
      <c r="C31" s="1162"/>
      <c r="D31" s="1162">
        <v>17</v>
      </c>
      <c r="E31" s="1162"/>
      <c r="F31" s="1162">
        <v>16</v>
      </c>
      <c r="G31" s="1162">
        <v>1</v>
      </c>
      <c r="H31" s="1162" t="s">
        <v>58</v>
      </c>
      <c r="I31" s="1162" t="s">
        <v>58</v>
      </c>
      <c r="J31" s="1162"/>
      <c r="K31" s="1162" t="s">
        <v>58</v>
      </c>
    </row>
    <row r="32" spans="1:11" s="1133" customFormat="1" ht="12" customHeight="1">
      <c r="A32" s="1161" t="s">
        <v>700</v>
      </c>
      <c r="B32" s="1160"/>
      <c r="C32" s="1160"/>
      <c r="D32" s="1160"/>
      <c r="E32" s="1160"/>
      <c r="F32" s="1160"/>
      <c r="G32" s="1160"/>
      <c r="H32" s="1160"/>
      <c r="I32" s="1159"/>
      <c r="J32" s="1159"/>
      <c r="K32" s="1159"/>
    </row>
    <row r="33" spans="1:11" s="1128" customFormat="1" ht="12" customHeight="1">
      <c r="A33" s="1158" t="s">
        <v>699</v>
      </c>
      <c r="B33" s="1157"/>
      <c r="C33" s="1157"/>
      <c r="D33" s="1157"/>
      <c r="E33" s="1157"/>
      <c r="F33" s="1157"/>
      <c r="G33" s="1157"/>
      <c r="H33" s="1157"/>
      <c r="I33" s="1157"/>
      <c r="J33" s="1157"/>
      <c r="K33" s="1157"/>
    </row>
    <row r="34" spans="1:11" s="1128" customFormat="1" ht="12" customHeight="1">
      <c r="A34" s="1158" t="s">
        <v>698</v>
      </c>
      <c r="B34" s="1157"/>
      <c r="C34" s="1157"/>
      <c r="D34" s="1157"/>
      <c r="E34" s="1157"/>
      <c r="F34" s="1157"/>
      <c r="G34" s="1157"/>
      <c r="H34" s="1157"/>
      <c r="I34" s="1157"/>
      <c r="J34" s="1157"/>
      <c r="K34" s="1157"/>
    </row>
    <row r="35" spans="1:11" s="1128" customFormat="1" ht="12" customHeight="1">
      <c r="A35" s="1131" t="s">
        <v>697</v>
      </c>
      <c r="B35" s="1129"/>
      <c r="C35" s="1129"/>
      <c r="D35" s="1129"/>
      <c r="E35" s="1129"/>
      <c r="F35" s="1129"/>
      <c r="G35" s="1129"/>
      <c r="H35" s="1129"/>
      <c r="I35" s="1129"/>
      <c r="J35" s="1129"/>
      <c r="K35" s="1156"/>
    </row>
    <row r="36" spans="1:11" s="1155" customFormat="1" ht="12.75" customHeight="1"/>
  </sheetData>
  <mergeCells count="8">
    <mergeCell ref="A33:K33"/>
    <mergeCell ref="A34:K34"/>
    <mergeCell ref="K3:K4"/>
    <mergeCell ref="A3:A4"/>
    <mergeCell ref="A1:K1"/>
    <mergeCell ref="B3:B4"/>
    <mergeCell ref="D3:D4"/>
    <mergeCell ref="F3:I3"/>
  </mergeCells>
  <printOptions horizontalCentered="1"/>
  <pageMargins left="0.70866141732283472" right="0.70866141732283472" top="0.55118110236220474" bottom="0.35433070866141736" header="0.31496062992125984" footer="0.31496062992125984"/>
  <pageSetup paperSize="9" scale="72"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D630-5F7D-4384-AD38-5DACEC694722}">
  <sheetPr>
    <tabColor rgb="FF00B050"/>
  </sheetPr>
  <dimension ref="A1:L37"/>
  <sheetViews>
    <sheetView showGridLines="0" zoomScaleNormal="100" workbookViewId="0">
      <selection activeCell="L27" sqref="L27"/>
    </sheetView>
  </sheetViews>
  <sheetFormatPr baseColWidth="10" defaultColWidth="11.140625" defaultRowHeight="12.75" customHeight="1"/>
  <cols>
    <col min="1" max="1" width="21.5703125" style="1175" customWidth="1"/>
    <col min="2" max="2" width="10.85546875" style="1176" customWidth="1"/>
    <col min="3" max="3" width="1.28515625" style="1177" customWidth="1"/>
    <col min="4" max="4" width="16.85546875" style="1177" customWidth="1"/>
    <col min="5" max="5" width="1.28515625" style="1177" customWidth="1"/>
    <col min="6" max="7" width="10.28515625" style="1175" customWidth="1"/>
    <col min="8" max="8" width="10.28515625" style="1176" customWidth="1"/>
    <col min="9" max="9" width="13.140625" style="1175" customWidth="1"/>
    <col min="10" max="10" width="10.28515625" style="1175" customWidth="1"/>
    <col min="11" max="11" width="2.5703125" style="1175" customWidth="1"/>
    <col min="12" max="12" width="16.42578125" style="1175" customWidth="1"/>
    <col min="13" max="16384" width="11.140625" style="1175"/>
  </cols>
  <sheetData>
    <row r="1" spans="1:12" s="1199" customFormat="1" ht="32.1" customHeight="1">
      <c r="A1" s="804" t="s">
        <v>720</v>
      </c>
      <c r="B1" s="804"/>
      <c r="C1" s="804"/>
      <c r="D1" s="804"/>
      <c r="E1" s="804"/>
      <c r="F1" s="804"/>
      <c r="G1" s="804"/>
      <c r="H1" s="804"/>
      <c r="I1" s="804"/>
      <c r="J1" s="804"/>
      <c r="K1" s="804"/>
      <c r="L1" s="804"/>
    </row>
    <row r="2" spans="1:12" ht="15.95" customHeight="1">
      <c r="A2" s="1198"/>
      <c r="B2" s="1198"/>
      <c r="C2" s="1198"/>
      <c r="D2" s="1198"/>
      <c r="E2" s="1198"/>
      <c r="F2" s="1198"/>
      <c r="G2" s="1198"/>
      <c r="H2" s="1198"/>
      <c r="I2" s="1198"/>
      <c r="J2" s="1198"/>
      <c r="K2" s="1198"/>
      <c r="L2" s="1198"/>
    </row>
    <row r="3" spans="1:12" s="1195" customFormat="1" ht="15.95" customHeight="1">
      <c r="A3" s="1119" t="s">
        <v>71</v>
      </c>
      <c r="B3" s="1118" t="s">
        <v>719</v>
      </c>
      <c r="C3" s="1169"/>
      <c r="D3" s="1118" t="s">
        <v>718</v>
      </c>
      <c r="E3" s="1197"/>
      <c r="F3" s="1170" t="s">
        <v>717</v>
      </c>
      <c r="G3" s="1170"/>
      <c r="H3" s="1170"/>
      <c r="I3" s="1170"/>
      <c r="J3" s="1170"/>
      <c r="K3" s="1197"/>
      <c r="L3" s="1118" t="s">
        <v>716</v>
      </c>
    </row>
    <row r="4" spans="1:12" s="1195" customFormat="1" ht="48" customHeight="1">
      <c r="A4" s="1117"/>
      <c r="B4" s="1116"/>
      <c r="C4" s="1168"/>
      <c r="D4" s="1116"/>
      <c r="E4" s="1196"/>
      <c r="F4" s="1168" t="s">
        <v>715</v>
      </c>
      <c r="G4" s="1168" t="s">
        <v>714</v>
      </c>
      <c r="H4" s="1168" t="s">
        <v>713</v>
      </c>
      <c r="I4" s="1168" t="s">
        <v>712</v>
      </c>
      <c r="J4" s="1168" t="s">
        <v>711</v>
      </c>
      <c r="K4" s="1196"/>
      <c r="L4" s="1116"/>
    </row>
    <row r="5" spans="1:12" ht="15.95" customHeight="1">
      <c r="A5" s="1151" t="s">
        <v>8</v>
      </c>
      <c r="B5" s="1194">
        <v>1874</v>
      </c>
      <c r="C5" s="1194"/>
      <c r="D5" s="1194">
        <v>1850</v>
      </c>
      <c r="E5" s="1194"/>
      <c r="F5" s="1194">
        <v>318</v>
      </c>
      <c r="G5" s="1194">
        <v>1561</v>
      </c>
      <c r="H5" s="1194">
        <v>593</v>
      </c>
      <c r="I5" s="1194">
        <v>152</v>
      </c>
      <c r="J5" s="1194">
        <v>122</v>
      </c>
      <c r="K5" s="1194"/>
      <c r="L5" s="1194">
        <v>24</v>
      </c>
    </row>
    <row r="6" spans="1:12" ht="15.95" customHeight="1">
      <c r="A6" s="1193" t="s">
        <v>76</v>
      </c>
      <c r="B6" s="1192">
        <v>84</v>
      </c>
      <c r="C6" s="1192"/>
      <c r="D6" s="1191">
        <v>79</v>
      </c>
      <c r="E6" s="1191"/>
      <c r="F6" s="1191">
        <v>32</v>
      </c>
      <c r="G6" s="1191">
        <v>48</v>
      </c>
      <c r="H6" s="1191">
        <v>8</v>
      </c>
      <c r="I6" s="1191">
        <v>3</v>
      </c>
      <c r="J6" s="1191">
        <v>9</v>
      </c>
      <c r="K6" s="1191"/>
      <c r="L6" s="1191">
        <v>5</v>
      </c>
    </row>
    <row r="7" spans="1:12" ht="15.95" customHeight="1">
      <c r="A7" s="1193" t="s">
        <v>77</v>
      </c>
      <c r="B7" s="1192">
        <v>166</v>
      </c>
      <c r="C7" s="1192"/>
      <c r="D7" s="1191">
        <v>164</v>
      </c>
      <c r="E7" s="1191"/>
      <c r="F7" s="1191">
        <v>28</v>
      </c>
      <c r="G7" s="1191">
        <v>146</v>
      </c>
      <c r="H7" s="1191">
        <v>61</v>
      </c>
      <c r="I7" s="1191">
        <v>16</v>
      </c>
      <c r="J7" s="1191">
        <v>9</v>
      </c>
      <c r="K7" s="1191"/>
      <c r="L7" s="1191">
        <v>2</v>
      </c>
    </row>
    <row r="8" spans="1:12" ht="15.95" customHeight="1">
      <c r="A8" s="1193" t="s">
        <v>78</v>
      </c>
      <c r="B8" s="1192">
        <v>84</v>
      </c>
      <c r="C8" s="1192"/>
      <c r="D8" s="1191">
        <v>83</v>
      </c>
      <c r="E8" s="1191"/>
      <c r="F8" s="1191">
        <v>15</v>
      </c>
      <c r="G8" s="1191">
        <v>73</v>
      </c>
      <c r="H8" s="1191">
        <v>32</v>
      </c>
      <c r="I8" s="1191">
        <v>10</v>
      </c>
      <c r="J8" s="1191" t="s">
        <v>58</v>
      </c>
      <c r="K8" s="1191"/>
      <c r="L8" s="1191">
        <v>1</v>
      </c>
    </row>
    <row r="9" spans="1:12" ht="15.95" customHeight="1">
      <c r="A9" s="1193" t="s">
        <v>79</v>
      </c>
      <c r="B9" s="1192">
        <v>109</v>
      </c>
      <c r="C9" s="1192"/>
      <c r="D9" s="1191">
        <v>107</v>
      </c>
      <c r="E9" s="1191"/>
      <c r="F9" s="1191">
        <v>17</v>
      </c>
      <c r="G9" s="1191">
        <v>90</v>
      </c>
      <c r="H9" s="1191">
        <v>34</v>
      </c>
      <c r="I9" s="1191">
        <v>13</v>
      </c>
      <c r="J9" s="1191">
        <v>7</v>
      </c>
      <c r="K9" s="1191"/>
      <c r="L9" s="1191">
        <v>2</v>
      </c>
    </row>
    <row r="10" spans="1:12" ht="15.95" customHeight="1">
      <c r="A10" s="1193" t="s">
        <v>80</v>
      </c>
      <c r="B10" s="1192">
        <v>119</v>
      </c>
      <c r="C10" s="1192"/>
      <c r="D10" s="1191">
        <v>117</v>
      </c>
      <c r="E10" s="1191"/>
      <c r="F10" s="1191">
        <v>36</v>
      </c>
      <c r="G10" s="1191">
        <v>87</v>
      </c>
      <c r="H10" s="1191">
        <v>24</v>
      </c>
      <c r="I10" s="1191">
        <v>3</v>
      </c>
      <c r="J10" s="1191">
        <v>4</v>
      </c>
      <c r="K10" s="1191"/>
      <c r="L10" s="1191">
        <v>2</v>
      </c>
    </row>
    <row r="11" spans="1:12" ht="15.95" customHeight="1">
      <c r="A11" s="1193" t="s">
        <v>81</v>
      </c>
      <c r="B11" s="1192">
        <v>127</v>
      </c>
      <c r="C11" s="1192"/>
      <c r="D11" s="1191">
        <v>127</v>
      </c>
      <c r="E11" s="1191"/>
      <c r="F11" s="1191">
        <v>19</v>
      </c>
      <c r="G11" s="1191">
        <v>110</v>
      </c>
      <c r="H11" s="1191">
        <v>28</v>
      </c>
      <c r="I11" s="1191">
        <v>7</v>
      </c>
      <c r="J11" s="1191">
        <v>3</v>
      </c>
      <c r="K11" s="1191"/>
      <c r="L11" s="1191" t="s">
        <v>58</v>
      </c>
    </row>
    <row r="12" spans="1:12" ht="15.95" customHeight="1">
      <c r="A12" s="1146" t="s">
        <v>680</v>
      </c>
      <c r="B12" s="1192">
        <v>7</v>
      </c>
      <c r="C12" s="1192"/>
      <c r="D12" s="1191">
        <v>7</v>
      </c>
      <c r="E12" s="1191"/>
      <c r="F12" s="1191">
        <v>7</v>
      </c>
      <c r="G12" s="1191" t="s">
        <v>58</v>
      </c>
      <c r="H12" s="1191">
        <v>5</v>
      </c>
      <c r="I12" s="1191" t="s">
        <v>58</v>
      </c>
      <c r="J12" s="1191">
        <v>3</v>
      </c>
      <c r="K12" s="1191"/>
      <c r="L12" s="1191" t="s">
        <v>58</v>
      </c>
    </row>
    <row r="13" spans="1:12" ht="15.95" customHeight="1">
      <c r="A13" s="1146" t="s">
        <v>82</v>
      </c>
      <c r="B13" s="1192">
        <v>112</v>
      </c>
      <c r="C13" s="1192"/>
      <c r="D13" s="1191">
        <v>112</v>
      </c>
      <c r="E13" s="1191"/>
      <c r="F13" s="1191">
        <v>12</v>
      </c>
      <c r="G13" s="1191">
        <v>103</v>
      </c>
      <c r="H13" s="1191">
        <v>32</v>
      </c>
      <c r="I13" s="1191">
        <v>3</v>
      </c>
      <c r="J13" s="1191">
        <v>6</v>
      </c>
      <c r="K13" s="1191"/>
      <c r="L13" s="1191" t="s">
        <v>58</v>
      </c>
    </row>
    <row r="14" spans="1:12" ht="15.95" customHeight="1">
      <c r="A14" s="1146" t="s">
        <v>83</v>
      </c>
      <c r="B14" s="1192">
        <v>100</v>
      </c>
      <c r="C14" s="1192"/>
      <c r="D14" s="1191">
        <v>100</v>
      </c>
      <c r="E14" s="1191"/>
      <c r="F14" s="1191">
        <v>18</v>
      </c>
      <c r="G14" s="1191">
        <v>81</v>
      </c>
      <c r="H14" s="1191">
        <v>30</v>
      </c>
      <c r="I14" s="1191">
        <v>9</v>
      </c>
      <c r="J14" s="1191">
        <v>3</v>
      </c>
      <c r="K14" s="1191"/>
      <c r="L14" s="1191" t="s">
        <v>58</v>
      </c>
    </row>
    <row r="15" spans="1:12" ht="15.95" customHeight="1">
      <c r="A15" s="1146" t="s">
        <v>84</v>
      </c>
      <c r="B15" s="1192">
        <v>84</v>
      </c>
      <c r="C15" s="1192"/>
      <c r="D15" s="1191">
        <v>84</v>
      </c>
      <c r="E15" s="1191"/>
      <c r="F15" s="1191">
        <v>10</v>
      </c>
      <c r="G15" s="1191">
        <v>74</v>
      </c>
      <c r="H15" s="1191">
        <v>31</v>
      </c>
      <c r="I15" s="1191">
        <v>10</v>
      </c>
      <c r="J15" s="1191">
        <v>4</v>
      </c>
      <c r="K15" s="1191"/>
      <c r="L15" s="1191" t="s">
        <v>58</v>
      </c>
    </row>
    <row r="16" spans="1:12" ht="15.95" customHeight="1">
      <c r="A16" s="1146" t="s">
        <v>85</v>
      </c>
      <c r="B16" s="1192">
        <v>43</v>
      </c>
      <c r="C16" s="1192"/>
      <c r="D16" s="1191">
        <v>43</v>
      </c>
      <c r="E16" s="1191"/>
      <c r="F16" s="1191">
        <v>4</v>
      </c>
      <c r="G16" s="1191">
        <v>40</v>
      </c>
      <c r="H16" s="1191">
        <v>11</v>
      </c>
      <c r="I16" s="1191" t="s">
        <v>58</v>
      </c>
      <c r="J16" s="1191">
        <v>1</v>
      </c>
      <c r="K16" s="1191"/>
      <c r="L16" s="1191" t="s">
        <v>58</v>
      </c>
    </row>
    <row r="17" spans="1:12" ht="15.95" customHeight="1">
      <c r="A17" s="1146" t="s">
        <v>86</v>
      </c>
      <c r="B17" s="1192">
        <v>124</v>
      </c>
      <c r="C17" s="1192"/>
      <c r="D17" s="1191">
        <v>120</v>
      </c>
      <c r="E17" s="1191"/>
      <c r="F17" s="1191">
        <v>19</v>
      </c>
      <c r="G17" s="1191">
        <v>106</v>
      </c>
      <c r="H17" s="1191">
        <v>69</v>
      </c>
      <c r="I17" s="1191">
        <v>7</v>
      </c>
      <c r="J17" s="1191">
        <v>14</v>
      </c>
      <c r="K17" s="1191"/>
      <c r="L17" s="1191">
        <v>4</v>
      </c>
    </row>
    <row r="18" spans="1:12" ht="15.95" customHeight="1">
      <c r="A18" s="1146" t="s">
        <v>87</v>
      </c>
      <c r="B18" s="1192">
        <v>83</v>
      </c>
      <c r="C18" s="1192"/>
      <c r="D18" s="1191">
        <v>83</v>
      </c>
      <c r="E18" s="1191"/>
      <c r="F18" s="1191">
        <v>3</v>
      </c>
      <c r="G18" s="1191">
        <v>81</v>
      </c>
      <c r="H18" s="1191">
        <v>24</v>
      </c>
      <c r="I18" s="1191">
        <v>9</v>
      </c>
      <c r="J18" s="1191">
        <v>3</v>
      </c>
      <c r="K18" s="1191"/>
      <c r="L18" s="1191" t="s">
        <v>58</v>
      </c>
    </row>
    <row r="19" spans="1:12" ht="15.95" customHeight="1">
      <c r="A19" s="1146" t="s">
        <v>88</v>
      </c>
      <c r="B19" s="1192">
        <v>38</v>
      </c>
      <c r="C19" s="1192"/>
      <c r="D19" s="1191">
        <v>38</v>
      </c>
      <c r="E19" s="1191"/>
      <c r="F19" s="1191" t="s">
        <v>58</v>
      </c>
      <c r="G19" s="1191">
        <v>38</v>
      </c>
      <c r="H19" s="1191">
        <v>14</v>
      </c>
      <c r="I19" s="1191">
        <v>3</v>
      </c>
      <c r="J19" s="1191">
        <v>3</v>
      </c>
      <c r="K19" s="1191"/>
      <c r="L19" s="1191" t="s">
        <v>58</v>
      </c>
    </row>
    <row r="20" spans="1:12" ht="15.95" customHeight="1">
      <c r="A20" s="1146" t="s">
        <v>679</v>
      </c>
      <c r="B20" s="1192">
        <v>43</v>
      </c>
      <c r="C20" s="1192"/>
      <c r="D20" s="1191">
        <v>43</v>
      </c>
      <c r="E20" s="1191"/>
      <c r="F20" s="1191">
        <v>43</v>
      </c>
      <c r="G20" s="1191">
        <v>1</v>
      </c>
      <c r="H20" s="1191">
        <v>24</v>
      </c>
      <c r="I20" s="1191" t="s">
        <v>58</v>
      </c>
      <c r="J20" s="1191">
        <v>4</v>
      </c>
      <c r="K20" s="1191"/>
      <c r="L20" s="1191" t="s">
        <v>58</v>
      </c>
    </row>
    <row r="21" spans="1:12" ht="15.95" customHeight="1">
      <c r="A21" s="1146" t="s">
        <v>678</v>
      </c>
      <c r="B21" s="1192">
        <v>128</v>
      </c>
      <c r="C21" s="1192"/>
      <c r="D21" s="1191">
        <v>124</v>
      </c>
      <c r="E21" s="1191"/>
      <c r="F21" s="1191">
        <v>18</v>
      </c>
      <c r="G21" s="1191">
        <v>106</v>
      </c>
      <c r="H21" s="1191">
        <v>51</v>
      </c>
      <c r="I21" s="1191">
        <v>18</v>
      </c>
      <c r="J21" s="1191">
        <v>14</v>
      </c>
      <c r="K21" s="1191"/>
      <c r="L21" s="1191">
        <v>4</v>
      </c>
    </row>
    <row r="22" spans="1:12" ht="15.95" customHeight="1">
      <c r="A22" s="1193" t="s">
        <v>90</v>
      </c>
      <c r="B22" s="1192">
        <v>53</v>
      </c>
      <c r="C22" s="1192"/>
      <c r="D22" s="1191">
        <v>51</v>
      </c>
      <c r="E22" s="1191"/>
      <c r="F22" s="1191">
        <v>5</v>
      </c>
      <c r="G22" s="1191">
        <v>46</v>
      </c>
      <c r="H22" s="1191">
        <v>7</v>
      </c>
      <c r="I22" s="1191">
        <v>5</v>
      </c>
      <c r="J22" s="1191">
        <v>2</v>
      </c>
      <c r="K22" s="1191"/>
      <c r="L22" s="1191">
        <v>2</v>
      </c>
    </row>
    <row r="23" spans="1:12" ht="15.95" customHeight="1">
      <c r="A23" s="1193" t="s">
        <v>91</v>
      </c>
      <c r="B23" s="1192">
        <v>11</v>
      </c>
      <c r="C23" s="1192"/>
      <c r="D23" s="1191">
        <v>11</v>
      </c>
      <c r="E23" s="1191"/>
      <c r="F23" s="1191" t="s">
        <v>58</v>
      </c>
      <c r="G23" s="1191">
        <v>11</v>
      </c>
      <c r="H23" s="1191">
        <v>3</v>
      </c>
      <c r="I23" s="1191" t="s">
        <v>58</v>
      </c>
      <c r="J23" s="1191">
        <v>1</v>
      </c>
      <c r="K23" s="1191"/>
      <c r="L23" s="1191" t="s">
        <v>58</v>
      </c>
    </row>
    <row r="24" spans="1:12" ht="15.95" customHeight="1">
      <c r="A24" s="1193" t="s">
        <v>92</v>
      </c>
      <c r="B24" s="1192">
        <v>20</v>
      </c>
      <c r="C24" s="1192"/>
      <c r="D24" s="1191">
        <v>20</v>
      </c>
      <c r="E24" s="1191"/>
      <c r="F24" s="1191">
        <v>1</v>
      </c>
      <c r="G24" s="1191">
        <v>18</v>
      </c>
      <c r="H24" s="1191">
        <v>7</v>
      </c>
      <c r="I24" s="1191">
        <v>2</v>
      </c>
      <c r="J24" s="1191">
        <v>1</v>
      </c>
      <c r="K24" s="1191"/>
      <c r="L24" s="1191" t="s">
        <v>58</v>
      </c>
    </row>
    <row r="25" spans="1:12" ht="15.95" customHeight="1">
      <c r="A25" s="1193" t="s">
        <v>93</v>
      </c>
      <c r="B25" s="1192">
        <v>29</v>
      </c>
      <c r="C25" s="1192"/>
      <c r="D25" s="1191">
        <v>29</v>
      </c>
      <c r="E25" s="1191"/>
      <c r="F25" s="1191">
        <v>8</v>
      </c>
      <c r="G25" s="1191">
        <v>21</v>
      </c>
      <c r="H25" s="1191">
        <v>16</v>
      </c>
      <c r="I25" s="1191">
        <v>1</v>
      </c>
      <c r="J25" s="1191">
        <v>7</v>
      </c>
      <c r="K25" s="1191"/>
      <c r="L25" s="1191" t="s">
        <v>58</v>
      </c>
    </row>
    <row r="26" spans="1:12" ht="15.95" customHeight="1">
      <c r="A26" s="1193" t="s">
        <v>94</v>
      </c>
      <c r="B26" s="1192">
        <v>65</v>
      </c>
      <c r="C26" s="1192"/>
      <c r="D26" s="1191">
        <v>65</v>
      </c>
      <c r="E26" s="1191"/>
      <c r="F26" s="1191">
        <v>6</v>
      </c>
      <c r="G26" s="1191">
        <v>58</v>
      </c>
      <c r="H26" s="1191">
        <v>20</v>
      </c>
      <c r="I26" s="1191">
        <v>8</v>
      </c>
      <c r="J26" s="1191">
        <v>5</v>
      </c>
      <c r="K26" s="1191"/>
      <c r="L26" s="1191" t="s">
        <v>58</v>
      </c>
    </row>
    <row r="27" spans="1:12" ht="15.95" customHeight="1">
      <c r="A27" s="1193" t="s">
        <v>95</v>
      </c>
      <c r="B27" s="1192">
        <v>110</v>
      </c>
      <c r="C27" s="1192"/>
      <c r="D27" s="1191">
        <v>108</v>
      </c>
      <c r="E27" s="1191"/>
      <c r="F27" s="1191">
        <v>4</v>
      </c>
      <c r="G27" s="1191">
        <v>101</v>
      </c>
      <c r="H27" s="1191">
        <v>28</v>
      </c>
      <c r="I27" s="1191">
        <v>22</v>
      </c>
      <c r="J27" s="1191">
        <v>6</v>
      </c>
      <c r="K27" s="1191"/>
      <c r="L27" s="1191">
        <v>2</v>
      </c>
    </row>
    <row r="28" spans="1:12" ht="15.95" customHeight="1">
      <c r="A28" s="1193" t="s">
        <v>96</v>
      </c>
      <c r="B28" s="1192">
        <v>77</v>
      </c>
      <c r="C28" s="1192"/>
      <c r="D28" s="1191">
        <v>77</v>
      </c>
      <c r="E28" s="1191"/>
      <c r="F28" s="1191">
        <v>12</v>
      </c>
      <c r="G28" s="1191">
        <v>64</v>
      </c>
      <c r="H28" s="1191">
        <v>17</v>
      </c>
      <c r="I28" s="1191">
        <v>1</v>
      </c>
      <c r="J28" s="1191">
        <v>9</v>
      </c>
      <c r="K28" s="1191"/>
      <c r="L28" s="1191" t="s">
        <v>58</v>
      </c>
    </row>
    <row r="29" spans="1:12" ht="15.95" customHeight="1">
      <c r="A29" s="1193" t="s">
        <v>97</v>
      </c>
      <c r="B29" s="1192">
        <v>28</v>
      </c>
      <c r="C29" s="1192"/>
      <c r="D29" s="1191">
        <v>28</v>
      </c>
      <c r="E29" s="1191"/>
      <c r="F29" s="1191" t="s">
        <v>58</v>
      </c>
      <c r="G29" s="1191">
        <v>28</v>
      </c>
      <c r="H29" s="1191">
        <v>8</v>
      </c>
      <c r="I29" s="1191">
        <v>1</v>
      </c>
      <c r="J29" s="1191">
        <v>1</v>
      </c>
      <c r="K29" s="1191"/>
      <c r="L29" s="1191" t="s">
        <v>58</v>
      </c>
    </row>
    <row r="30" spans="1:12" ht="15.95" customHeight="1">
      <c r="A30" s="1193" t="s">
        <v>98</v>
      </c>
      <c r="B30" s="1192">
        <v>13</v>
      </c>
      <c r="C30" s="1192"/>
      <c r="D30" s="1191">
        <v>13</v>
      </c>
      <c r="E30" s="1191"/>
      <c r="F30" s="1191">
        <v>1</v>
      </c>
      <c r="G30" s="1191">
        <v>13</v>
      </c>
      <c r="H30" s="1191">
        <v>3</v>
      </c>
      <c r="I30" s="1191" t="s">
        <v>58</v>
      </c>
      <c r="J30" s="1191">
        <v>1</v>
      </c>
      <c r="K30" s="1191"/>
      <c r="L30" s="1191" t="s">
        <v>58</v>
      </c>
    </row>
    <row r="31" spans="1:12" ht="15.95" customHeight="1">
      <c r="A31" s="1190" t="s">
        <v>99</v>
      </c>
      <c r="B31" s="1189">
        <v>17</v>
      </c>
      <c r="C31" s="1189"/>
      <c r="D31" s="1188">
        <v>17</v>
      </c>
      <c r="E31" s="1188"/>
      <c r="F31" s="1188" t="s">
        <v>58</v>
      </c>
      <c r="G31" s="1188">
        <v>17</v>
      </c>
      <c r="H31" s="1188">
        <v>6</v>
      </c>
      <c r="I31" s="1188">
        <v>1</v>
      </c>
      <c r="J31" s="1188">
        <v>2</v>
      </c>
      <c r="K31" s="1188"/>
      <c r="L31" s="1188" t="s">
        <v>58</v>
      </c>
    </row>
    <row r="32" spans="1:12" s="1178" customFormat="1" ht="12" customHeight="1">
      <c r="A32" s="1187" t="s">
        <v>710</v>
      </c>
      <c r="B32" s="1186"/>
      <c r="C32" s="1186"/>
      <c r="D32" s="1185"/>
      <c r="E32" s="1185"/>
      <c r="F32" s="1185"/>
      <c r="G32" s="1185"/>
      <c r="H32" s="1185"/>
      <c r="I32" s="1185"/>
      <c r="J32" s="1185"/>
      <c r="K32" s="1185"/>
      <c r="L32" s="1185"/>
    </row>
    <row r="33" spans="1:12" s="1178" customFormat="1" ht="12" customHeight="1">
      <c r="A33" s="1161" t="s">
        <v>700</v>
      </c>
      <c r="B33" s="1160"/>
      <c r="C33" s="1160"/>
      <c r="D33" s="1185"/>
      <c r="E33" s="1185"/>
      <c r="F33" s="1185"/>
      <c r="G33" s="1185"/>
      <c r="H33" s="1185"/>
      <c r="I33" s="1185"/>
      <c r="J33" s="1185"/>
      <c r="K33" s="1185"/>
      <c r="L33" s="1185"/>
    </row>
    <row r="34" spans="1:12" s="1178" customFormat="1" ht="12" customHeight="1">
      <c r="A34" s="1158" t="s">
        <v>699</v>
      </c>
      <c r="B34" s="1184"/>
      <c r="C34" s="1184"/>
      <c r="D34" s="1184"/>
      <c r="E34" s="1184"/>
      <c r="F34" s="1184"/>
      <c r="G34" s="1184"/>
      <c r="H34" s="1184"/>
      <c r="I34" s="1184"/>
      <c r="J34" s="1184"/>
      <c r="K34" s="1184"/>
      <c r="L34" s="1184"/>
    </row>
    <row r="35" spans="1:12" s="1178" customFormat="1" ht="12" customHeight="1">
      <c r="A35" s="1158" t="s">
        <v>698</v>
      </c>
      <c r="B35" s="1184"/>
      <c r="C35" s="1184"/>
      <c r="D35" s="1184"/>
      <c r="E35" s="1184"/>
      <c r="F35" s="1184"/>
      <c r="G35" s="1184"/>
      <c r="H35" s="1184"/>
      <c r="I35" s="1184"/>
      <c r="J35" s="1184"/>
      <c r="K35" s="1184"/>
      <c r="L35" s="1184"/>
    </row>
    <row r="36" spans="1:12" s="1178" customFormat="1" ht="12" customHeight="1">
      <c r="A36" s="1183" t="s">
        <v>709</v>
      </c>
      <c r="B36" s="1182"/>
      <c r="C36" s="1182"/>
      <c r="D36" s="1182"/>
      <c r="E36" s="1182"/>
      <c r="F36" s="1182"/>
      <c r="G36" s="1179"/>
      <c r="H36" s="1179"/>
      <c r="I36" s="1179"/>
      <c r="J36" s="1179"/>
      <c r="K36" s="1179"/>
      <c r="L36" s="1179"/>
    </row>
    <row r="37" spans="1:12" s="1178" customFormat="1" ht="12" customHeight="1">
      <c r="A37" s="1131" t="s">
        <v>697</v>
      </c>
      <c r="B37" s="1181"/>
      <c r="C37" s="1181"/>
      <c r="D37" s="1180"/>
      <c r="E37" s="1180"/>
      <c r="F37" s="1180"/>
      <c r="G37" s="1179"/>
      <c r="H37" s="1179"/>
      <c r="I37" s="1179"/>
      <c r="J37" s="1179"/>
      <c r="K37" s="1179"/>
      <c r="L37" s="1179"/>
    </row>
  </sheetData>
  <mergeCells count="9">
    <mergeCell ref="A34:L34"/>
    <mergeCell ref="A35:L35"/>
    <mergeCell ref="A1:L1"/>
    <mergeCell ref="A3:A4"/>
    <mergeCell ref="F3:J3"/>
    <mergeCell ref="L3:L4"/>
    <mergeCell ref="A2:L2"/>
    <mergeCell ref="B3:B4"/>
    <mergeCell ref="D3:D4"/>
  </mergeCells>
  <printOptions horizontalCentered="1"/>
  <pageMargins left="0.70866141732283472" right="0.70866141732283472" top="0.55118110236220474" bottom="0.35433070866141736" header="0.31496062992125984" footer="0.31496062992125984"/>
  <pageSetup paperSize="9" scale="8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C9DF-9A7A-4190-9EB7-065D7C656013}">
  <sheetPr>
    <tabColor rgb="FF00B050"/>
  </sheetPr>
  <dimension ref="A1:Q51"/>
  <sheetViews>
    <sheetView showGridLines="0" zoomScaleNormal="100" zoomScaleSheetLayoutView="100" workbookViewId="0">
      <selection activeCell="L27" sqref="L27"/>
    </sheetView>
  </sheetViews>
  <sheetFormatPr baseColWidth="10" defaultColWidth="7.28515625" defaultRowHeight="12.75" customHeight="1"/>
  <cols>
    <col min="1" max="1" width="22" style="837" customWidth="1"/>
    <col min="2" max="4" width="7.140625" style="857" hidden="1" customWidth="1"/>
    <col min="5" max="6" width="7.7109375" style="857" hidden="1" customWidth="1"/>
    <col min="7" max="7" width="8" style="857" hidden="1" customWidth="1"/>
    <col min="8" max="8" width="7.28515625" style="857" hidden="1" customWidth="1"/>
    <col min="9" max="17" width="8.7109375" style="857" customWidth="1"/>
    <col min="18" max="189" width="7.28515625" style="837"/>
    <col min="190" max="190" width="18" style="837" customWidth="1"/>
    <col min="191" max="192" width="0" style="837" hidden="1" customWidth="1"/>
    <col min="193" max="203" width="7.28515625" style="837" customWidth="1"/>
    <col min="204" max="445" width="7.28515625" style="837"/>
    <col min="446" max="446" width="18" style="837" customWidth="1"/>
    <col min="447" max="448" width="0" style="837" hidden="1" customWidth="1"/>
    <col min="449" max="459" width="7.28515625" style="837" customWidth="1"/>
    <col min="460" max="701" width="7.28515625" style="837"/>
    <col min="702" max="702" width="18" style="837" customWidth="1"/>
    <col min="703" max="704" width="0" style="837" hidden="1" customWidth="1"/>
    <col min="705" max="715" width="7.28515625" style="837" customWidth="1"/>
    <col min="716" max="957" width="7.28515625" style="837"/>
    <col min="958" max="958" width="18" style="837" customWidth="1"/>
    <col min="959" max="960" width="0" style="837" hidden="1" customWidth="1"/>
    <col min="961" max="971" width="7.28515625" style="837" customWidth="1"/>
    <col min="972" max="1213" width="7.28515625" style="837"/>
    <col min="1214" max="1214" width="18" style="837" customWidth="1"/>
    <col min="1215" max="1216" width="0" style="837" hidden="1" customWidth="1"/>
    <col min="1217" max="1227" width="7.28515625" style="837" customWidth="1"/>
    <col min="1228" max="1469" width="7.28515625" style="837"/>
    <col min="1470" max="1470" width="18" style="837" customWidth="1"/>
    <col min="1471" max="1472" width="0" style="837" hidden="1" customWidth="1"/>
    <col min="1473" max="1483" width="7.28515625" style="837" customWidth="1"/>
    <col min="1484" max="1725" width="7.28515625" style="837"/>
    <col min="1726" max="1726" width="18" style="837" customWidth="1"/>
    <col min="1727" max="1728" width="0" style="837" hidden="1" customWidth="1"/>
    <col min="1729" max="1739" width="7.28515625" style="837" customWidth="1"/>
    <col min="1740" max="1981" width="7.28515625" style="837"/>
    <col min="1982" max="1982" width="18" style="837" customWidth="1"/>
    <col min="1983" max="1984" width="0" style="837" hidden="1" customWidth="1"/>
    <col min="1985" max="1995" width="7.28515625" style="837" customWidth="1"/>
    <col min="1996" max="2237" width="7.28515625" style="837"/>
    <col min="2238" max="2238" width="18" style="837" customWidth="1"/>
    <col min="2239" max="2240" width="0" style="837" hidden="1" customWidth="1"/>
    <col min="2241" max="2251" width="7.28515625" style="837" customWidth="1"/>
    <col min="2252" max="2493" width="7.28515625" style="837"/>
    <col min="2494" max="2494" width="18" style="837" customWidth="1"/>
    <col min="2495" max="2496" width="0" style="837" hidden="1" customWidth="1"/>
    <col min="2497" max="2507" width="7.28515625" style="837" customWidth="1"/>
    <col min="2508" max="2749" width="7.28515625" style="837"/>
    <col min="2750" max="2750" width="18" style="837" customWidth="1"/>
    <col min="2751" max="2752" width="0" style="837" hidden="1" customWidth="1"/>
    <col min="2753" max="2763" width="7.28515625" style="837" customWidth="1"/>
    <col min="2764" max="3005" width="7.28515625" style="837"/>
    <col min="3006" max="3006" width="18" style="837" customWidth="1"/>
    <col min="3007" max="3008" width="0" style="837" hidden="1" customWidth="1"/>
    <col min="3009" max="3019" width="7.28515625" style="837" customWidth="1"/>
    <col min="3020" max="3261" width="7.28515625" style="837"/>
    <col min="3262" max="3262" width="18" style="837" customWidth="1"/>
    <col min="3263" max="3264" width="0" style="837" hidden="1" customWidth="1"/>
    <col min="3265" max="3275" width="7.28515625" style="837" customWidth="1"/>
    <col min="3276" max="3517" width="7.28515625" style="837"/>
    <col min="3518" max="3518" width="18" style="837" customWidth="1"/>
    <col min="3519" max="3520" width="0" style="837" hidden="1" customWidth="1"/>
    <col min="3521" max="3531" width="7.28515625" style="837" customWidth="1"/>
    <col min="3532" max="3773" width="7.28515625" style="837"/>
    <col min="3774" max="3774" width="18" style="837" customWidth="1"/>
    <col min="3775" max="3776" width="0" style="837" hidden="1" customWidth="1"/>
    <col min="3777" max="3787" width="7.28515625" style="837" customWidth="1"/>
    <col min="3788" max="4029" width="7.28515625" style="837"/>
    <col min="4030" max="4030" width="18" style="837" customWidth="1"/>
    <col min="4031" max="4032" width="0" style="837" hidden="1" customWidth="1"/>
    <col min="4033" max="4043" width="7.28515625" style="837" customWidth="1"/>
    <col min="4044" max="4285" width="7.28515625" style="837"/>
    <col min="4286" max="4286" width="18" style="837" customWidth="1"/>
    <col min="4287" max="4288" width="0" style="837" hidden="1" customWidth="1"/>
    <col min="4289" max="4299" width="7.28515625" style="837" customWidth="1"/>
    <col min="4300" max="4541" width="7.28515625" style="837"/>
    <col min="4542" max="4542" width="18" style="837" customWidth="1"/>
    <col min="4543" max="4544" width="0" style="837" hidden="1" customWidth="1"/>
    <col min="4545" max="4555" width="7.28515625" style="837" customWidth="1"/>
    <col min="4556" max="4797" width="7.28515625" style="837"/>
    <col min="4798" max="4798" width="18" style="837" customWidth="1"/>
    <col min="4799" max="4800" width="0" style="837" hidden="1" customWidth="1"/>
    <col min="4801" max="4811" width="7.28515625" style="837" customWidth="1"/>
    <col min="4812" max="5053" width="7.28515625" style="837"/>
    <col min="5054" max="5054" width="18" style="837" customWidth="1"/>
    <col min="5055" max="5056" width="0" style="837" hidden="1" customWidth="1"/>
    <col min="5057" max="5067" width="7.28515625" style="837" customWidth="1"/>
    <col min="5068" max="5309" width="7.28515625" style="837"/>
    <col min="5310" max="5310" width="18" style="837" customWidth="1"/>
    <col min="5311" max="5312" width="0" style="837" hidden="1" customWidth="1"/>
    <col min="5313" max="5323" width="7.28515625" style="837" customWidth="1"/>
    <col min="5324" max="5565" width="7.28515625" style="837"/>
    <col min="5566" max="5566" width="18" style="837" customWidth="1"/>
    <col min="5567" max="5568" width="0" style="837" hidden="1" customWidth="1"/>
    <col min="5569" max="5579" width="7.28515625" style="837" customWidth="1"/>
    <col min="5580" max="5821" width="7.28515625" style="837"/>
    <col min="5822" max="5822" width="18" style="837" customWidth="1"/>
    <col min="5823" max="5824" width="0" style="837" hidden="1" customWidth="1"/>
    <col min="5825" max="5835" width="7.28515625" style="837" customWidth="1"/>
    <col min="5836" max="6077" width="7.28515625" style="837"/>
    <col min="6078" max="6078" width="18" style="837" customWidth="1"/>
    <col min="6079" max="6080" width="0" style="837" hidden="1" customWidth="1"/>
    <col min="6081" max="6091" width="7.28515625" style="837" customWidth="1"/>
    <col min="6092" max="6333" width="7.28515625" style="837"/>
    <col min="6334" max="6334" width="18" style="837" customWidth="1"/>
    <col min="6335" max="6336" width="0" style="837" hidden="1" customWidth="1"/>
    <col min="6337" max="6347" width="7.28515625" style="837" customWidth="1"/>
    <col min="6348" max="6589" width="7.28515625" style="837"/>
    <col min="6590" max="6590" width="18" style="837" customWidth="1"/>
    <col min="6591" max="6592" width="0" style="837" hidden="1" customWidth="1"/>
    <col min="6593" max="6603" width="7.28515625" style="837" customWidth="1"/>
    <col min="6604" max="6845" width="7.28515625" style="837"/>
    <col min="6846" max="6846" width="18" style="837" customWidth="1"/>
    <col min="6847" max="6848" width="0" style="837" hidden="1" customWidth="1"/>
    <col min="6849" max="6859" width="7.28515625" style="837" customWidth="1"/>
    <col min="6860" max="7101" width="7.28515625" style="837"/>
    <col min="7102" max="7102" width="18" style="837" customWidth="1"/>
    <col min="7103" max="7104" width="0" style="837" hidden="1" customWidth="1"/>
    <col min="7105" max="7115" width="7.28515625" style="837" customWidth="1"/>
    <col min="7116" max="7357" width="7.28515625" style="837"/>
    <col min="7358" max="7358" width="18" style="837" customWidth="1"/>
    <col min="7359" max="7360" width="0" style="837" hidden="1" customWidth="1"/>
    <col min="7361" max="7371" width="7.28515625" style="837" customWidth="1"/>
    <col min="7372" max="7613" width="7.28515625" style="837"/>
    <col min="7614" max="7614" width="18" style="837" customWidth="1"/>
    <col min="7615" max="7616" width="0" style="837" hidden="1" customWidth="1"/>
    <col min="7617" max="7627" width="7.28515625" style="837" customWidth="1"/>
    <col min="7628" max="7869" width="7.28515625" style="837"/>
    <col min="7870" max="7870" width="18" style="837" customWidth="1"/>
    <col min="7871" max="7872" width="0" style="837" hidden="1" customWidth="1"/>
    <col min="7873" max="7883" width="7.28515625" style="837" customWidth="1"/>
    <col min="7884" max="8125" width="7.28515625" style="837"/>
    <col min="8126" max="8126" width="18" style="837" customWidth="1"/>
    <col min="8127" max="8128" width="0" style="837" hidden="1" customWidth="1"/>
    <col min="8129" max="8139" width="7.28515625" style="837" customWidth="1"/>
    <col min="8140" max="8381" width="7.28515625" style="837"/>
    <col min="8382" max="8382" width="18" style="837" customWidth="1"/>
    <col min="8383" max="8384" width="0" style="837" hidden="1" customWidth="1"/>
    <col min="8385" max="8395" width="7.28515625" style="837" customWidth="1"/>
    <col min="8396" max="8637" width="7.28515625" style="837"/>
    <col min="8638" max="8638" width="18" style="837" customWidth="1"/>
    <col min="8639" max="8640" width="0" style="837" hidden="1" customWidth="1"/>
    <col min="8641" max="8651" width="7.28515625" style="837" customWidth="1"/>
    <col min="8652" max="8893" width="7.28515625" style="837"/>
    <col min="8894" max="8894" width="18" style="837" customWidth="1"/>
    <col min="8895" max="8896" width="0" style="837" hidden="1" customWidth="1"/>
    <col min="8897" max="8907" width="7.28515625" style="837" customWidth="1"/>
    <col min="8908" max="9149" width="7.28515625" style="837"/>
    <col min="9150" max="9150" width="18" style="837" customWidth="1"/>
    <col min="9151" max="9152" width="0" style="837" hidden="1" customWidth="1"/>
    <col min="9153" max="9163" width="7.28515625" style="837" customWidth="1"/>
    <col min="9164" max="9405" width="7.28515625" style="837"/>
    <col min="9406" max="9406" width="18" style="837" customWidth="1"/>
    <col min="9407" max="9408" width="0" style="837" hidden="1" customWidth="1"/>
    <col min="9409" max="9419" width="7.28515625" style="837" customWidth="1"/>
    <col min="9420" max="9661" width="7.28515625" style="837"/>
    <col min="9662" max="9662" width="18" style="837" customWidth="1"/>
    <col min="9663" max="9664" width="0" style="837" hidden="1" customWidth="1"/>
    <col min="9665" max="9675" width="7.28515625" style="837" customWidth="1"/>
    <col min="9676" max="9917" width="7.28515625" style="837"/>
    <col min="9918" max="9918" width="18" style="837" customWidth="1"/>
    <col min="9919" max="9920" width="0" style="837" hidden="1" customWidth="1"/>
    <col min="9921" max="9931" width="7.28515625" style="837" customWidth="1"/>
    <col min="9932" max="10173" width="7.28515625" style="837"/>
    <col min="10174" max="10174" width="18" style="837" customWidth="1"/>
    <col min="10175" max="10176" width="0" style="837" hidden="1" customWidth="1"/>
    <col min="10177" max="10187" width="7.28515625" style="837" customWidth="1"/>
    <col min="10188" max="10429" width="7.28515625" style="837"/>
    <col min="10430" max="10430" width="18" style="837" customWidth="1"/>
    <col min="10431" max="10432" width="0" style="837" hidden="1" customWidth="1"/>
    <col min="10433" max="10443" width="7.28515625" style="837" customWidth="1"/>
    <col min="10444" max="10685" width="7.28515625" style="837"/>
    <col min="10686" max="10686" width="18" style="837" customWidth="1"/>
    <col min="10687" max="10688" width="0" style="837" hidden="1" customWidth="1"/>
    <col min="10689" max="10699" width="7.28515625" style="837" customWidth="1"/>
    <col min="10700" max="10941" width="7.28515625" style="837"/>
    <col min="10942" max="10942" width="18" style="837" customWidth="1"/>
    <col min="10943" max="10944" width="0" style="837" hidden="1" customWidth="1"/>
    <col min="10945" max="10955" width="7.28515625" style="837" customWidth="1"/>
    <col min="10956" max="11197" width="7.28515625" style="837"/>
    <col min="11198" max="11198" width="18" style="837" customWidth="1"/>
    <col min="11199" max="11200" width="0" style="837" hidden="1" customWidth="1"/>
    <col min="11201" max="11211" width="7.28515625" style="837" customWidth="1"/>
    <col min="11212" max="11453" width="7.28515625" style="837"/>
    <col min="11454" max="11454" width="18" style="837" customWidth="1"/>
    <col min="11455" max="11456" width="0" style="837" hidden="1" customWidth="1"/>
    <col min="11457" max="11467" width="7.28515625" style="837" customWidth="1"/>
    <col min="11468" max="11709" width="7.28515625" style="837"/>
    <col min="11710" max="11710" width="18" style="837" customWidth="1"/>
    <col min="11711" max="11712" width="0" style="837" hidden="1" customWidth="1"/>
    <col min="11713" max="11723" width="7.28515625" style="837" customWidth="1"/>
    <col min="11724" max="11965" width="7.28515625" style="837"/>
    <col min="11966" max="11966" width="18" style="837" customWidth="1"/>
    <col min="11967" max="11968" width="0" style="837" hidden="1" customWidth="1"/>
    <col min="11969" max="11979" width="7.28515625" style="837" customWidth="1"/>
    <col min="11980" max="12221" width="7.28515625" style="837"/>
    <col min="12222" max="12222" width="18" style="837" customWidth="1"/>
    <col min="12223" max="12224" width="0" style="837" hidden="1" customWidth="1"/>
    <col min="12225" max="12235" width="7.28515625" style="837" customWidth="1"/>
    <col min="12236" max="12477" width="7.28515625" style="837"/>
    <col min="12478" max="12478" width="18" style="837" customWidth="1"/>
    <col min="12479" max="12480" width="0" style="837" hidden="1" customWidth="1"/>
    <col min="12481" max="12491" width="7.28515625" style="837" customWidth="1"/>
    <col min="12492" max="12733" width="7.28515625" style="837"/>
    <col min="12734" max="12734" width="18" style="837" customWidth="1"/>
    <col min="12735" max="12736" width="0" style="837" hidden="1" customWidth="1"/>
    <col min="12737" max="12747" width="7.28515625" style="837" customWidth="1"/>
    <col min="12748" max="12989" width="7.28515625" style="837"/>
    <col min="12990" max="12990" width="18" style="837" customWidth="1"/>
    <col min="12991" max="12992" width="0" style="837" hidden="1" customWidth="1"/>
    <col min="12993" max="13003" width="7.28515625" style="837" customWidth="1"/>
    <col min="13004" max="13245" width="7.28515625" style="837"/>
    <col min="13246" max="13246" width="18" style="837" customWidth="1"/>
    <col min="13247" max="13248" width="0" style="837" hidden="1" customWidth="1"/>
    <col min="13249" max="13259" width="7.28515625" style="837" customWidth="1"/>
    <col min="13260" max="13501" width="7.28515625" style="837"/>
    <col min="13502" max="13502" width="18" style="837" customWidth="1"/>
    <col min="13503" max="13504" width="0" style="837" hidden="1" customWidth="1"/>
    <col min="13505" max="13515" width="7.28515625" style="837" customWidth="1"/>
    <col min="13516" max="13757" width="7.28515625" style="837"/>
    <col min="13758" max="13758" width="18" style="837" customWidth="1"/>
    <col min="13759" max="13760" width="0" style="837" hidden="1" customWidth="1"/>
    <col min="13761" max="13771" width="7.28515625" style="837" customWidth="1"/>
    <col min="13772" max="14013" width="7.28515625" style="837"/>
    <col min="14014" max="14014" width="18" style="837" customWidth="1"/>
    <col min="14015" max="14016" width="0" style="837" hidden="1" customWidth="1"/>
    <col min="14017" max="14027" width="7.28515625" style="837" customWidth="1"/>
    <col min="14028" max="14269" width="7.28515625" style="837"/>
    <col min="14270" max="14270" width="18" style="837" customWidth="1"/>
    <col min="14271" max="14272" width="0" style="837" hidden="1" customWidth="1"/>
    <col min="14273" max="14283" width="7.28515625" style="837" customWidth="1"/>
    <col min="14284" max="14525" width="7.28515625" style="837"/>
    <col min="14526" max="14526" width="18" style="837" customWidth="1"/>
    <col min="14527" max="14528" width="0" style="837" hidden="1" customWidth="1"/>
    <col min="14529" max="14539" width="7.28515625" style="837" customWidth="1"/>
    <col min="14540" max="14781" width="7.28515625" style="837"/>
    <col min="14782" max="14782" width="18" style="837" customWidth="1"/>
    <col min="14783" max="14784" width="0" style="837" hidden="1" customWidth="1"/>
    <col min="14785" max="14795" width="7.28515625" style="837" customWidth="1"/>
    <col min="14796" max="15037" width="7.28515625" style="837"/>
    <col min="15038" max="15038" width="18" style="837" customWidth="1"/>
    <col min="15039" max="15040" width="0" style="837" hidden="1" customWidth="1"/>
    <col min="15041" max="15051" width="7.28515625" style="837" customWidth="1"/>
    <col min="15052" max="15293" width="7.28515625" style="837"/>
    <col min="15294" max="15294" width="18" style="837" customWidth="1"/>
    <col min="15295" max="15296" width="0" style="837" hidden="1" customWidth="1"/>
    <col min="15297" max="15307" width="7.28515625" style="837" customWidth="1"/>
    <col min="15308" max="15549" width="7.28515625" style="837"/>
    <col min="15550" max="15550" width="18" style="837" customWidth="1"/>
    <col min="15551" max="15552" width="0" style="837" hidden="1" customWidth="1"/>
    <col min="15553" max="15563" width="7.28515625" style="837" customWidth="1"/>
    <col min="15564" max="15805" width="7.28515625" style="837"/>
    <col min="15806" max="15806" width="18" style="837" customWidth="1"/>
    <col min="15807" max="15808" width="0" style="837" hidden="1" customWidth="1"/>
    <col min="15809" max="15819" width="7.28515625" style="837" customWidth="1"/>
    <col min="15820" max="16061" width="7.28515625" style="837"/>
    <col min="16062" max="16062" width="18" style="837" customWidth="1"/>
    <col min="16063" max="16064" width="0" style="837" hidden="1" customWidth="1"/>
    <col min="16065" max="16075" width="7.28515625" style="837" customWidth="1"/>
    <col min="16076" max="16384" width="7.28515625" style="837"/>
  </cols>
  <sheetData>
    <row r="1" spans="1:17" s="1221" customFormat="1" ht="32.1" customHeight="1">
      <c r="A1" s="801" t="s">
        <v>736</v>
      </c>
      <c r="B1" s="802"/>
      <c r="C1" s="802"/>
      <c r="D1" s="802"/>
      <c r="E1" s="802"/>
      <c r="F1" s="802"/>
      <c r="G1" s="802"/>
      <c r="H1" s="802"/>
      <c r="I1" s="802"/>
      <c r="J1" s="802"/>
      <c r="K1" s="802"/>
      <c r="L1" s="802"/>
      <c r="M1" s="802"/>
      <c r="N1" s="802"/>
      <c r="O1" s="802"/>
      <c r="P1" s="802"/>
      <c r="Q1" s="802"/>
    </row>
    <row r="2" spans="1:17" s="1221" customFormat="1" ht="15.95" customHeight="1">
      <c r="A2" s="803" t="s">
        <v>735</v>
      </c>
      <c r="B2" s="803"/>
      <c r="C2" s="803"/>
      <c r="D2" s="803"/>
      <c r="E2" s="803"/>
      <c r="F2" s="803"/>
      <c r="G2" s="803"/>
      <c r="H2" s="803"/>
      <c r="I2" s="803"/>
      <c r="J2" s="803"/>
      <c r="K2" s="803"/>
      <c r="L2" s="803"/>
      <c r="M2" s="803"/>
      <c r="N2" s="803"/>
      <c r="O2" s="803"/>
      <c r="P2" s="803"/>
      <c r="Q2" s="803"/>
    </row>
    <row r="3" spans="1:17" s="1217" customFormat="1" ht="15.95" customHeight="1">
      <c r="A3" s="1220"/>
      <c r="B3" s="1219"/>
      <c r="C3" s="1219"/>
      <c r="D3" s="1219"/>
      <c r="E3" s="1219"/>
      <c r="F3" s="1219"/>
      <c r="G3" s="1219"/>
      <c r="H3" s="1219"/>
      <c r="I3" s="1219"/>
      <c r="J3" s="1219"/>
      <c r="K3" s="1219"/>
      <c r="L3" s="1218"/>
      <c r="M3" s="1218"/>
      <c r="N3" s="1218"/>
      <c r="O3" s="1218"/>
      <c r="P3" s="1218"/>
      <c r="Q3" s="1218"/>
    </row>
    <row r="4" spans="1:17" ht="28.5" customHeight="1">
      <c r="A4" s="1216" t="s">
        <v>304</v>
      </c>
      <c r="B4" s="881">
        <v>2005</v>
      </c>
      <c r="C4" s="881">
        <v>2006</v>
      </c>
      <c r="D4" s="881">
        <v>2007</v>
      </c>
      <c r="E4" s="881">
        <v>2008</v>
      </c>
      <c r="F4" s="881">
        <v>2009</v>
      </c>
      <c r="G4" s="881">
        <v>2010</v>
      </c>
      <c r="H4" s="881">
        <v>2011</v>
      </c>
      <c r="I4" s="881">
        <v>2013</v>
      </c>
      <c r="J4" s="881">
        <v>2014</v>
      </c>
      <c r="K4" s="881">
        <v>2015</v>
      </c>
      <c r="L4" s="881">
        <v>2016</v>
      </c>
      <c r="M4" s="881">
        <v>2017</v>
      </c>
      <c r="N4" s="881">
        <v>2018</v>
      </c>
      <c r="O4" s="881">
        <v>2019</v>
      </c>
      <c r="P4" s="881">
        <v>2020</v>
      </c>
      <c r="Q4" s="881" t="s">
        <v>400</v>
      </c>
    </row>
    <row r="5" spans="1:17" ht="3" customHeight="1">
      <c r="A5" s="1215"/>
      <c r="B5" s="878"/>
      <c r="C5" s="878"/>
      <c r="D5" s="878"/>
      <c r="E5" s="878"/>
      <c r="F5" s="878"/>
      <c r="G5" s="878"/>
      <c r="H5" s="878"/>
      <c r="I5" s="878"/>
      <c r="J5" s="878"/>
      <c r="K5" s="878"/>
      <c r="L5" s="878"/>
      <c r="M5" s="878"/>
      <c r="N5" s="878"/>
      <c r="O5" s="878"/>
      <c r="P5" s="878"/>
      <c r="Q5" s="878"/>
    </row>
    <row r="6" spans="1:17" s="875" customFormat="1" ht="15.95" customHeight="1">
      <c r="A6" s="1214" t="s">
        <v>8</v>
      </c>
      <c r="B6" s="1213">
        <v>1620888</v>
      </c>
      <c r="C6" s="1213">
        <v>1730400</v>
      </c>
      <c r="D6" s="1213">
        <v>1857601</v>
      </c>
      <c r="E6" s="1213">
        <v>1920340</v>
      </c>
      <c r="F6" s="1213">
        <v>2059684</v>
      </c>
      <c r="G6" s="1213">
        <v>2058381</v>
      </c>
      <c r="H6" s="1213">
        <v>2191989</v>
      </c>
      <c r="I6" s="1213">
        <v>2680753</v>
      </c>
      <c r="J6" s="1213">
        <v>2846053</v>
      </c>
      <c r="K6" s="1213">
        <v>3121073</v>
      </c>
      <c r="L6" s="1213">
        <v>3233409</v>
      </c>
      <c r="M6" s="1213">
        <v>3345240</v>
      </c>
      <c r="N6" s="1213">
        <v>3489081</v>
      </c>
      <c r="O6" s="1213">
        <v>3654132</v>
      </c>
      <c r="P6" s="1213">
        <v>3533403</v>
      </c>
      <c r="Q6" s="1213">
        <v>3880240</v>
      </c>
    </row>
    <row r="7" spans="1:17" s="875" customFormat="1" ht="15.95" customHeight="1">
      <c r="A7" s="1212" t="s">
        <v>201</v>
      </c>
      <c r="B7" s="1211">
        <v>1375</v>
      </c>
      <c r="C7" s="1211">
        <v>2025</v>
      </c>
      <c r="D7" s="1211">
        <v>4351</v>
      </c>
      <c r="E7" s="1211">
        <v>4979</v>
      </c>
      <c r="F7" s="1211">
        <v>5560</v>
      </c>
      <c r="G7" s="1211">
        <v>2607</v>
      </c>
      <c r="H7" s="1211" t="s">
        <v>58</v>
      </c>
      <c r="I7" s="1211">
        <v>9419</v>
      </c>
      <c r="J7" s="1211">
        <v>10136</v>
      </c>
      <c r="K7" s="1211">
        <v>10525</v>
      </c>
      <c r="L7" s="1210">
        <v>11413</v>
      </c>
      <c r="M7" s="1209">
        <v>12813</v>
      </c>
      <c r="N7" s="1208">
        <v>15721</v>
      </c>
      <c r="O7" s="1208">
        <v>16590</v>
      </c>
      <c r="P7" s="1208">
        <v>14341</v>
      </c>
      <c r="Q7" s="1207">
        <v>15266</v>
      </c>
    </row>
    <row r="8" spans="1:17" s="875" customFormat="1" ht="15.95" customHeight="1">
      <c r="A8" s="1212" t="s">
        <v>527</v>
      </c>
      <c r="B8" s="1211">
        <v>101614</v>
      </c>
      <c r="C8" s="1211">
        <v>107947</v>
      </c>
      <c r="D8" s="1211">
        <v>121097</v>
      </c>
      <c r="E8" s="1211">
        <v>134191</v>
      </c>
      <c r="F8" s="1211">
        <v>131181</v>
      </c>
      <c r="G8" s="1211">
        <v>143588</v>
      </c>
      <c r="H8" s="1211">
        <v>146948</v>
      </c>
      <c r="I8" s="1211">
        <v>171012</v>
      </c>
      <c r="J8" s="1211">
        <v>185946</v>
      </c>
      <c r="K8" s="1211">
        <v>197600</v>
      </c>
      <c r="L8" s="1210">
        <v>198371</v>
      </c>
      <c r="M8" s="1209">
        <v>216359</v>
      </c>
      <c r="N8" s="1208">
        <v>232306</v>
      </c>
      <c r="O8" s="1208">
        <v>233866</v>
      </c>
      <c r="P8" s="1208">
        <v>256426</v>
      </c>
      <c r="Q8" s="1207">
        <v>257831</v>
      </c>
    </row>
    <row r="9" spans="1:17" s="875" customFormat="1" ht="15.95" customHeight="1">
      <c r="A9" s="1212" t="s">
        <v>734</v>
      </c>
      <c r="B9" s="1211">
        <v>12699</v>
      </c>
      <c r="C9" s="1211">
        <v>9333</v>
      </c>
      <c r="D9" s="1211">
        <v>9679</v>
      </c>
      <c r="E9" s="1211">
        <v>10066</v>
      </c>
      <c r="F9" s="1211">
        <v>10644</v>
      </c>
      <c r="G9" s="1211">
        <v>14103</v>
      </c>
      <c r="H9" s="1211">
        <v>3587</v>
      </c>
      <c r="I9" s="1211">
        <v>74721</v>
      </c>
      <c r="J9" s="1211">
        <v>21161</v>
      </c>
      <c r="K9" s="1211">
        <v>21397</v>
      </c>
      <c r="L9" s="1210">
        <v>11234</v>
      </c>
      <c r="M9" s="1209">
        <v>21469</v>
      </c>
      <c r="N9" s="1208">
        <v>27099</v>
      </c>
      <c r="O9" s="1208">
        <v>22860</v>
      </c>
      <c r="P9" s="1208">
        <v>24224</v>
      </c>
      <c r="Q9" s="1207">
        <v>16268</v>
      </c>
    </row>
    <row r="10" spans="1:17" s="875" customFormat="1" ht="15.95" customHeight="1">
      <c r="A10" s="1212" t="s">
        <v>733</v>
      </c>
      <c r="B10" s="1211">
        <v>5383</v>
      </c>
      <c r="C10" s="1211">
        <v>3502</v>
      </c>
      <c r="D10" s="1211">
        <v>4439</v>
      </c>
      <c r="E10" s="1211" t="s">
        <v>58</v>
      </c>
      <c r="F10" s="1211">
        <v>5991</v>
      </c>
      <c r="G10" s="1211">
        <v>24758</v>
      </c>
      <c r="H10" s="1211">
        <v>10655</v>
      </c>
      <c r="I10" s="1211">
        <v>26451</v>
      </c>
      <c r="J10" s="1211">
        <v>31546</v>
      </c>
      <c r="K10" s="1211">
        <v>31730</v>
      </c>
      <c r="L10" s="1210">
        <v>33811</v>
      </c>
      <c r="M10" s="1209">
        <v>38629</v>
      </c>
      <c r="N10" s="1208">
        <v>36679</v>
      </c>
      <c r="O10" s="1208">
        <v>37750</v>
      </c>
      <c r="P10" s="1208">
        <v>35453</v>
      </c>
      <c r="Q10" s="1207">
        <v>36321</v>
      </c>
    </row>
    <row r="11" spans="1:17" s="875" customFormat="1" ht="15.95" customHeight="1">
      <c r="A11" s="1212" t="s">
        <v>732</v>
      </c>
      <c r="B11" s="1211">
        <v>27382</v>
      </c>
      <c r="C11" s="1211">
        <v>31933</v>
      </c>
      <c r="D11" s="1211">
        <v>29926</v>
      </c>
      <c r="E11" s="1211">
        <v>34007</v>
      </c>
      <c r="F11" s="1211">
        <v>33701</v>
      </c>
      <c r="G11" s="1211">
        <v>44986</v>
      </c>
      <c r="H11" s="1211">
        <v>51818</v>
      </c>
      <c r="I11" s="1211">
        <v>80356</v>
      </c>
      <c r="J11" s="1211">
        <v>101576</v>
      </c>
      <c r="K11" s="1211">
        <v>94967</v>
      </c>
      <c r="L11" s="1210">
        <v>117695</v>
      </c>
      <c r="M11" s="1209">
        <v>120313</v>
      </c>
      <c r="N11" s="1208">
        <v>121633</v>
      </c>
      <c r="O11" s="1208">
        <v>124254</v>
      </c>
      <c r="P11" s="1208">
        <v>114680</v>
      </c>
      <c r="Q11" s="1207">
        <v>169412</v>
      </c>
    </row>
    <row r="12" spans="1:17" s="875" customFormat="1" ht="15.95" customHeight="1">
      <c r="A12" s="1212" t="s">
        <v>557</v>
      </c>
      <c r="B12" s="1211">
        <v>5999</v>
      </c>
      <c r="C12" s="1211">
        <v>6444</v>
      </c>
      <c r="D12" s="1211">
        <v>6722</v>
      </c>
      <c r="E12" s="1211">
        <v>6624</v>
      </c>
      <c r="F12" s="1211">
        <v>7022</v>
      </c>
      <c r="G12" s="1211">
        <v>7480</v>
      </c>
      <c r="H12" s="1211">
        <v>7422</v>
      </c>
      <c r="I12" s="1211">
        <v>8692</v>
      </c>
      <c r="J12" s="1211">
        <v>9784</v>
      </c>
      <c r="K12" s="1211">
        <v>9994</v>
      </c>
      <c r="L12" s="1210">
        <v>10313</v>
      </c>
      <c r="M12" s="1209">
        <v>10325</v>
      </c>
      <c r="N12" s="1208">
        <v>11166</v>
      </c>
      <c r="O12" s="1208">
        <v>11776</v>
      </c>
      <c r="P12" s="1208">
        <v>14811</v>
      </c>
      <c r="Q12" s="1207">
        <v>14367</v>
      </c>
    </row>
    <row r="13" spans="1:17" s="875" customFormat="1" ht="15.95" customHeight="1">
      <c r="A13" s="1212" t="s">
        <v>297</v>
      </c>
      <c r="B13" s="1211">
        <v>47321</v>
      </c>
      <c r="C13" s="1211">
        <v>48656</v>
      </c>
      <c r="D13" s="1211">
        <v>49175</v>
      </c>
      <c r="E13" s="1211">
        <v>53784</v>
      </c>
      <c r="F13" s="1211">
        <v>61055</v>
      </c>
      <c r="G13" s="1211">
        <v>65642</v>
      </c>
      <c r="H13" s="1211">
        <v>67057</v>
      </c>
      <c r="I13" s="1211">
        <v>78284</v>
      </c>
      <c r="J13" s="1211">
        <v>85848</v>
      </c>
      <c r="K13" s="1211">
        <v>94563</v>
      </c>
      <c r="L13" s="1210">
        <v>97578</v>
      </c>
      <c r="M13" s="1209">
        <v>97053</v>
      </c>
      <c r="N13" s="1208">
        <v>96856</v>
      </c>
      <c r="O13" s="1208">
        <v>128766</v>
      </c>
      <c r="P13" s="1208">
        <v>118111</v>
      </c>
      <c r="Q13" s="1207">
        <v>125775</v>
      </c>
    </row>
    <row r="14" spans="1:17" s="875" customFormat="1" ht="15.95" customHeight="1">
      <c r="A14" s="1212" t="s">
        <v>182</v>
      </c>
      <c r="B14" s="1211">
        <v>1050</v>
      </c>
      <c r="C14" s="1211">
        <v>88</v>
      </c>
      <c r="D14" s="1211">
        <v>360</v>
      </c>
      <c r="E14" s="1211">
        <v>2617</v>
      </c>
      <c r="F14" s="1211">
        <v>2596</v>
      </c>
      <c r="G14" s="1211">
        <v>2674</v>
      </c>
      <c r="H14" s="1211">
        <v>4040</v>
      </c>
      <c r="I14" s="1211">
        <v>5512</v>
      </c>
      <c r="J14" s="1211">
        <v>6203</v>
      </c>
      <c r="K14" s="1211">
        <v>7014</v>
      </c>
      <c r="L14" s="1210">
        <v>6960</v>
      </c>
      <c r="M14" s="1209">
        <v>6830</v>
      </c>
      <c r="N14" s="1208">
        <v>8161</v>
      </c>
      <c r="O14" s="1208">
        <v>8388</v>
      </c>
      <c r="P14" s="1208">
        <v>10865</v>
      </c>
      <c r="Q14" s="1207">
        <v>26306</v>
      </c>
    </row>
    <row r="15" spans="1:17" s="875" customFormat="1" ht="15.95" customHeight="1">
      <c r="A15" s="1212" t="s">
        <v>731</v>
      </c>
      <c r="B15" s="1211">
        <v>92482</v>
      </c>
      <c r="C15" s="1211">
        <v>103202</v>
      </c>
      <c r="D15" s="1211">
        <v>133273</v>
      </c>
      <c r="E15" s="1211">
        <v>142679</v>
      </c>
      <c r="F15" s="1211">
        <v>154276</v>
      </c>
      <c r="G15" s="1211" t="s">
        <v>58</v>
      </c>
      <c r="H15" s="1211">
        <v>31880</v>
      </c>
      <c r="I15" s="1211">
        <v>149382</v>
      </c>
      <c r="J15" s="1211">
        <v>157769</v>
      </c>
      <c r="K15" s="1211">
        <v>208930</v>
      </c>
      <c r="L15" s="1210">
        <v>205822</v>
      </c>
      <c r="M15" s="1209">
        <v>214883</v>
      </c>
      <c r="N15" s="1208">
        <v>169155</v>
      </c>
      <c r="O15" s="1208">
        <v>242457</v>
      </c>
      <c r="P15" s="1208">
        <v>222778</v>
      </c>
      <c r="Q15" s="1207">
        <v>251026</v>
      </c>
    </row>
    <row r="16" spans="1:17" s="875" customFormat="1" ht="15.95" customHeight="1">
      <c r="A16" s="1212" t="s">
        <v>289</v>
      </c>
      <c r="B16" s="1211">
        <v>30812</v>
      </c>
      <c r="C16" s="1211">
        <v>35998</v>
      </c>
      <c r="D16" s="1211">
        <v>36495</v>
      </c>
      <c r="E16" s="1211">
        <v>37457</v>
      </c>
      <c r="F16" s="1211">
        <v>43592</v>
      </c>
      <c r="G16" s="1211">
        <v>48046</v>
      </c>
      <c r="H16" s="1211">
        <v>48917</v>
      </c>
      <c r="I16" s="1211">
        <v>63807</v>
      </c>
      <c r="J16" s="1211">
        <v>67491</v>
      </c>
      <c r="K16" s="1211">
        <v>81815</v>
      </c>
      <c r="L16" s="1210">
        <v>77573</v>
      </c>
      <c r="M16" s="1209">
        <v>76390</v>
      </c>
      <c r="N16" s="1208">
        <v>79213</v>
      </c>
      <c r="O16" s="1208">
        <v>85200</v>
      </c>
      <c r="P16" s="1208">
        <v>89995</v>
      </c>
      <c r="Q16" s="1207">
        <v>91256</v>
      </c>
    </row>
    <row r="17" spans="1:17" s="875" customFormat="1" ht="15.95" customHeight="1">
      <c r="A17" s="1212" t="s">
        <v>730</v>
      </c>
      <c r="B17" s="1211">
        <v>35046</v>
      </c>
      <c r="C17" s="1211">
        <v>37533</v>
      </c>
      <c r="D17" s="1211">
        <v>42438</v>
      </c>
      <c r="E17" s="1211">
        <v>31646</v>
      </c>
      <c r="F17" s="1211">
        <v>27837</v>
      </c>
      <c r="G17" s="1211">
        <v>38222</v>
      </c>
      <c r="H17" s="1211">
        <v>46761</v>
      </c>
      <c r="I17" s="1211">
        <v>61170</v>
      </c>
      <c r="J17" s="1211">
        <v>64926</v>
      </c>
      <c r="K17" s="1211">
        <v>68803</v>
      </c>
      <c r="L17" s="1210">
        <v>69199</v>
      </c>
      <c r="M17" s="1209">
        <v>70029</v>
      </c>
      <c r="N17" s="1208">
        <v>75111</v>
      </c>
      <c r="O17" s="1208">
        <v>76899</v>
      </c>
      <c r="P17" s="1208">
        <v>77758</v>
      </c>
      <c r="Q17" s="1207">
        <v>91775</v>
      </c>
    </row>
    <row r="18" spans="1:17" s="875" customFormat="1" ht="15.95" customHeight="1">
      <c r="A18" s="1212" t="s">
        <v>729</v>
      </c>
      <c r="B18" s="1211">
        <v>23724</v>
      </c>
      <c r="C18" s="1211">
        <v>22589</v>
      </c>
      <c r="D18" s="1211">
        <v>24153</v>
      </c>
      <c r="E18" s="1211">
        <v>24081</v>
      </c>
      <c r="F18" s="1211">
        <v>25040</v>
      </c>
      <c r="G18" s="1211">
        <v>25494</v>
      </c>
      <c r="H18" s="1211">
        <v>25480</v>
      </c>
      <c r="I18" s="1211">
        <v>27164</v>
      </c>
      <c r="J18" s="1211">
        <v>28278</v>
      </c>
      <c r="K18" s="1211">
        <v>29437</v>
      </c>
      <c r="L18" s="1210">
        <v>30553</v>
      </c>
      <c r="M18" s="1209">
        <v>30399</v>
      </c>
      <c r="N18" s="1208">
        <v>31872</v>
      </c>
      <c r="O18" s="1208">
        <v>33602</v>
      </c>
      <c r="P18" s="1208">
        <v>33275</v>
      </c>
      <c r="Q18" s="1207">
        <v>31079</v>
      </c>
    </row>
    <row r="19" spans="1:17" s="875" customFormat="1" ht="15.95" customHeight="1">
      <c r="A19" s="1212" t="s">
        <v>552</v>
      </c>
      <c r="B19" s="1211">
        <v>48054</v>
      </c>
      <c r="C19" s="1211">
        <v>52673</v>
      </c>
      <c r="D19" s="1211">
        <v>51725</v>
      </c>
      <c r="E19" s="1211">
        <v>53663</v>
      </c>
      <c r="F19" s="1211">
        <v>54664</v>
      </c>
      <c r="G19" s="1211">
        <v>56702</v>
      </c>
      <c r="H19" s="1211">
        <v>59294</v>
      </c>
      <c r="I19" s="1211">
        <v>53973</v>
      </c>
      <c r="J19" s="1211">
        <v>63452</v>
      </c>
      <c r="K19" s="1211">
        <v>64438</v>
      </c>
      <c r="L19" s="1210">
        <v>66748</v>
      </c>
      <c r="M19" s="1209">
        <v>68977</v>
      </c>
      <c r="N19" s="1208">
        <v>69919</v>
      </c>
      <c r="O19" s="1208">
        <v>58693</v>
      </c>
      <c r="P19" s="1208">
        <v>67207</v>
      </c>
      <c r="Q19" s="1207">
        <v>56393</v>
      </c>
    </row>
    <row r="20" spans="1:17" s="875" customFormat="1" ht="15.95" customHeight="1">
      <c r="A20" s="1212" t="s">
        <v>728</v>
      </c>
      <c r="B20" s="1211">
        <v>87682</v>
      </c>
      <c r="C20" s="1211">
        <v>64023</v>
      </c>
      <c r="D20" s="1211">
        <v>87492</v>
      </c>
      <c r="E20" s="1211">
        <v>91692</v>
      </c>
      <c r="F20" s="1211">
        <v>99257</v>
      </c>
      <c r="G20" s="1211">
        <v>118595</v>
      </c>
      <c r="H20" s="1211">
        <v>123037</v>
      </c>
      <c r="I20" s="1211">
        <v>128155</v>
      </c>
      <c r="J20" s="1211">
        <v>130010</v>
      </c>
      <c r="K20" s="1211">
        <v>140470</v>
      </c>
      <c r="L20" s="1210">
        <v>145582</v>
      </c>
      <c r="M20" s="1209">
        <v>150448</v>
      </c>
      <c r="N20" s="1208">
        <v>171129</v>
      </c>
      <c r="O20" s="1208">
        <v>159443</v>
      </c>
      <c r="P20" s="1208">
        <v>137024</v>
      </c>
      <c r="Q20" s="1207">
        <v>144352</v>
      </c>
    </row>
    <row r="21" spans="1:17" s="875" customFormat="1" ht="15.95" customHeight="1">
      <c r="A21" s="1212" t="s">
        <v>89</v>
      </c>
      <c r="B21" s="1211">
        <v>162749</v>
      </c>
      <c r="C21" s="1211">
        <v>175786</v>
      </c>
      <c r="D21" s="1211">
        <v>174644</v>
      </c>
      <c r="E21" s="1211">
        <v>172745</v>
      </c>
      <c r="F21" s="1211">
        <v>172020</v>
      </c>
      <c r="G21" s="1211">
        <v>175865</v>
      </c>
      <c r="H21" s="1211">
        <v>183319</v>
      </c>
      <c r="I21" s="1211">
        <v>209253</v>
      </c>
      <c r="J21" s="1211">
        <v>210491</v>
      </c>
      <c r="K21" s="1211">
        <v>219021</v>
      </c>
      <c r="L21" s="1210">
        <v>206698</v>
      </c>
      <c r="M21" s="1209">
        <v>209731</v>
      </c>
      <c r="N21" s="1208">
        <v>212862</v>
      </c>
      <c r="O21" s="1208">
        <v>248368</v>
      </c>
      <c r="P21" s="1208">
        <v>164431</v>
      </c>
      <c r="Q21" s="1207">
        <v>207516</v>
      </c>
    </row>
    <row r="22" spans="1:17" s="875" customFormat="1" ht="15.95" customHeight="1">
      <c r="A22" s="1212" t="s">
        <v>551</v>
      </c>
      <c r="B22" s="1211">
        <v>12531</v>
      </c>
      <c r="C22" s="1211">
        <v>21885</v>
      </c>
      <c r="D22" s="1211">
        <v>21317</v>
      </c>
      <c r="E22" s="1211">
        <v>19183</v>
      </c>
      <c r="F22" s="1211">
        <v>21144</v>
      </c>
      <c r="G22" s="1211">
        <v>22558</v>
      </c>
      <c r="H22" s="1211">
        <v>22509</v>
      </c>
      <c r="I22" s="1211">
        <v>23526</v>
      </c>
      <c r="J22" s="1211">
        <v>25089</v>
      </c>
      <c r="K22" s="1211">
        <v>25466</v>
      </c>
      <c r="L22" s="1210">
        <v>25650</v>
      </c>
      <c r="M22" s="1209">
        <v>25608</v>
      </c>
      <c r="N22" s="1208">
        <v>27424</v>
      </c>
      <c r="O22" s="1208">
        <v>25932</v>
      </c>
      <c r="P22" s="1208">
        <v>24514</v>
      </c>
      <c r="Q22" s="1207">
        <v>24327</v>
      </c>
    </row>
    <row r="23" spans="1:17" s="875" customFormat="1" ht="15.95" customHeight="1">
      <c r="A23" s="1212" t="s">
        <v>513</v>
      </c>
      <c r="B23" s="1211">
        <v>67224</v>
      </c>
      <c r="C23" s="1211">
        <v>70751</v>
      </c>
      <c r="D23" s="1211">
        <v>70653</v>
      </c>
      <c r="E23" s="1211">
        <v>78055</v>
      </c>
      <c r="F23" s="1211">
        <v>82313</v>
      </c>
      <c r="G23" s="1211">
        <v>88742</v>
      </c>
      <c r="H23" s="1211">
        <v>92334</v>
      </c>
      <c r="I23" s="1211">
        <v>104677</v>
      </c>
      <c r="J23" s="1211">
        <v>111251</v>
      </c>
      <c r="K23" s="1211">
        <v>121429</v>
      </c>
      <c r="L23" s="1210">
        <v>113125</v>
      </c>
      <c r="M23" s="1209">
        <v>116970</v>
      </c>
      <c r="N23" s="1208">
        <v>121936</v>
      </c>
      <c r="O23" s="1208">
        <v>117252</v>
      </c>
      <c r="P23" s="1208">
        <v>125452</v>
      </c>
      <c r="Q23" s="1207">
        <v>142330</v>
      </c>
    </row>
    <row r="24" spans="1:17" s="875" customFormat="1" ht="15.95" customHeight="1">
      <c r="A24" s="1212" t="s">
        <v>550</v>
      </c>
      <c r="B24" s="1211">
        <v>13444</v>
      </c>
      <c r="C24" s="1211">
        <v>14154</v>
      </c>
      <c r="D24" s="1211">
        <v>15736</v>
      </c>
      <c r="E24" s="1211">
        <v>18989</v>
      </c>
      <c r="F24" s="1211">
        <v>18445</v>
      </c>
      <c r="G24" s="1211">
        <v>21837</v>
      </c>
      <c r="H24" s="1211">
        <v>24601</v>
      </c>
      <c r="I24" s="1211">
        <v>30908</v>
      </c>
      <c r="J24" s="1211">
        <v>33463</v>
      </c>
      <c r="K24" s="1211">
        <v>37274</v>
      </c>
      <c r="L24" s="1210">
        <v>37912</v>
      </c>
      <c r="M24" s="1209">
        <v>38109</v>
      </c>
      <c r="N24" s="1208">
        <v>42182</v>
      </c>
      <c r="O24" s="1208">
        <v>49793</v>
      </c>
      <c r="P24" s="1208">
        <v>55241</v>
      </c>
      <c r="Q24" s="1207">
        <v>58741</v>
      </c>
    </row>
    <row r="25" spans="1:17" s="875" customFormat="1" ht="15.95" customHeight="1">
      <c r="A25" s="1212" t="s">
        <v>293</v>
      </c>
      <c r="B25" s="1211">
        <v>16065</v>
      </c>
      <c r="C25" s="1211">
        <v>13491</v>
      </c>
      <c r="D25" s="1211">
        <v>14075</v>
      </c>
      <c r="E25" s="1211">
        <v>16034</v>
      </c>
      <c r="F25" s="1211">
        <v>16656</v>
      </c>
      <c r="G25" s="1211">
        <v>17886</v>
      </c>
      <c r="H25" s="1211">
        <v>18169</v>
      </c>
      <c r="I25" s="1211">
        <v>20204</v>
      </c>
      <c r="J25" s="1211">
        <v>20214</v>
      </c>
      <c r="K25" s="1211">
        <v>23804</v>
      </c>
      <c r="L25" s="1210">
        <v>29539</v>
      </c>
      <c r="M25" s="1209">
        <v>35096</v>
      </c>
      <c r="N25" s="1208">
        <v>36868</v>
      </c>
      <c r="O25" s="1208">
        <v>43452</v>
      </c>
      <c r="P25" s="1208">
        <v>47930</v>
      </c>
      <c r="Q25" s="1207">
        <v>58528</v>
      </c>
    </row>
    <row r="26" spans="1:17" s="875" customFormat="1" ht="15.95" customHeight="1">
      <c r="A26" s="1212" t="s">
        <v>548</v>
      </c>
      <c r="B26" s="1211">
        <v>17845</v>
      </c>
      <c r="C26" s="1211">
        <v>16540</v>
      </c>
      <c r="D26" s="1211">
        <v>15474</v>
      </c>
      <c r="E26" s="1211">
        <v>16703</v>
      </c>
      <c r="F26" s="1211">
        <v>18720</v>
      </c>
      <c r="G26" s="1211">
        <v>3603</v>
      </c>
      <c r="H26" s="1211">
        <v>15576</v>
      </c>
      <c r="I26" s="1211">
        <v>27276</v>
      </c>
      <c r="J26" s="1211">
        <v>24787</v>
      </c>
      <c r="K26" s="1211">
        <v>25632</v>
      </c>
      <c r="L26" s="1210">
        <v>26346</v>
      </c>
      <c r="M26" s="1209">
        <v>26793</v>
      </c>
      <c r="N26" s="1208">
        <v>27956</v>
      </c>
      <c r="O26" s="1208">
        <v>27167</v>
      </c>
      <c r="P26" s="1208">
        <v>24843</v>
      </c>
      <c r="Q26" s="1207">
        <v>26040</v>
      </c>
    </row>
    <row r="27" spans="1:17" s="875" customFormat="1" ht="15.95" customHeight="1">
      <c r="A27" s="1212" t="s">
        <v>727</v>
      </c>
      <c r="B27" s="1211">
        <v>40655</v>
      </c>
      <c r="C27" s="1211">
        <v>43125</v>
      </c>
      <c r="D27" s="1211">
        <v>42107</v>
      </c>
      <c r="E27" s="1211">
        <v>43852</v>
      </c>
      <c r="F27" s="1211">
        <v>46877</v>
      </c>
      <c r="G27" s="1211">
        <v>47427</v>
      </c>
      <c r="H27" s="1211">
        <v>49545</v>
      </c>
      <c r="I27" s="1211">
        <v>45810</v>
      </c>
      <c r="J27" s="1211">
        <v>57788</v>
      </c>
      <c r="K27" s="1211">
        <v>59577</v>
      </c>
      <c r="L27" s="1210">
        <v>61010</v>
      </c>
      <c r="M27" s="1209">
        <v>61641</v>
      </c>
      <c r="N27" s="1208">
        <v>63040</v>
      </c>
      <c r="O27" s="1208">
        <v>62310</v>
      </c>
      <c r="P27" s="1208">
        <v>60534</v>
      </c>
      <c r="Q27" s="1207">
        <v>64957</v>
      </c>
    </row>
    <row r="28" spans="1:17" s="875" customFormat="1" ht="15.95" customHeight="1">
      <c r="A28" s="1212" t="s">
        <v>290</v>
      </c>
      <c r="B28" s="1211" t="s">
        <v>58</v>
      </c>
      <c r="C28" s="1211">
        <v>2741</v>
      </c>
      <c r="D28" s="1211">
        <v>490</v>
      </c>
      <c r="E28" s="1211">
        <v>7215</v>
      </c>
      <c r="F28" s="1211">
        <v>10327</v>
      </c>
      <c r="G28" s="1211">
        <v>12415</v>
      </c>
      <c r="H28" s="1211">
        <v>14514</v>
      </c>
      <c r="I28" s="1211">
        <v>16970</v>
      </c>
      <c r="J28" s="1211">
        <v>21950</v>
      </c>
      <c r="K28" s="1211">
        <v>27807</v>
      </c>
      <c r="L28" s="1210">
        <v>25340</v>
      </c>
      <c r="M28" s="1209">
        <v>29451</v>
      </c>
      <c r="N28" s="1208">
        <v>32481</v>
      </c>
      <c r="O28" s="1208">
        <v>30925</v>
      </c>
      <c r="P28" s="1208">
        <v>28529</v>
      </c>
      <c r="Q28" s="1207">
        <v>48063</v>
      </c>
    </row>
    <row r="29" spans="1:17" s="875" customFormat="1" ht="15.95" customHeight="1">
      <c r="A29" s="1212" t="s">
        <v>191</v>
      </c>
      <c r="B29" s="1211" t="s">
        <v>58</v>
      </c>
      <c r="C29" s="1211" t="s">
        <v>58</v>
      </c>
      <c r="D29" s="1211" t="s">
        <v>58</v>
      </c>
      <c r="E29" s="1211" t="s">
        <v>58</v>
      </c>
      <c r="F29" s="1211" t="s">
        <v>58</v>
      </c>
      <c r="G29" s="1211">
        <v>1533</v>
      </c>
      <c r="H29" s="1211">
        <v>241</v>
      </c>
      <c r="I29" s="1211">
        <v>2643</v>
      </c>
      <c r="J29" s="1211">
        <v>3870</v>
      </c>
      <c r="K29" s="1211">
        <v>3789</v>
      </c>
      <c r="L29" s="1210">
        <v>2004</v>
      </c>
      <c r="M29" s="1209">
        <v>6753</v>
      </c>
      <c r="N29" s="1208">
        <v>1726</v>
      </c>
      <c r="O29" s="1208">
        <v>836</v>
      </c>
      <c r="P29" s="1208">
        <v>4701</v>
      </c>
      <c r="Q29" s="1207">
        <v>5053</v>
      </c>
    </row>
    <row r="30" spans="1:17" s="875" customFormat="1" ht="15.95" customHeight="1">
      <c r="A30" s="1212" t="s">
        <v>726</v>
      </c>
      <c r="B30" s="1211">
        <v>24029</v>
      </c>
      <c r="C30" s="1211">
        <v>25898</v>
      </c>
      <c r="D30" s="1211">
        <v>26063</v>
      </c>
      <c r="E30" s="1211">
        <v>27020</v>
      </c>
      <c r="F30" s="1211">
        <v>25593</v>
      </c>
      <c r="G30" s="1211">
        <v>24574</v>
      </c>
      <c r="H30" s="1211">
        <v>29841</v>
      </c>
      <c r="I30" s="1211">
        <v>24498</v>
      </c>
      <c r="J30" s="1211">
        <v>25541</v>
      </c>
      <c r="K30" s="1211">
        <v>29119</v>
      </c>
      <c r="L30" s="1210">
        <v>29686</v>
      </c>
      <c r="M30" s="1209">
        <v>30519</v>
      </c>
      <c r="N30" s="1208">
        <v>30444</v>
      </c>
      <c r="O30" s="1208">
        <v>32263</v>
      </c>
      <c r="P30" s="1208">
        <v>31173</v>
      </c>
      <c r="Q30" s="1207">
        <v>30867</v>
      </c>
    </row>
    <row r="31" spans="1:17" s="875" customFormat="1" ht="15.95" customHeight="1">
      <c r="A31" s="1212" t="s">
        <v>199</v>
      </c>
      <c r="B31" s="1211">
        <v>37876</v>
      </c>
      <c r="C31" s="1211">
        <v>37427</v>
      </c>
      <c r="D31" s="1211">
        <v>43576</v>
      </c>
      <c r="E31" s="1211">
        <v>42374</v>
      </c>
      <c r="F31" s="1211">
        <v>58963</v>
      </c>
      <c r="G31" s="1211">
        <v>60782</v>
      </c>
      <c r="H31" s="1211">
        <v>61790</v>
      </c>
      <c r="I31" s="1211">
        <v>28344</v>
      </c>
      <c r="J31" s="1211">
        <v>13145</v>
      </c>
      <c r="K31" s="1211">
        <v>80426</v>
      </c>
      <c r="L31" s="1210">
        <v>101068</v>
      </c>
      <c r="M31" s="1209">
        <v>106021</v>
      </c>
      <c r="N31" s="1208">
        <v>105606</v>
      </c>
      <c r="O31" s="1208">
        <v>122453</v>
      </c>
      <c r="P31" s="1208">
        <v>125305</v>
      </c>
      <c r="Q31" s="1207">
        <v>135585</v>
      </c>
    </row>
    <row r="32" spans="1:17" s="875" customFormat="1" ht="15.95" customHeight="1">
      <c r="A32" s="1212" t="s">
        <v>192</v>
      </c>
      <c r="B32" s="1211">
        <v>1558</v>
      </c>
      <c r="C32" s="1211">
        <v>1046</v>
      </c>
      <c r="D32" s="1211">
        <v>1071</v>
      </c>
      <c r="E32" s="1211">
        <v>887</v>
      </c>
      <c r="F32" s="1211">
        <v>506</v>
      </c>
      <c r="G32" s="1211">
        <v>669</v>
      </c>
      <c r="H32" s="1211">
        <v>922</v>
      </c>
      <c r="I32" s="1211">
        <v>1968</v>
      </c>
      <c r="J32" s="1211">
        <v>1437</v>
      </c>
      <c r="K32" s="1211">
        <v>2347</v>
      </c>
      <c r="L32" s="1210">
        <v>2176</v>
      </c>
      <c r="M32" s="1209">
        <v>2805</v>
      </c>
      <c r="N32" s="1208">
        <v>3553</v>
      </c>
      <c r="O32" s="1208">
        <v>3834</v>
      </c>
      <c r="P32" s="1208">
        <v>4368</v>
      </c>
      <c r="Q32" s="1207">
        <v>4554</v>
      </c>
    </row>
    <row r="33" spans="1:17" s="875" customFormat="1" ht="15.95" customHeight="1">
      <c r="A33" s="1212" t="s">
        <v>725</v>
      </c>
      <c r="B33" s="1211">
        <v>477</v>
      </c>
      <c r="C33" s="1211" t="s">
        <v>58</v>
      </c>
      <c r="D33" s="1211">
        <v>152</v>
      </c>
      <c r="E33" s="1211">
        <v>333</v>
      </c>
      <c r="F33" s="1211">
        <v>448</v>
      </c>
      <c r="G33" s="1211">
        <v>419</v>
      </c>
      <c r="H33" s="1211">
        <v>765</v>
      </c>
      <c r="I33" s="1211">
        <v>1603</v>
      </c>
      <c r="J33" s="1211">
        <v>1722</v>
      </c>
      <c r="K33" s="1211">
        <v>838</v>
      </c>
      <c r="L33" s="1210">
        <v>735</v>
      </c>
      <c r="M33" s="1209">
        <v>1310</v>
      </c>
      <c r="N33" s="1208">
        <v>1823</v>
      </c>
      <c r="O33" s="1208">
        <v>1436</v>
      </c>
      <c r="P33" s="1208">
        <v>2259</v>
      </c>
      <c r="Q33" s="1207">
        <v>2271</v>
      </c>
    </row>
    <row r="34" spans="1:17" s="875" customFormat="1" ht="15.95" customHeight="1">
      <c r="A34" s="1212" t="s">
        <v>544</v>
      </c>
      <c r="B34" s="1211">
        <v>38023</v>
      </c>
      <c r="C34" s="1211">
        <v>41659</v>
      </c>
      <c r="D34" s="1211">
        <v>36385</v>
      </c>
      <c r="E34" s="1211">
        <v>33587</v>
      </c>
      <c r="F34" s="1211">
        <v>36852</v>
      </c>
      <c r="G34" s="1211">
        <v>27310</v>
      </c>
      <c r="H34" s="1211">
        <v>30980</v>
      </c>
      <c r="I34" s="1211">
        <v>43786</v>
      </c>
      <c r="J34" s="1211">
        <v>43400</v>
      </c>
      <c r="K34" s="1211">
        <v>51776</v>
      </c>
      <c r="L34" s="1210">
        <v>58554</v>
      </c>
      <c r="M34" s="1209">
        <v>62988</v>
      </c>
      <c r="N34" s="1208">
        <v>69655</v>
      </c>
      <c r="O34" s="1208">
        <v>70320</v>
      </c>
      <c r="P34" s="1208">
        <v>77365</v>
      </c>
      <c r="Q34" s="1207">
        <v>83095</v>
      </c>
    </row>
    <row r="35" spans="1:17" s="875" customFormat="1" ht="15.95" customHeight="1">
      <c r="A35" s="1212" t="s">
        <v>193</v>
      </c>
      <c r="B35" s="1211" t="s">
        <v>58</v>
      </c>
      <c r="C35" s="1211">
        <v>26</v>
      </c>
      <c r="D35" s="1211">
        <v>175</v>
      </c>
      <c r="E35" s="1211">
        <v>101</v>
      </c>
      <c r="F35" s="1211">
        <v>88</v>
      </c>
      <c r="G35" s="1211">
        <v>79</v>
      </c>
      <c r="H35" s="1211">
        <v>179</v>
      </c>
      <c r="I35" s="1211">
        <v>183</v>
      </c>
      <c r="J35" s="1211">
        <v>167</v>
      </c>
      <c r="K35" s="1211">
        <v>90</v>
      </c>
      <c r="L35" s="1211" t="s">
        <v>58</v>
      </c>
      <c r="M35" s="1209">
        <v>2558</v>
      </c>
      <c r="N35" s="1208">
        <v>92</v>
      </c>
      <c r="O35" s="1208">
        <v>1215</v>
      </c>
      <c r="P35" s="1208">
        <v>2322</v>
      </c>
      <c r="Q35" s="1207">
        <v>3107</v>
      </c>
    </row>
    <row r="36" spans="1:17" s="875" customFormat="1" ht="15.95" customHeight="1">
      <c r="A36" s="1212" t="s">
        <v>500</v>
      </c>
      <c r="B36" s="1211">
        <v>30755</v>
      </c>
      <c r="C36" s="1211">
        <v>38080</v>
      </c>
      <c r="D36" s="1211">
        <v>36203</v>
      </c>
      <c r="E36" s="1211">
        <v>30540</v>
      </c>
      <c r="F36" s="1211">
        <v>28956</v>
      </c>
      <c r="G36" s="1211">
        <v>37121</v>
      </c>
      <c r="H36" s="1211">
        <v>40075</v>
      </c>
      <c r="I36" s="1211">
        <v>50864</v>
      </c>
      <c r="J36" s="1211">
        <v>39572</v>
      </c>
      <c r="K36" s="1211">
        <v>46043</v>
      </c>
      <c r="L36" s="1210">
        <v>45211</v>
      </c>
      <c r="M36" s="1209">
        <v>47574</v>
      </c>
      <c r="N36" s="1208">
        <v>51372</v>
      </c>
      <c r="O36" s="1208">
        <v>49656</v>
      </c>
      <c r="P36" s="1208">
        <v>41538</v>
      </c>
      <c r="Q36" s="1207">
        <v>40787</v>
      </c>
    </row>
    <row r="37" spans="1:17" s="875" customFormat="1" ht="15.95" customHeight="1">
      <c r="A37" s="1212" t="s">
        <v>543</v>
      </c>
      <c r="B37" s="1211">
        <v>33302</v>
      </c>
      <c r="C37" s="1211">
        <v>42460</v>
      </c>
      <c r="D37" s="1211">
        <v>44393</v>
      </c>
      <c r="E37" s="1211">
        <v>48390</v>
      </c>
      <c r="F37" s="1211">
        <v>45729</v>
      </c>
      <c r="G37" s="1211">
        <v>42336</v>
      </c>
      <c r="H37" s="1211">
        <v>43933</v>
      </c>
      <c r="I37" s="1211">
        <v>46483</v>
      </c>
      <c r="J37" s="1211">
        <v>43202</v>
      </c>
      <c r="K37" s="1211">
        <v>49828</v>
      </c>
      <c r="L37" s="1210">
        <v>27471</v>
      </c>
      <c r="M37" s="1209">
        <v>47673</v>
      </c>
      <c r="N37" s="1208">
        <v>50495</v>
      </c>
      <c r="O37" s="1208">
        <v>50496</v>
      </c>
      <c r="P37" s="1208">
        <v>43092</v>
      </c>
      <c r="Q37" s="1207">
        <v>42104</v>
      </c>
    </row>
    <row r="38" spans="1:17" s="875" customFormat="1" ht="15.95" customHeight="1">
      <c r="A38" s="1212" t="s">
        <v>724</v>
      </c>
      <c r="B38" s="1211">
        <v>140193</v>
      </c>
      <c r="C38" s="1211">
        <v>153684</v>
      </c>
      <c r="D38" s="1211">
        <v>170059</v>
      </c>
      <c r="E38" s="1211">
        <v>182709</v>
      </c>
      <c r="F38" s="1211">
        <v>211244</v>
      </c>
      <c r="G38" s="1211">
        <v>228891</v>
      </c>
      <c r="H38" s="1211">
        <v>239584</v>
      </c>
      <c r="I38" s="1211">
        <v>264631</v>
      </c>
      <c r="J38" s="1211">
        <v>316189</v>
      </c>
      <c r="K38" s="1211">
        <v>293895</v>
      </c>
      <c r="L38" s="1210">
        <v>326614</v>
      </c>
      <c r="M38" s="1209">
        <v>342577</v>
      </c>
      <c r="N38" s="1208">
        <v>370479</v>
      </c>
      <c r="O38" s="1208">
        <v>387306</v>
      </c>
      <c r="P38" s="1208">
        <v>380650</v>
      </c>
      <c r="Q38" s="1207">
        <v>406625</v>
      </c>
    </row>
    <row r="39" spans="1:17" s="875" customFormat="1" ht="15.95" customHeight="1">
      <c r="A39" s="1212" t="s">
        <v>185</v>
      </c>
      <c r="B39" s="1211">
        <v>56375</v>
      </c>
      <c r="C39" s="1211">
        <v>60178</v>
      </c>
      <c r="D39" s="1211">
        <v>68723</v>
      </c>
      <c r="E39" s="1211">
        <v>77050</v>
      </c>
      <c r="F39" s="1211">
        <v>84542</v>
      </c>
      <c r="G39" s="1211">
        <v>88950</v>
      </c>
      <c r="H39" s="1211">
        <v>95985</v>
      </c>
      <c r="I39" s="1211">
        <v>106686</v>
      </c>
      <c r="J39" s="1211">
        <v>109475</v>
      </c>
      <c r="K39" s="1211">
        <v>132128</v>
      </c>
      <c r="L39" s="1210">
        <v>153493</v>
      </c>
      <c r="M39" s="1209">
        <v>149072</v>
      </c>
      <c r="N39" s="1208">
        <v>173065</v>
      </c>
      <c r="O39" s="1208">
        <v>153300</v>
      </c>
      <c r="P39" s="1208">
        <v>171561</v>
      </c>
      <c r="Q39" s="1207">
        <v>191784</v>
      </c>
    </row>
    <row r="40" spans="1:17" s="875" customFormat="1" ht="15.95" customHeight="1">
      <c r="A40" s="1212" t="s">
        <v>540</v>
      </c>
      <c r="B40" s="1211">
        <v>14495</v>
      </c>
      <c r="C40" s="1211">
        <v>20876</v>
      </c>
      <c r="D40" s="1211">
        <v>20416</v>
      </c>
      <c r="E40" s="1211">
        <v>21028</v>
      </c>
      <c r="F40" s="1211">
        <v>20968</v>
      </c>
      <c r="G40" s="1211">
        <v>24526</v>
      </c>
      <c r="H40" s="1211">
        <v>23455</v>
      </c>
      <c r="I40" s="1211">
        <v>25039</v>
      </c>
      <c r="J40" s="1211">
        <v>23323</v>
      </c>
      <c r="K40" s="1211">
        <v>28991</v>
      </c>
      <c r="L40" s="1210">
        <v>27254</v>
      </c>
      <c r="M40" s="1209">
        <v>28576</v>
      </c>
      <c r="N40" s="1208">
        <v>31021</v>
      </c>
      <c r="O40" s="1208">
        <v>28494</v>
      </c>
      <c r="P40" s="1208">
        <v>30035</v>
      </c>
      <c r="Q40" s="1207">
        <v>29505</v>
      </c>
    </row>
    <row r="41" spans="1:17" s="875" customFormat="1" ht="15.95" customHeight="1">
      <c r="A41" s="1212" t="s">
        <v>298</v>
      </c>
      <c r="B41" s="1211">
        <v>92197</v>
      </c>
      <c r="C41" s="1211">
        <v>115691</v>
      </c>
      <c r="D41" s="1211">
        <v>137713</v>
      </c>
      <c r="E41" s="1211">
        <v>137254</v>
      </c>
      <c r="F41" s="1211">
        <v>144301</v>
      </c>
      <c r="G41" s="1211">
        <v>150531</v>
      </c>
      <c r="H41" s="1211">
        <v>153746</v>
      </c>
      <c r="I41" s="1211">
        <v>185263</v>
      </c>
      <c r="J41" s="1211">
        <v>222234</v>
      </c>
      <c r="K41" s="1211">
        <v>257455</v>
      </c>
      <c r="L41" s="1210">
        <v>268010</v>
      </c>
      <c r="M41" s="1209">
        <v>262458</v>
      </c>
      <c r="N41" s="1208">
        <v>300238</v>
      </c>
      <c r="O41" s="1208">
        <v>297802</v>
      </c>
      <c r="P41" s="1208">
        <v>293275</v>
      </c>
      <c r="Q41" s="1207">
        <v>299245</v>
      </c>
    </row>
    <row r="42" spans="1:17" s="875" customFormat="1" ht="15.95" customHeight="1">
      <c r="A42" s="1212" t="s">
        <v>538</v>
      </c>
      <c r="B42" s="1211">
        <v>32944</v>
      </c>
      <c r="C42" s="1211">
        <v>34081</v>
      </c>
      <c r="D42" s="1211">
        <v>33073</v>
      </c>
      <c r="E42" s="1211">
        <v>35266</v>
      </c>
      <c r="F42" s="1211">
        <v>41517</v>
      </c>
      <c r="G42" s="1211">
        <v>42404</v>
      </c>
      <c r="H42" s="1211">
        <v>43008</v>
      </c>
      <c r="I42" s="1211">
        <v>45622</v>
      </c>
      <c r="J42" s="1211">
        <v>50890</v>
      </c>
      <c r="K42" s="1211">
        <v>52939</v>
      </c>
      <c r="L42" s="1210">
        <v>51155</v>
      </c>
      <c r="M42" s="1209">
        <v>52071</v>
      </c>
      <c r="N42" s="1208">
        <v>56720</v>
      </c>
      <c r="O42" s="1208">
        <v>53330</v>
      </c>
      <c r="P42" s="1208">
        <v>55408</v>
      </c>
      <c r="Q42" s="1207">
        <v>55955</v>
      </c>
    </row>
    <row r="43" spans="1:17" s="875" customFormat="1" ht="15.95" customHeight="1">
      <c r="A43" s="1212" t="s">
        <v>723</v>
      </c>
      <c r="B43" s="1211">
        <v>38412</v>
      </c>
      <c r="C43" s="1211">
        <v>40839</v>
      </c>
      <c r="D43" s="1211">
        <v>46920</v>
      </c>
      <c r="E43" s="1211">
        <v>36096</v>
      </c>
      <c r="F43" s="1211">
        <v>36805</v>
      </c>
      <c r="G43" s="1211">
        <v>55935</v>
      </c>
      <c r="H43" s="1211">
        <v>57685</v>
      </c>
      <c r="I43" s="1211">
        <v>68231</v>
      </c>
      <c r="J43" s="1211">
        <v>74768</v>
      </c>
      <c r="K43" s="1211">
        <v>84664</v>
      </c>
      <c r="L43" s="1210">
        <v>119532</v>
      </c>
      <c r="M43" s="1209">
        <v>108658</v>
      </c>
      <c r="N43" s="1208">
        <v>89672</v>
      </c>
      <c r="O43" s="1208">
        <v>88235</v>
      </c>
      <c r="P43" s="1208">
        <v>45185</v>
      </c>
      <c r="Q43" s="1207">
        <v>96231</v>
      </c>
    </row>
    <row r="44" spans="1:17" s="875" customFormat="1" ht="15.95" customHeight="1">
      <c r="A44" s="1212" t="s">
        <v>722</v>
      </c>
      <c r="B44" s="1211">
        <v>432</v>
      </c>
      <c r="C44" s="1211">
        <v>378</v>
      </c>
      <c r="D44" s="1211">
        <v>411</v>
      </c>
      <c r="E44" s="1211">
        <v>399</v>
      </c>
      <c r="F44" s="1211">
        <v>421</v>
      </c>
      <c r="G44" s="1211">
        <v>472</v>
      </c>
      <c r="H44" s="1211">
        <v>494</v>
      </c>
      <c r="I44" s="1211">
        <v>508</v>
      </c>
      <c r="J44" s="1211">
        <v>538</v>
      </c>
      <c r="K44" s="1211">
        <v>518</v>
      </c>
      <c r="L44" s="1210">
        <v>659</v>
      </c>
      <c r="M44" s="1209">
        <v>877</v>
      </c>
      <c r="N44" s="1208">
        <v>956</v>
      </c>
      <c r="O44" s="1208">
        <v>914</v>
      </c>
      <c r="P44" s="1208">
        <v>1011</v>
      </c>
      <c r="Q44" s="1207">
        <v>978</v>
      </c>
    </row>
    <row r="45" spans="1:17" s="875" customFormat="1" ht="15.95" customHeight="1">
      <c r="A45" s="1212" t="s">
        <v>202</v>
      </c>
      <c r="B45" s="1211">
        <v>1028</v>
      </c>
      <c r="C45" s="1211">
        <v>1072</v>
      </c>
      <c r="D45" s="1211">
        <v>1200</v>
      </c>
      <c r="E45" s="1211">
        <v>1202</v>
      </c>
      <c r="F45" s="1211">
        <v>1307</v>
      </c>
      <c r="G45" s="1211" t="s">
        <v>58</v>
      </c>
      <c r="H45" s="1211">
        <v>8776</v>
      </c>
      <c r="I45" s="1211">
        <v>2820</v>
      </c>
      <c r="J45" s="1211">
        <v>3100</v>
      </c>
      <c r="K45" s="1211">
        <v>3437</v>
      </c>
      <c r="L45" s="1210">
        <v>3519</v>
      </c>
      <c r="M45" s="1209">
        <v>3660</v>
      </c>
      <c r="N45" s="1208">
        <v>1984</v>
      </c>
      <c r="O45" s="1208">
        <v>4492</v>
      </c>
      <c r="P45" s="1208">
        <v>5561</v>
      </c>
      <c r="Q45" s="1207">
        <v>5851</v>
      </c>
    </row>
    <row r="46" spans="1:17" s="875" customFormat="1" ht="15.95" customHeight="1">
      <c r="A46" s="1212" t="s">
        <v>490</v>
      </c>
      <c r="B46" s="1211">
        <v>93333</v>
      </c>
      <c r="C46" s="1211">
        <v>98181</v>
      </c>
      <c r="D46" s="1211">
        <v>97686</v>
      </c>
      <c r="E46" s="1211">
        <v>92184</v>
      </c>
      <c r="F46" s="1211">
        <v>106777</v>
      </c>
      <c r="G46" s="1211">
        <v>109021</v>
      </c>
      <c r="H46" s="1211">
        <v>116075</v>
      </c>
      <c r="I46" s="1211">
        <v>138023</v>
      </c>
      <c r="J46" s="1211">
        <v>143850</v>
      </c>
      <c r="K46" s="1211">
        <v>143671</v>
      </c>
      <c r="L46" s="1210">
        <v>146047</v>
      </c>
      <c r="M46" s="1209">
        <v>150572</v>
      </c>
      <c r="N46" s="1208">
        <v>156318</v>
      </c>
      <c r="O46" s="1208">
        <v>156834</v>
      </c>
      <c r="P46" s="1208">
        <v>177712</v>
      </c>
      <c r="Q46" s="1207">
        <v>170521</v>
      </c>
    </row>
    <row r="47" spans="1:17" s="875" customFormat="1" ht="15.95" customHeight="1">
      <c r="A47" s="1212" t="s">
        <v>534</v>
      </c>
      <c r="B47" s="1211">
        <v>25801</v>
      </c>
      <c r="C47" s="1211">
        <v>26984</v>
      </c>
      <c r="D47" s="1211">
        <v>27099</v>
      </c>
      <c r="E47" s="1211">
        <v>27064</v>
      </c>
      <c r="F47" s="1211">
        <v>28144</v>
      </c>
      <c r="G47" s="1211">
        <v>30738</v>
      </c>
      <c r="H47" s="1211">
        <v>32382</v>
      </c>
      <c r="I47" s="1211">
        <v>36254</v>
      </c>
      <c r="J47" s="1211">
        <v>38504</v>
      </c>
      <c r="K47" s="1211">
        <v>39062</v>
      </c>
      <c r="L47" s="1210">
        <v>42716</v>
      </c>
      <c r="M47" s="1209">
        <v>41078</v>
      </c>
      <c r="N47" s="1208">
        <v>44621</v>
      </c>
      <c r="O47" s="1208">
        <v>45888</v>
      </c>
      <c r="P47" s="1208">
        <v>42487</v>
      </c>
      <c r="Q47" s="1207">
        <v>42783</v>
      </c>
    </row>
    <row r="48" spans="1:17" s="875" customFormat="1" ht="15.95" customHeight="1">
      <c r="A48" s="1212" t="s">
        <v>292</v>
      </c>
      <c r="B48" s="1211">
        <v>57566</v>
      </c>
      <c r="C48" s="1211">
        <v>56420</v>
      </c>
      <c r="D48" s="1211">
        <v>51877</v>
      </c>
      <c r="E48" s="1211">
        <v>76648</v>
      </c>
      <c r="F48" s="1211">
        <v>68477</v>
      </c>
      <c r="G48" s="1211">
        <v>74951</v>
      </c>
      <c r="H48" s="1211">
        <v>83020</v>
      </c>
      <c r="I48" s="1211">
        <v>101526</v>
      </c>
      <c r="J48" s="1211">
        <v>118002</v>
      </c>
      <c r="K48" s="1211">
        <v>113453</v>
      </c>
      <c r="L48" s="1210">
        <v>110824</v>
      </c>
      <c r="M48" s="1209">
        <v>115957</v>
      </c>
      <c r="N48" s="1208">
        <v>126848</v>
      </c>
      <c r="O48" s="1208">
        <v>121165</v>
      </c>
      <c r="P48" s="1208">
        <v>121165</v>
      </c>
      <c r="Q48" s="1207">
        <v>143549</v>
      </c>
    </row>
    <row r="49" spans="1:17" s="875" customFormat="1" ht="15.95" customHeight="1">
      <c r="A49" s="1206" t="s">
        <v>532</v>
      </c>
      <c r="B49" s="1205">
        <v>50956</v>
      </c>
      <c r="C49" s="1205">
        <v>51001</v>
      </c>
      <c r="D49" s="1205">
        <v>58585</v>
      </c>
      <c r="E49" s="1205">
        <v>49946</v>
      </c>
      <c r="F49" s="1205">
        <v>69128</v>
      </c>
      <c r="G49" s="1205">
        <v>73909</v>
      </c>
      <c r="H49" s="1205">
        <v>81590</v>
      </c>
      <c r="I49" s="1205">
        <v>89056</v>
      </c>
      <c r="J49" s="1205">
        <v>103965</v>
      </c>
      <c r="K49" s="1205">
        <v>104911</v>
      </c>
      <c r="L49" s="1204">
        <v>108209</v>
      </c>
      <c r="M49" s="1203">
        <v>103167</v>
      </c>
      <c r="N49" s="1202">
        <v>111624</v>
      </c>
      <c r="O49" s="1202">
        <v>138120</v>
      </c>
      <c r="P49" s="1202">
        <v>128808</v>
      </c>
      <c r="Q49" s="1201">
        <v>131861</v>
      </c>
    </row>
    <row r="50" spans="1:17" s="1200" customFormat="1" ht="36" customHeight="1">
      <c r="A50" s="940" t="s">
        <v>721</v>
      </c>
      <c r="B50" s="747"/>
      <c r="C50" s="747"/>
      <c r="D50" s="747"/>
      <c r="E50" s="747"/>
      <c r="F50" s="747"/>
      <c r="G50" s="747"/>
      <c r="H50" s="747"/>
      <c r="I50" s="747"/>
      <c r="J50" s="747"/>
      <c r="K50" s="747"/>
      <c r="L50" s="747"/>
      <c r="M50" s="747"/>
      <c r="N50" s="747"/>
      <c r="O50" s="747"/>
      <c r="P50" s="747"/>
      <c r="Q50" s="747"/>
    </row>
    <row r="51" spans="1:17" s="860" customFormat="1" ht="24" customHeight="1">
      <c r="A51" s="891" t="s">
        <v>531</v>
      </c>
      <c r="B51" s="747"/>
      <c r="C51" s="747"/>
      <c r="D51" s="747"/>
      <c r="E51" s="747"/>
      <c r="F51" s="747"/>
      <c r="G51" s="747"/>
      <c r="H51" s="747"/>
      <c r="I51" s="747"/>
      <c r="J51" s="747"/>
      <c r="K51" s="747"/>
      <c r="L51" s="747"/>
      <c r="M51" s="747"/>
      <c r="N51" s="747"/>
      <c r="O51" s="747"/>
      <c r="P51" s="747"/>
      <c r="Q51" s="747"/>
    </row>
  </sheetData>
  <mergeCells count="4">
    <mergeCell ref="A1:Q1"/>
    <mergeCell ref="A2:Q2"/>
    <mergeCell ref="A51:Q51"/>
    <mergeCell ref="A50:Q50"/>
  </mergeCells>
  <printOptions horizontalCentered="1"/>
  <pageMargins left="0.70866141732283472" right="0.70866141732283472" top="0.55118110236220474" bottom="0.35433070866141736" header="0.31496062992125984" footer="0.31496062992125984"/>
  <pageSetup paperSize="9" scale="86"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92CA-96AD-466B-8D44-F4706BCB46F1}">
  <sheetPr>
    <tabColor rgb="FF00B050"/>
  </sheetPr>
  <dimension ref="A1:M54"/>
  <sheetViews>
    <sheetView showGridLines="0" zoomScale="80" zoomScaleNormal="80" zoomScaleSheetLayoutView="100" workbookViewId="0">
      <selection activeCell="L27" sqref="L27"/>
    </sheetView>
  </sheetViews>
  <sheetFormatPr baseColWidth="10" defaultColWidth="11.28515625" defaultRowHeight="12.75" customHeight="1"/>
  <cols>
    <col min="1" max="1" width="24.7109375" style="1222" customWidth="1"/>
    <col min="2" max="9" width="8.85546875" style="1222" customWidth="1"/>
    <col min="10" max="10" width="11.140625" style="1222" customWidth="1"/>
    <col min="11" max="11" width="8.85546875" style="1222" customWidth="1"/>
    <col min="12" max="13" width="11.140625" style="1222" customWidth="1"/>
    <col min="14" max="16384" width="11.28515625" style="1222"/>
  </cols>
  <sheetData>
    <row r="1" spans="1:13" s="1239" customFormat="1" ht="15.95" customHeight="1">
      <c r="A1" s="937" t="s">
        <v>788</v>
      </c>
      <c r="B1" s="937"/>
      <c r="C1" s="937"/>
      <c r="D1" s="937"/>
      <c r="E1" s="937"/>
      <c r="F1" s="937"/>
      <c r="G1" s="937"/>
      <c r="H1" s="937"/>
      <c r="I1" s="937"/>
      <c r="J1" s="937"/>
      <c r="K1" s="937"/>
      <c r="L1" s="937"/>
      <c r="M1" s="937"/>
    </row>
    <row r="2" spans="1:13" s="1239" customFormat="1" ht="15.95" customHeight="1">
      <c r="A2" s="1243" t="s">
        <v>787</v>
      </c>
      <c r="B2" s="1243"/>
      <c r="C2" s="1243"/>
      <c r="D2" s="1243"/>
      <c r="E2" s="1243"/>
      <c r="F2" s="1243"/>
      <c r="G2" s="1243"/>
      <c r="H2" s="1243"/>
      <c r="I2" s="1243"/>
      <c r="J2" s="1243"/>
      <c r="K2" s="1243"/>
      <c r="L2" s="1243"/>
      <c r="M2" s="1243"/>
    </row>
    <row r="3" spans="1:13" s="1239" customFormat="1" ht="15.95" customHeight="1">
      <c r="A3" s="1242"/>
    </row>
    <row r="4" spans="1:13" s="1239" customFormat="1" ht="30" customHeight="1">
      <c r="A4" s="1241" t="s">
        <v>304</v>
      </c>
      <c r="B4" s="1240" t="s">
        <v>786</v>
      </c>
      <c r="C4" s="1240" t="s">
        <v>785</v>
      </c>
      <c r="D4" s="1240" t="s">
        <v>784</v>
      </c>
      <c r="E4" s="1240" t="s">
        <v>783</v>
      </c>
      <c r="F4" s="1240" t="s">
        <v>782</v>
      </c>
      <c r="G4" s="1240" t="s">
        <v>781</v>
      </c>
      <c r="H4" s="1240" t="s">
        <v>780</v>
      </c>
      <c r="I4" s="1240" t="s">
        <v>779</v>
      </c>
      <c r="J4" s="1240" t="s">
        <v>778</v>
      </c>
      <c r="K4" s="1240" t="s">
        <v>777</v>
      </c>
      <c r="L4" s="1240" t="s">
        <v>776</v>
      </c>
      <c r="M4" s="1240" t="s">
        <v>775</v>
      </c>
    </row>
    <row r="5" spans="1:13" ht="3" customHeight="1">
      <c r="A5" s="1238"/>
      <c r="B5" s="1237"/>
      <c r="C5" s="1237"/>
      <c r="D5" s="1237"/>
      <c r="E5" s="1237"/>
      <c r="F5" s="1237"/>
      <c r="G5" s="1237"/>
      <c r="H5" s="1237"/>
      <c r="I5" s="1237"/>
      <c r="J5" s="1237"/>
      <c r="K5" s="1237"/>
      <c r="L5" s="1237"/>
      <c r="M5" s="1237"/>
    </row>
    <row r="6" spans="1:13" s="1234" customFormat="1" ht="15.95" customHeight="1">
      <c r="A6" s="1236" t="s">
        <v>8</v>
      </c>
      <c r="B6" s="1235">
        <v>344519</v>
      </c>
      <c r="C6" s="1235">
        <v>307127</v>
      </c>
      <c r="D6" s="1235">
        <v>334876</v>
      </c>
      <c r="E6" s="1235">
        <v>315058</v>
      </c>
      <c r="F6" s="1235">
        <v>320862</v>
      </c>
      <c r="G6" s="1235">
        <v>309334</v>
      </c>
      <c r="H6" s="1235">
        <v>316652</v>
      </c>
      <c r="I6" s="1235">
        <v>318303</v>
      </c>
      <c r="J6" s="1235">
        <v>359958</v>
      </c>
      <c r="K6" s="1235">
        <v>328453</v>
      </c>
      <c r="L6" s="1235">
        <v>322649</v>
      </c>
      <c r="M6" s="1235">
        <v>353443</v>
      </c>
    </row>
    <row r="7" spans="1:13" ht="15.95" customHeight="1">
      <c r="A7" s="1233" t="s">
        <v>528</v>
      </c>
      <c r="B7" s="1232">
        <v>1435</v>
      </c>
      <c r="C7" s="1232">
        <v>1261</v>
      </c>
      <c r="D7" s="1232">
        <v>1365</v>
      </c>
      <c r="E7" s="1232">
        <v>1219</v>
      </c>
      <c r="F7" s="1232">
        <v>1275</v>
      </c>
      <c r="G7" s="1232">
        <v>1218</v>
      </c>
      <c r="H7" s="1232">
        <v>1204</v>
      </c>
      <c r="I7" s="1232">
        <v>1230</v>
      </c>
      <c r="J7" s="1232">
        <v>1236</v>
      </c>
      <c r="K7" s="1232">
        <v>1158</v>
      </c>
      <c r="L7" s="1232">
        <v>1242</v>
      </c>
      <c r="M7" s="1232">
        <v>1425</v>
      </c>
    </row>
    <row r="8" spans="1:13" ht="15.95" customHeight="1">
      <c r="A8" s="1233" t="s">
        <v>774</v>
      </c>
      <c r="B8" s="1232">
        <v>24432</v>
      </c>
      <c r="C8" s="1232">
        <v>21831</v>
      </c>
      <c r="D8" s="1232">
        <v>23537</v>
      </c>
      <c r="E8" s="1232">
        <v>21462</v>
      </c>
      <c r="F8" s="1232">
        <v>21806</v>
      </c>
      <c r="G8" s="1232">
        <v>20603</v>
      </c>
      <c r="H8" s="1232">
        <v>21342</v>
      </c>
      <c r="I8" s="1232">
        <v>20446</v>
      </c>
      <c r="J8" s="1232">
        <v>19794</v>
      </c>
      <c r="K8" s="1232">
        <v>20784</v>
      </c>
      <c r="L8" s="1232">
        <v>19784</v>
      </c>
      <c r="M8" s="1232">
        <v>22010</v>
      </c>
    </row>
    <row r="9" spans="1:13" ht="15.95" customHeight="1">
      <c r="A9" s="1233" t="s">
        <v>526</v>
      </c>
      <c r="B9" s="1232">
        <v>1442</v>
      </c>
      <c r="C9" s="1232">
        <v>1172</v>
      </c>
      <c r="D9" s="1232">
        <v>1363</v>
      </c>
      <c r="E9" s="1232">
        <v>1264</v>
      </c>
      <c r="F9" s="1232">
        <v>1311</v>
      </c>
      <c r="G9" s="1232">
        <v>1286</v>
      </c>
      <c r="H9" s="1232">
        <v>1382</v>
      </c>
      <c r="I9" s="1232">
        <v>1374</v>
      </c>
      <c r="J9" s="1232">
        <v>1339</v>
      </c>
      <c r="K9" s="1232">
        <v>1395</v>
      </c>
      <c r="L9" s="1232">
        <v>1403</v>
      </c>
      <c r="M9" s="1232">
        <v>1536</v>
      </c>
    </row>
    <row r="10" spans="1:13" ht="15.95" customHeight="1">
      <c r="A10" s="1233" t="s">
        <v>525</v>
      </c>
      <c r="B10" s="1232">
        <v>3234</v>
      </c>
      <c r="C10" s="1232">
        <v>2837</v>
      </c>
      <c r="D10" s="1232">
        <v>3201</v>
      </c>
      <c r="E10" s="1232">
        <v>3012</v>
      </c>
      <c r="F10" s="1232">
        <v>2905</v>
      </c>
      <c r="G10" s="1232">
        <v>2854</v>
      </c>
      <c r="H10" s="1232">
        <v>3021</v>
      </c>
      <c r="I10" s="1232">
        <v>2956</v>
      </c>
      <c r="J10" s="1232">
        <v>2890</v>
      </c>
      <c r="K10" s="1232">
        <v>3132</v>
      </c>
      <c r="L10" s="1232">
        <v>3032</v>
      </c>
      <c r="M10" s="1232">
        <v>3248</v>
      </c>
    </row>
    <row r="11" spans="1:13" ht="15.95" customHeight="1">
      <c r="A11" s="1233" t="s">
        <v>524</v>
      </c>
      <c r="B11" s="1232">
        <v>13352</v>
      </c>
      <c r="C11" s="1232">
        <v>12020</v>
      </c>
      <c r="D11" s="1232">
        <v>13611</v>
      </c>
      <c r="E11" s="1232">
        <v>13311</v>
      </c>
      <c r="F11" s="1232">
        <v>13377</v>
      </c>
      <c r="G11" s="1232">
        <v>14024</v>
      </c>
      <c r="H11" s="1232">
        <v>14018</v>
      </c>
      <c r="I11" s="1232">
        <v>14608</v>
      </c>
      <c r="J11" s="1232">
        <v>14969</v>
      </c>
      <c r="K11" s="1232">
        <v>14706</v>
      </c>
      <c r="L11" s="1232">
        <v>14504</v>
      </c>
      <c r="M11" s="1232">
        <v>15815</v>
      </c>
    </row>
    <row r="12" spans="1:13" ht="15.95" customHeight="1">
      <c r="A12" s="1233" t="s">
        <v>773</v>
      </c>
      <c r="B12" s="1232">
        <v>1352</v>
      </c>
      <c r="C12" s="1232">
        <v>1214</v>
      </c>
      <c r="D12" s="1232">
        <v>1255</v>
      </c>
      <c r="E12" s="1232">
        <v>1222</v>
      </c>
      <c r="F12" s="1232">
        <v>1218</v>
      </c>
      <c r="G12" s="1232">
        <v>1118</v>
      </c>
      <c r="H12" s="1232">
        <v>1152</v>
      </c>
      <c r="I12" s="1232">
        <v>1171</v>
      </c>
      <c r="J12" s="1232">
        <v>1129</v>
      </c>
      <c r="K12" s="1232">
        <v>1163</v>
      </c>
      <c r="L12" s="1232">
        <v>1120</v>
      </c>
      <c r="M12" s="1232">
        <v>1252</v>
      </c>
    </row>
    <row r="13" spans="1:13" ht="15.95" customHeight="1">
      <c r="A13" s="1233" t="s">
        <v>772</v>
      </c>
      <c r="B13" s="1232">
        <v>10445</v>
      </c>
      <c r="C13" s="1232">
        <v>12113</v>
      </c>
      <c r="D13" s="1232">
        <v>11761</v>
      </c>
      <c r="E13" s="1232">
        <v>10456</v>
      </c>
      <c r="F13" s="1232">
        <v>11494</v>
      </c>
      <c r="G13" s="1232">
        <v>10362</v>
      </c>
      <c r="H13" s="1232">
        <v>10176</v>
      </c>
      <c r="I13" s="1232">
        <v>9634</v>
      </c>
      <c r="J13" s="1232">
        <v>13932</v>
      </c>
      <c r="K13" s="1232">
        <v>12690</v>
      </c>
      <c r="L13" s="1232">
        <v>12081</v>
      </c>
      <c r="M13" s="1232">
        <v>12745</v>
      </c>
    </row>
    <row r="14" spans="1:13" ht="15.95" customHeight="1">
      <c r="A14" s="1233" t="s">
        <v>771</v>
      </c>
      <c r="B14" s="1232">
        <v>2414</v>
      </c>
      <c r="C14" s="1232">
        <v>2053</v>
      </c>
      <c r="D14" s="1232">
        <v>2157</v>
      </c>
      <c r="E14" s="1232">
        <v>2127</v>
      </c>
      <c r="F14" s="1232">
        <v>2172</v>
      </c>
      <c r="G14" s="1232">
        <v>2086</v>
      </c>
      <c r="H14" s="1232">
        <v>2224</v>
      </c>
      <c r="I14" s="1232">
        <v>2198</v>
      </c>
      <c r="J14" s="1232">
        <v>2057</v>
      </c>
      <c r="K14" s="1232">
        <v>2126</v>
      </c>
      <c r="L14" s="1232">
        <v>2255</v>
      </c>
      <c r="M14" s="1232">
        <v>2436</v>
      </c>
    </row>
    <row r="15" spans="1:13" ht="15.95" customHeight="1">
      <c r="A15" s="1233" t="s">
        <v>770</v>
      </c>
      <c r="B15" s="1232">
        <v>21357</v>
      </c>
      <c r="C15" s="1232">
        <v>19406</v>
      </c>
      <c r="D15" s="1232">
        <v>21932</v>
      </c>
      <c r="E15" s="1232">
        <v>19841</v>
      </c>
      <c r="F15" s="1232">
        <v>21067</v>
      </c>
      <c r="G15" s="1232">
        <v>20105</v>
      </c>
      <c r="H15" s="1232">
        <v>19888</v>
      </c>
      <c r="I15" s="1232">
        <v>20460</v>
      </c>
      <c r="J15" s="1232">
        <v>20568</v>
      </c>
      <c r="K15" s="1232">
        <v>23829</v>
      </c>
      <c r="L15" s="1232">
        <v>22925</v>
      </c>
      <c r="M15" s="1232">
        <v>24238</v>
      </c>
    </row>
    <row r="16" spans="1:13" ht="15.95" customHeight="1">
      <c r="A16" s="1233" t="s">
        <v>769</v>
      </c>
      <c r="B16" s="1232">
        <v>8527</v>
      </c>
      <c r="C16" s="1232">
        <v>7460</v>
      </c>
      <c r="D16" s="1232">
        <v>8098</v>
      </c>
      <c r="E16" s="1232">
        <v>7818</v>
      </c>
      <c r="F16" s="1232">
        <v>7749</v>
      </c>
      <c r="G16" s="1232">
        <v>7318</v>
      </c>
      <c r="H16" s="1232">
        <v>7290</v>
      </c>
      <c r="I16" s="1232">
        <v>7395</v>
      </c>
      <c r="J16" s="1232">
        <v>7212</v>
      </c>
      <c r="K16" s="1232">
        <v>7433</v>
      </c>
      <c r="L16" s="1232">
        <v>7061</v>
      </c>
      <c r="M16" s="1232">
        <v>7895</v>
      </c>
    </row>
    <row r="17" spans="1:13" ht="15.95" customHeight="1">
      <c r="A17" s="1233" t="s">
        <v>518</v>
      </c>
      <c r="B17" s="1232">
        <v>7450</v>
      </c>
      <c r="C17" s="1232">
        <v>6864</v>
      </c>
      <c r="D17" s="1232">
        <v>7550</v>
      </c>
      <c r="E17" s="1232">
        <v>7093</v>
      </c>
      <c r="F17" s="1232">
        <v>7448</v>
      </c>
      <c r="G17" s="1232">
        <v>7130</v>
      </c>
      <c r="H17" s="1232">
        <v>7488</v>
      </c>
      <c r="I17" s="1232">
        <v>7653</v>
      </c>
      <c r="J17" s="1232">
        <v>7644</v>
      </c>
      <c r="K17" s="1232">
        <v>8158</v>
      </c>
      <c r="L17" s="1232">
        <v>8091</v>
      </c>
      <c r="M17" s="1232">
        <v>9205</v>
      </c>
    </row>
    <row r="18" spans="1:13" ht="15.95" customHeight="1">
      <c r="A18" s="1233" t="s">
        <v>768</v>
      </c>
      <c r="B18" s="1232">
        <v>2799</v>
      </c>
      <c r="C18" s="1232">
        <v>2646</v>
      </c>
      <c r="D18" s="1232">
        <v>2425</v>
      </c>
      <c r="E18" s="1232">
        <v>2615</v>
      </c>
      <c r="F18" s="1232">
        <v>2463</v>
      </c>
      <c r="G18" s="1232">
        <v>2556</v>
      </c>
      <c r="H18" s="1232">
        <v>2525</v>
      </c>
      <c r="I18" s="1232">
        <v>2589</v>
      </c>
      <c r="J18" s="1232">
        <v>2620</v>
      </c>
      <c r="K18" s="1232">
        <v>2522</v>
      </c>
      <c r="L18" s="1232">
        <v>2623</v>
      </c>
      <c r="M18" s="1232">
        <v>2695</v>
      </c>
    </row>
    <row r="19" spans="1:13" ht="15.95" customHeight="1">
      <c r="A19" s="1233" t="s">
        <v>767</v>
      </c>
      <c r="B19" s="1232">
        <v>5082</v>
      </c>
      <c r="C19" s="1232">
        <v>4553</v>
      </c>
      <c r="D19" s="1232">
        <v>4981</v>
      </c>
      <c r="E19" s="1232">
        <v>4612</v>
      </c>
      <c r="F19" s="1232">
        <v>4630</v>
      </c>
      <c r="G19" s="1232">
        <v>4448</v>
      </c>
      <c r="H19" s="1232">
        <v>4559</v>
      </c>
      <c r="I19" s="1232">
        <v>4587</v>
      </c>
      <c r="J19" s="1232">
        <v>47093</v>
      </c>
      <c r="K19" s="1232">
        <v>4720</v>
      </c>
      <c r="L19" s="1232">
        <v>4776</v>
      </c>
      <c r="M19" s="1232">
        <v>5351</v>
      </c>
    </row>
    <row r="20" spans="1:13" ht="15.95" customHeight="1">
      <c r="A20" s="1233" t="s">
        <v>766</v>
      </c>
      <c r="B20" s="1232">
        <v>13147</v>
      </c>
      <c r="C20" s="1232">
        <v>10584</v>
      </c>
      <c r="D20" s="1232">
        <v>12081</v>
      </c>
      <c r="E20" s="1232">
        <v>11492</v>
      </c>
      <c r="F20" s="1232">
        <v>12017</v>
      </c>
      <c r="G20" s="1232">
        <v>11638</v>
      </c>
      <c r="H20" s="1232">
        <v>11979</v>
      </c>
      <c r="I20" s="1232">
        <v>12211</v>
      </c>
      <c r="J20" s="1232">
        <v>11808</v>
      </c>
      <c r="K20" s="1232">
        <v>12308</v>
      </c>
      <c r="L20" s="1232">
        <v>12185</v>
      </c>
      <c r="M20" s="1232">
        <v>12902</v>
      </c>
    </row>
    <row r="21" spans="1:13" ht="15.95" customHeight="1">
      <c r="A21" s="1233" t="s">
        <v>765</v>
      </c>
      <c r="B21" s="1232">
        <v>18199</v>
      </c>
      <c r="C21" s="1232">
        <v>15176</v>
      </c>
      <c r="D21" s="1232">
        <v>17330</v>
      </c>
      <c r="E21" s="1232">
        <v>15524</v>
      </c>
      <c r="F21" s="1232">
        <v>16333</v>
      </c>
      <c r="G21" s="1232">
        <v>15977</v>
      </c>
      <c r="H21" s="1232">
        <v>16651</v>
      </c>
      <c r="I21" s="1232">
        <v>17149</v>
      </c>
      <c r="J21" s="1232">
        <v>17442</v>
      </c>
      <c r="K21" s="1232">
        <v>18949</v>
      </c>
      <c r="L21" s="1232">
        <v>18932</v>
      </c>
      <c r="M21" s="1232">
        <v>19855</v>
      </c>
    </row>
    <row r="22" spans="1:13" ht="15.95" customHeight="1">
      <c r="A22" s="1233" t="s">
        <v>764</v>
      </c>
      <c r="B22" s="1232">
        <v>2215</v>
      </c>
      <c r="C22" s="1232">
        <v>1802</v>
      </c>
      <c r="D22" s="1232">
        <v>2091</v>
      </c>
      <c r="E22" s="1232">
        <v>1936</v>
      </c>
      <c r="F22" s="1232">
        <v>1958</v>
      </c>
      <c r="G22" s="1232">
        <v>1966</v>
      </c>
      <c r="H22" s="1232">
        <v>2033</v>
      </c>
      <c r="I22" s="1232">
        <v>2096</v>
      </c>
      <c r="J22" s="1232">
        <v>2018</v>
      </c>
      <c r="K22" s="1232">
        <v>2001</v>
      </c>
      <c r="L22" s="1232">
        <v>2015</v>
      </c>
      <c r="M22" s="1232">
        <v>2198</v>
      </c>
    </row>
    <row r="23" spans="1:13" ht="15.95" customHeight="1">
      <c r="A23" s="1233" t="s">
        <v>763</v>
      </c>
      <c r="B23" s="1232">
        <v>11853</v>
      </c>
      <c r="C23" s="1232">
        <v>10493</v>
      </c>
      <c r="D23" s="1232">
        <v>11431</v>
      </c>
      <c r="E23" s="1232">
        <v>10915</v>
      </c>
      <c r="F23" s="1232">
        <v>10892</v>
      </c>
      <c r="G23" s="1232">
        <v>10507</v>
      </c>
      <c r="H23" s="1232">
        <v>11747</v>
      </c>
      <c r="I23" s="1232">
        <v>12318</v>
      </c>
      <c r="J23" s="1232">
        <v>12270</v>
      </c>
      <c r="K23" s="1232">
        <v>12895</v>
      </c>
      <c r="L23" s="1232">
        <v>12762</v>
      </c>
      <c r="M23" s="1232">
        <v>14246</v>
      </c>
    </row>
    <row r="24" spans="1:13" ht="15.95" customHeight="1">
      <c r="A24" s="1233" t="s">
        <v>762</v>
      </c>
      <c r="B24" s="1232">
        <v>5258</v>
      </c>
      <c r="C24" s="1232">
        <v>4672</v>
      </c>
      <c r="D24" s="1232">
        <v>4996</v>
      </c>
      <c r="E24" s="1232">
        <v>4815</v>
      </c>
      <c r="F24" s="1232">
        <v>4876</v>
      </c>
      <c r="G24" s="1232">
        <v>4742</v>
      </c>
      <c r="H24" s="1232">
        <v>4869</v>
      </c>
      <c r="I24" s="1232">
        <v>4894</v>
      </c>
      <c r="J24" s="1232">
        <v>4777</v>
      </c>
      <c r="K24" s="1232">
        <v>4773</v>
      </c>
      <c r="L24" s="1232">
        <v>4782</v>
      </c>
      <c r="M24" s="1232">
        <v>5286</v>
      </c>
    </row>
    <row r="25" spans="1:13" ht="15.95" customHeight="1">
      <c r="A25" s="1233" t="s">
        <v>761</v>
      </c>
      <c r="B25" s="1232">
        <v>4977</v>
      </c>
      <c r="C25" s="1232">
        <v>4462</v>
      </c>
      <c r="D25" s="1232">
        <v>4634</v>
      </c>
      <c r="E25" s="1232">
        <v>4687</v>
      </c>
      <c r="F25" s="1232">
        <v>4879</v>
      </c>
      <c r="G25" s="1232">
        <v>4642</v>
      </c>
      <c r="H25" s="1232">
        <v>4825</v>
      </c>
      <c r="I25" s="1232">
        <v>4893</v>
      </c>
      <c r="J25" s="1232">
        <v>4842</v>
      </c>
      <c r="K25" s="1232">
        <v>4998</v>
      </c>
      <c r="L25" s="1232">
        <v>5097</v>
      </c>
      <c r="M25" s="1232">
        <v>5592</v>
      </c>
    </row>
    <row r="26" spans="1:13" ht="15.95" customHeight="1">
      <c r="A26" s="1233" t="s">
        <v>760</v>
      </c>
      <c r="B26" s="1232">
        <v>2309</v>
      </c>
      <c r="C26" s="1232">
        <v>1986</v>
      </c>
      <c r="D26" s="1232">
        <v>2236</v>
      </c>
      <c r="E26" s="1232">
        <v>2103</v>
      </c>
      <c r="F26" s="1232">
        <v>2160</v>
      </c>
      <c r="G26" s="1232">
        <v>2050</v>
      </c>
      <c r="H26" s="1232">
        <v>2114</v>
      </c>
      <c r="I26" s="1232">
        <v>2164</v>
      </c>
      <c r="J26" s="1232">
        <v>2130</v>
      </c>
      <c r="K26" s="1232">
        <v>2161</v>
      </c>
      <c r="L26" s="1232">
        <v>2191</v>
      </c>
      <c r="M26" s="1232">
        <v>2436</v>
      </c>
    </row>
    <row r="27" spans="1:13" ht="15.95" customHeight="1">
      <c r="A27" s="1233" t="s">
        <v>759</v>
      </c>
      <c r="B27" s="1232">
        <v>5544</v>
      </c>
      <c r="C27" s="1232">
        <v>4592</v>
      </c>
      <c r="D27" s="1232">
        <v>5468</v>
      </c>
      <c r="E27" s="1232">
        <v>5092</v>
      </c>
      <c r="F27" s="1232">
        <v>5285</v>
      </c>
      <c r="G27" s="1232">
        <v>5234</v>
      </c>
      <c r="H27" s="1232">
        <v>5518</v>
      </c>
      <c r="I27" s="1232">
        <v>5611</v>
      </c>
      <c r="J27" s="1232">
        <v>5474</v>
      </c>
      <c r="K27" s="1232">
        <v>5584</v>
      </c>
      <c r="L27" s="1232">
        <v>5572</v>
      </c>
      <c r="M27" s="1232">
        <v>5983</v>
      </c>
    </row>
    <row r="28" spans="1:13" ht="15.95" customHeight="1">
      <c r="A28" s="1233" t="s">
        <v>758</v>
      </c>
      <c r="B28" s="1232">
        <v>4377</v>
      </c>
      <c r="C28" s="1232">
        <v>4325</v>
      </c>
      <c r="D28" s="1232">
        <v>4845</v>
      </c>
      <c r="E28" s="1232">
        <v>4524</v>
      </c>
      <c r="F28" s="1232">
        <v>4818</v>
      </c>
      <c r="G28" s="1232">
        <v>4350</v>
      </c>
      <c r="H28" s="1232">
        <v>3917</v>
      </c>
      <c r="I28" s="1232">
        <v>3828</v>
      </c>
      <c r="J28" s="1232">
        <v>2874</v>
      </c>
      <c r="K28" s="1232">
        <v>3133</v>
      </c>
      <c r="L28" s="1232">
        <v>3203</v>
      </c>
      <c r="M28" s="1232">
        <v>3868</v>
      </c>
    </row>
    <row r="29" spans="1:13" ht="15.95" customHeight="1">
      <c r="A29" s="1233" t="s">
        <v>757</v>
      </c>
      <c r="B29" s="1232">
        <v>450</v>
      </c>
      <c r="C29" s="1232">
        <v>448</v>
      </c>
      <c r="D29" s="1232">
        <v>442</v>
      </c>
      <c r="E29" s="1232">
        <v>420</v>
      </c>
      <c r="F29" s="1232">
        <v>415</v>
      </c>
      <c r="G29" s="1232">
        <v>415</v>
      </c>
      <c r="H29" s="1232">
        <v>407</v>
      </c>
      <c r="I29" s="1232">
        <v>410</v>
      </c>
      <c r="J29" s="1232">
        <v>400</v>
      </c>
      <c r="K29" s="1232">
        <v>389</v>
      </c>
      <c r="L29" s="1232">
        <v>413</v>
      </c>
      <c r="M29" s="1232">
        <v>444</v>
      </c>
    </row>
    <row r="30" spans="1:13" ht="15.95" customHeight="1">
      <c r="A30" s="1233" t="s">
        <v>756</v>
      </c>
      <c r="B30" s="1232">
        <v>2919</v>
      </c>
      <c r="C30" s="1232">
        <v>2434</v>
      </c>
      <c r="D30" s="1232">
        <v>2760</v>
      </c>
      <c r="E30" s="1232">
        <v>2557</v>
      </c>
      <c r="F30" s="1232">
        <v>2612</v>
      </c>
      <c r="G30" s="1232">
        <v>2459</v>
      </c>
      <c r="H30" s="1232">
        <v>2530</v>
      </c>
      <c r="I30" s="1232">
        <v>2550</v>
      </c>
      <c r="J30" s="1232">
        <v>2527</v>
      </c>
      <c r="K30" s="1232">
        <v>2624</v>
      </c>
      <c r="L30" s="1232">
        <v>2608</v>
      </c>
      <c r="M30" s="1232">
        <v>2867</v>
      </c>
    </row>
    <row r="31" spans="1:13" ht="15.95" customHeight="1">
      <c r="A31" s="1233" t="s">
        <v>755</v>
      </c>
      <c r="B31" s="1232">
        <v>12139</v>
      </c>
      <c r="C31" s="1232">
        <v>11947</v>
      </c>
      <c r="D31" s="1232">
        <v>11947</v>
      </c>
      <c r="E31" s="1232">
        <v>11123</v>
      </c>
      <c r="F31" s="1232">
        <v>11239</v>
      </c>
      <c r="G31" s="1232">
        <v>10907</v>
      </c>
      <c r="H31" s="1232">
        <v>10799</v>
      </c>
      <c r="I31" s="1232">
        <v>10782</v>
      </c>
      <c r="J31" s="1232">
        <v>10577</v>
      </c>
      <c r="K31" s="1232">
        <v>11079</v>
      </c>
      <c r="L31" s="1232">
        <v>10905</v>
      </c>
      <c r="M31" s="1232">
        <v>12140</v>
      </c>
    </row>
    <row r="32" spans="1:13" ht="15.95" customHeight="1">
      <c r="A32" s="1233" t="s">
        <v>754</v>
      </c>
      <c r="B32" s="1232">
        <v>501</v>
      </c>
      <c r="C32" s="1232">
        <v>400</v>
      </c>
      <c r="D32" s="1232">
        <v>434</v>
      </c>
      <c r="E32" s="1232">
        <v>379</v>
      </c>
      <c r="F32" s="1232">
        <v>338</v>
      </c>
      <c r="G32" s="1232">
        <v>311</v>
      </c>
      <c r="H32" s="1232">
        <v>327</v>
      </c>
      <c r="I32" s="1232">
        <v>338</v>
      </c>
      <c r="J32" s="1232">
        <v>319</v>
      </c>
      <c r="K32" s="1232">
        <v>359</v>
      </c>
      <c r="L32" s="1232">
        <v>369</v>
      </c>
      <c r="M32" s="1232">
        <v>477</v>
      </c>
    </row>
    <row r="33" spans="1:13" ht="15.95" customHeight="1">
      <c r="A33" s="1233" t="s">
        <v>503</v>
      </c>
      <c r="B33" s="1232">
        <v>261</v>
      </c>
      <c r="C33" s="1232">
        <v>210</v>
      </c>
      <c r="D33" s="1232">
        <v>212</v>
      </c>
      <c r="E33" s="1232">
        <v>200</v>
      </c>
      <c r="F33" s="1232">
        <v>188</v>
      </c>
      <c r="G33" s="1232">
        <v>168</v>
      </c>
      <c r="H33" s="1232">
        <v>176</v>
      </c>
      <c r="I33" s="1232">
        <v>164</v>
      </c>
      <c r="J33" s="1232">
        <v>141</v>
      </c>
      <c r="K33" s="1232">
        <v>137</v>
      </c>
      <c r="L33" s="1232">
        <v>174</v>
      </c>
      <c r="M33" s="1232">
        <v>239</v>
      </c>
    </row>
    <row r="34" spans="1:13" ht="15.95" customHeight="1">
      <c r="A34" s="1233" t="s">
        <v>753</v>
      </c>
      <c r="B34" s="1232">
        <v>7229</v>
      </c>
      <c r="C34" s="1232">
        <v>6512</v>
      </c>
      <c r="D34" s="1232">
        <v>7020</v>
      </c>
      <c r="E34" s="1232">
        <v>7035</v>
      </c>
      <c r="F34" s="1232">
        <v>7339</v>
      </c>
      <c r="G34" s="1232">
        <v>6889</v>
      </c>
      <c r="H34" s="1232">
        <v>7104</v>
      </c>
      <c r="I34" s="1232">
        <v>6938</v>
      </c>
      <c r="J34" s="1232">
        <v>6815</v>
      </c>
      <c r="K34" s="1232">
        <v>6902</v>
      </c>
      <c r="L34" s="1232">
        <v>6865</v>
      </c>
      <c r="M34" s="1232">
        <v>7256</v>
      </c>
    </row>
    <row r="35" spans="1:13" ht="15.95" customHeight="1">
      <c r="A35" s="1233" t="s">
        <v>752</v>
      </c>
      <c r="B35" s="1232">
        <v>296</v>
      </c>
      <c r="C35" s="1232">
        <v>264</v>
      </c>
      <c r="D35" s="1232">
        <v>279</v>
      </c>
      <c r="E35" s="1232">
        <v>238</v>
      </c>
      <c r="F35" s="1232">
        <v>264</v>
      </c>
      <c r="G35" s="1232">
        <v>238</v>
      </c>
      <c r="H35" s="1232">
        <v>265</v>
      </c>
      <c r="I35" s="1232">
        <v>263</v>
      </c>
      <c r="J35" s="1232">
        <v>260</v>
      </c>
      <c r="K35" s="1232">
        <v>180</v>
      </c>
      <c r="L35" s="1232">
        <v>243</v>
      </c>
      <c r="M35" s="1232">
        <v>318</v>
      </c>
    </row>
    <row r="36" spans="1:13" ht="15.95" customHeight="1">
      <c r="A36" s="1233" t="s">
        <v>751</v>
      </c>
      <c r="B36" s="1232">
        <v>3687</v>
      </c>
      <c r="C36" s="1232">
        <v>3254</v>
      </c>
      <c r="D36" s="1232">
        <v>3586</v>
      </c>
      <c r="E36" s="1232">
        <v>3323</v>
      </c>
      <c r="F36" s="1232">
        <v>3357</v>
      </c>
      <c r="G36" s="1232">
        <v>3234</v>
      </c>
      <c r="H36" s="1232">
        <v>3274</v>
      </c>
      <c r="I36" s="1232">
        <v>3346</v>
      </c>
      <c r="J36" s="1232">
        <v>3219</v>
      </c>
      <c r="K36" s="1232">
        <v>3372</v>
      </c>
      <c r="L36" s="1232">
        <v>3391</v>
      </c>
      <c r="M36" s="1232">
        <v>3743</v>
      </c>
    </row>
    <row r="37" spans="1:13" ht="15.95" customHeight="1">
      <c r="A37" s="1233" t="s">
        <v>750</v>
      </c>
      <c r="B37" s="1232">
        <v>3777</v>
      </c>
      <c r="C37" s="1232">
        <v>3185</v>
      </c>
      <c r="D37" s="1232">
        <v>3609</v>
      </c>
      <c r="E37" s="1232">
        <v>3420</v>
      </c>
      <c r="F37" s="1232">
        <v>3523</v>
      </c>
      <c r="G37" s="1232">
        <v>3514</v>
      </c>
      <c r="H37" s="1232">
        <v>3600</v>
      </c>
      <c r="I37" s="1232">
        <v>3658</v>
      </c>
      <c r="J37" s="1232">
        <v>3697</v>
      </c>
      <c r="K37" s="1232">
        <v>3812</v>
      </c>
      <c r="L37" s="1232">
        <v>2993</v>
      </c>
      <c r="M37" s="1232">
        <v>3317</v>
      </c>
    </row>
    <row r="38" spans="1:13" ht="15.95" customHeight="1">
      <c r="A38" s="1233" t="s">
        <v>749</v>
      </c>
      <c r="B38" s="1232">
        <v>37381</v>
      </c>
      <c r="C38" s="1232">
        <v>33486</v>
      </c>
      <c r="D38" s="1232">
        <v>35283</v>
      </c>
      <c r="E38" s="1232">
        <v>33280</v>
      </c>
      <c r="F38" s="1232">
        <v>33838</v>
      </c>
      <c r="G38" s="1232">
        <v>32517</v>
      </c>
      <c r="H38" s="1232">
        <v>33302</v>
      </c>
      <c r="I38" s="1232">
        <v>33245</v>
      </c>
      <c r="J38" s="1232">
        <v>32056</v>
      </c>
      <c r="K38" s="1232">
        <v>33608</v>
      </c>
      <c r="L38" s="1232">
        <v>32695</v>
      </c>
      <c r="M38" s="1232">
        <v>35933</v>
      </c>
    </row>
    <row r="39" spans="1:13" ht="15.95" customHeight="1">
      <c r="A39" s="1233" t="s">
        <v>497</v>
      </c>
      <c r="B39" s="1232">
        <v>17811</v>
      </c>
      <c r="C39" s="1232">
        <v>13261</v>
      </c>
      <c r="D39" s="1232">
        <v>16084</v>
      </c>
      <c r="E39" s="1232">
        <v>15529</v>
      </c>
      <c r="F39" s="1232">
        <v>15619</v>
      </c>
      <c r="G39" s="1232">
        <v>15470</v>
      </c>
      <c r="H39" s="1232">
        <v>15971</v>
      </c>
      <c r="I39" s="1232">
        <v>16036</v>
      </c>
      <c r="J39" s="1232">
        <v>15995</v>
      </c>
      <c r="K39" s="1232">
        <v>16091</v>
      </c>
      <c r="L39" s="1232">
        <v>16018</v>
      </c>
      <c r="M39" s="1232">
        <v>17898</v>
      </c>
    </row>
    <row r="40" spans="1:13" ht="15.95" customHeight="1">
      <c r="A40" s="1233" t="s">
        <v>748</v>
      </c>
      <c r="B40" s="1232">
        <v>2723</v>
      </c>
      <c r="C40" s="1232">
        <v>2417</v>
      </c>
      <c r="D40" s="1232">
        <v>2662</v>
      </c>
      <c r="E40" s="1232">
        <v>2514</v>
      </c>
      <c r="F40" s="1232">
        <v>2494</v>
      </c>
      <c r="G40" s="1232">
        <v>2353</v>
      </c>
      <c r="H40" s="1232">
        <v>2428</v>
      </c>
      <c r="I40" s="1232">
        <v>2400</v>
      </c>
      <c r="J40" s="1232">
        <v>2316</v>
      </c>
      <c r="K40" s="1232">
        <v>2388</v>
      </c>
      <c r="L40" s="1232">
        <v>2329</v>
      </c>
      <c r="M40" s="1232">
        <v>2481</v>
      </c>
    </row>
    <row r="41" spans="1:13" ht="15.95" customHeight="1">
      <c r="A41" s="1233" t="s">
        <v>747</v>
      </c>
      <c r="B41" s="1232">
        <v>26464</v>
      </c>
      <c r="C41" s="1232">
        <v>24392</v>
      </c>
      <c r="D41" s="1232">
        <v>26312</v>
      </c>
      <c r="E41" s="1232">
        <v>25578</v>
      </c>
      <c r="F41" s="1232">
        <v>25036</v>
      </c>
      <c r="G41" s="1232">
        <v>24232</v>
      </c>
      <c r="H41" s="1232">
        <v>24412</v>
      </c>
      <c r="I41" s="1232">
        <v>24522</v>
      </c>
      <c r="J41" s="1232">
        <v>24239</v>
      </c>
      <c r="K41" s="1232">
        <v>24382</v>
      </c>
      <c r="L41" s="1232">
        <v>23812</v>
      </c>
      <c r="M41" s="1232">
        <v>25863</v>
      </c>
    </row>
    <row r="42" spans="1:13" ht="15.95" customHeight="1">
      <c r="A42" s="1233" t="s">
        <v>746</v>
      </c>
      <c r="B42" s="1232">
        <v>5046</v>
      </c>
      <c r="C42" s="1232">
        <v>4379</v>
      </c>
      <c r="D42" s="1232">
        <v>4896</v>
      </c>
      <c r="E42" s="1232">
        <v>4563</v>
      </c>
      <c r="F42" s="1232">
        <v>4652</v>
      </c>
      <c r="G42" s="1232">
        <v>4358</v>
      </c>
      <c r="H42" s="1232">
        <v>4553</v>
      </c>
      <c r="I42" s="1232">
        <v>4646</v>
      </c>
      <c r="J42" s="1232">
        <v>4542</v>
      </c>
      <c r="K42" s="1232">
        <v>4671</v>
      </c>
      <c r="L42" s="1232">
        <v>4579</v>
      </c>
      <c r="M42" s="1232">
        <v>5071</v>
      </c>
    </row>
    <row r="43" spans="1:13" ht="15.95" customHeight="1">
      <c r="A43" s="1233" t="s">
        <v>745</v>
      </c>
      <c r="B43" s="1232">
        <v>8585</v>
      </c>
      <c r="C43" s="1232">
        <v>7797</v>
      </c>
      <c r="D43" s="1232">
        <v>8352</v>
      </c>
      <c r="E43" s="1232">
        <v>7889</v>
      </c>
      <c r="F43" s="1232">
        <v>7922</v>
      </c>
      <c r="G43" s="1232">
        <v>7536</v>
      </c>
      <c r="H43" s="1232">
        <v>7778</v>
      </c>
      <c r="I43" s="1232">
        <v>7869</v>
      </c>
      <c r="J43" s="1232">
        <v>7788</v>
      </c>
      <c r="K43" s="1232">
        <v>8060</v>
      </c>
      <c r="L43" s="1232">
        <v>7903</v>
      </c>
      <c r="M43" s="1232">
        <v>8754</v>
      </c>
    </row>
    <row r="44" spans="1:13" ht="15.95" customHeight="1">
      <c r="A44" s="1233" t="s">
        <v>492</v>
      </c>
      <c r="B44" s="1232">
        <v>121</v>
      </c>
      <c r="C44" s="1232">
        <v>87</v>
      </c>
      <c r="D44" s="1232">
        <v>125</v>
      </c>
      <c r="E44" s="1232">
        <v>89</v>
      </c>
      <c r="F44" s="1232">
        <v>71</v>
      </c>
      <c r="G44" s="1232">
        <v>66</v>
      </c>
      <c r="H44" s="1232">
        <v>65</v>
      </c>
      <c r="I44" s="1232">
        <v>65</v>
      </c>
      <c r="J44" s="1232">
        <v>62</v>
      </c>
      <c r="K44" s="1232">
        <v>67</v>
      </c>
      <c r="L44" s="1232">
        <v>77</v>
      </c>
      <c r="M44" s="1232">
        <v>83</v>
      </c>
    </row>
    <row r="45" spans="1:13" ht="15.95" customHeight="1">
      <c r="A45" s="1233" t="s">
        <v>491</v>
      </c>
      <c r="B45" s="1232">
        <v>489</v>
      </c>
      <c r="C45" s="1232">
        <v>489</v>
      </c>
      <c r="D45" s="1232">
        <v>544</v>
      </c>
      <c r="E45" s="1232">
        <v>471</v>
      </c>
      <c r="F45" s="1232">
        <v>508</v>
      </c>
      <c r="G45" s="1232">
        <v>514</v>
      </c>
      <c r="H45" s="1232">
        <v>542</v>
      </c>
      <c r="I45" s="1232">
        <v>491</v>
      </c>
      <c r="J45" s="1232">
        <v>476</v>
      </c>
      <c r="K45" s="1232">
        <v>487</v>
      </c>
      <c r="L45" s="1232">
        <v>536</v>
      </c>
      <c r="M45" s="1232">
        <v>305</v>
      </c>
    </row>
    <row r="46" spans="1:13" ht="15.95" customHeight="1">
      <c r="A46" s="1233" t="s">
        <v>744</v>
      </c>
      <c r="B46" s="1232">
        <v>15210</v>
      </c>
      <c r="C46" s="1232">
        <v>13250</v>
      </c>
      <c r="D46" s="1232">
        <v>14914</v>
      </c>
      <c r="E46" s="1232">
        <v>13838</v>
      </c>
      <c r="F46" s="1232">
        <v>14151</v>
      </c>
      <c r="G46" s="1232">
        <v>13702</v>
      </c>
      <c r="H46" s="1232">
        <v>14064</v>
      </c>
      <c r="I46" s="1232">
        <v>14257</v>
      </c>
      <c r="J46" s="1232">
        <v>13804</v>
      </c>
      <c r="K46" s="1232">
        <v>14020</v>
      </c>
      <c r="L46" s="1232">
        <v>13943</v>
      </c>
      <c r="M46" s="1232">
        <v>15370</v>
      </c>
    </row>
    <row r="47" spans="1:13" ht="15.95" customHeight="1">
      <c r="A47" s="1233" t="s">
        <v>743</v>
      </c>
      <c r="B47" s="1232">
        <v>3856</v>
      </c>
      <c r="C47" s="1232">
        <v>3302</v>
      </c>
      <c r="D47" s="1232">
        <v>3706</v>
      </c>
      <c r="E47" s="1232">
        <v>3562</v>
      </c>
      <c r="F47" s="1232">
        <v>3452</v>
      </c>
      <c r="G47" s="1232">
        <v>3298</v>
      </c>
      <c r="H47" s="1232">
        <v>3447</v>
      </c>
      <c r="I47" s="1232">
        <v>3510</v>
      </c>
      <c r="J47" s="1232">
        <v>3453</v>
      </c>
      <c r="K47" s="1232">
        <v>3591</v>
      </c>
      <c r="L47" s="1232">
        <v>3549</v>
      </c>
      <c r="M47" s="1232">
        <v>4057</v>
      </c>
    </row>
    <row r="48" spans="1:13" ht="15.95" customHeight="1">
      <c r="A48" s="1233" t="s">
        <v>742</v>
      </c>
      <c r="B48" s="1232">
        <v>12229</v>
      </c>
      <c r="C48" s="1232">
        <v>11292</v>
      </c>
      <c r="D48" s="1232">
        <v>11816</v>
      </c>
      <c r="E48" s="1232">
        <v>11096</v>
      </c>
      <c r="F48" s="1232">
        <v>10860</v>
      </c>
      <c r="G48" s="1232">
        <v>10722</v>
      </c>
      <c r="H48" s="1232">
        <v>11118</v>
      </c>
      <c r="I48" s="1232">
        <v>10878</v>
      </c>
      <c r="J48" s="1232">
        <v>10451</v>
      </c>
      <c r="K48" s="1232">
        <v>10998</v>
      </c>
      <c r="L48" s="1232">
        <v>10847</v>
      </c>
      <c r="M48" s="1232">
        <v>12243</v>
      </c>
    </row>
    <row r="49" spans="1:13" ht="15.95" customHeight="1">
      <c r="A49" s="1231" t="s">
        <v>487</v>
      </c>
      <c r="B49" s="1230">
        <v>12145</v>
      </c>
      <c r="C49" s="1230">
        <v>10799</v>
      </c>
      <c r="D49" s="1230">
        <v>11545</v>
      </c>
      <c r="E49" s="1230">
        <v>10814</v>
      </c>
      <c r="F49" s="1230">
        <v>10851</v>
      </c>
      <c r="G49" s="1230">
        <v>10217</v>
      </c>
      <c r="H49" s="1230">
        <v>10568</v>
      </c>
      <c r="I49" s="1230">
        <v>10470</v>
      </c>
      <c r="J49" s="1230">
        <v>10703</v>
      </c>
      <c r="K49" s="1230">
        <v>10618</v>
      </c>
      <c r="L49" s="1230">
        <v>10764</v>
      </c>
      <c r="M49" s="1230">
        <v>12367</v>
      </c>
    </row>
    <row r="50" spans="1:13" s="1228" customFormat="1" ht="24" customHeight="1">
      <c r="A50" s="1229" t="s">
        <v>741</v>
      </c>
      <c r="B50" s="1229"/>
      <c r="C50" s="1229"/>
      <c r="D50" s="1229"/>
      <c r="E50" s="1229"/>
      <c r="F50" s="1229"/>
      <c r="G50" s="1229"/>
      <c r="H50" s="1229"/>
      <c r="I50" s="1229"/>
      <c r="J50" s="1229"/>
      <c r="K50" s="1229"/>
      <c r="L50" s="1229"/>
      <c r="M50" s="1229"/>
    </row>
    <row r="51" spans="1:13" s="1226" customFormat="1" ht="12" customHeight="1">
      <c r="A51" s="1227" t="s">
        <v>740</v>
      </c>
    </row>
    <row r="52" spans="1:13" s="1226" customFormat="1" ht="12" customHeight="1">
      <c r="A52" s="1227" t="s">
        <v>739</v>
      </c>
    </row>
    <row r="53" spans="1:13" s="1223" customFormat="1" ht="12" customHeight="1">
      <c r="A53" s="1225" t="s">
        <v>738</v>
      </c>
    </row>
    <row r="54" spans="1:13" s="1223" customFormat="1" ht="12" customHeight="1">
      <c r="A54" s="1224" t="s">
        <v>737</v>
      </c>
    </row>
  </sheetData>
  <mergeCells count="3">
    <mergeCell ref="A1:M1"/>
    <mergeCell ref="A2:M2"/>
    <mergeCell ref="A50:M50"/>
  </mergeCells>
  <printOptions horizontalCentered="1"/>
  <pageMargins left="0.70866141732283472" right="0.70866141732283472" top="0.55118110236220474" bottom="0.35433070866141736" header="0.31496062992125984" footer="0.31496062992125984"/>
  <pageSetup paperSize="9" scale="67"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31D3-FF81-4447-8331-B637BADA0F88}">
  <sheetPr>
    <tabColor rgb="FF00B050"/>
  </sheetPr>
  <dimension ref="A1:H53"/>
  <sheetViews>
    <sheetView showGridLines="0" zoomScaleNormal="100" zoomScaleSheetLayoutView="100" workbookViewId="0">
      <selection activeCell="L27" sqref="L27"/>
    </sheetView>
  </sheetViews>
  <sheetFormatPr baseColWidth="10" defaultRowHeight="12.75" customHeight="1"/>
  <cols>
    <col min="1" max="1" width="22.5703125" style="1239" customWidth="1"/>
    <col min="2" max="3" width="11.7109375" style="1239" customWidth="1"/>
    <col min="4" max="4" width="10.5703125" style="1239" customWidth="1"/>
    <col min="5" max="5" width="11.28515625" style="1239" customWidth="1"/>
    <col min="6" max="6" width="12.140625" style="1239" customWidth="1"/>
    <col min="7" max="8" width="11.7109375" style="1239" customWidth="1"/>
    <col min="9" max="91" width="11.42578125" style="1239"/>
    <col min="92" max="92" width="16.7109375" style="1239" customWidth="1"/>
    <col min="93" max="99" width="0" style="1239" hidden="1" customWidth="1"/>
    <col min="100" max="100" width="8.85546875" style="1239" customWidth="1"/>
    <col min="101" max="101" width="1.28515625" style="1239" customWidth="1"/>
    <col min="102" max="102" width="8.140625" style="1239" customWidth="1"/>
    <col min="103" max="103" width="8.28515625" style="1239" customWidth="1"/>
    <col min="104" max="104" width="7.7109375" style="1239" customWidth="1"/>
    <col min="105" max="105" width="7.140625" style="1239" customWidth="1"/>
    <col min="106" max="106" width="1.7109375" style="1239" customWidth="1"/>
    <col min="107" max="107" width="8" style="1239" customWidth="1"/>
    <col min="108" max="108" width="7.7109375" style="1239" customWidth="1"/>
    <col min="109" max="109" width="7" style="1239" customWidth="1"/>
    <col min="110" max="110" width="6.85546875" style="1239" customWidth="1"/>
    <col min="111" max="111" width="7.7109375" style="1239" customWidth="1"/>
    <col min="112" max="347" width="11.42578125" style="1239"/>
    <col min="348" max="348" width="16.7109375" style="1239" customWidth="1"/>
    <col min="349" max="355" width="0" style="1239" hidden="1" customWidth="1"/>
    <col min="356" max="356" width="8.85546875" style="1239" customWidth="1"/>
    <col min="357" max="357" width="1.28515625" style="1239" customWidth="1"/>
    <col min="358" max="358" width="8.140625" style="1239" customWidth="1"/>
    <col min="359" max="359" width="8.28515625" style="1239" customWidth="1"/>
    <col min="360" max="360" width="7.7109375" style="1239" customWidth="1"/>
    <col min="361" max="361" width="7.140625" style="1239" customWidth="1"/>
    <col min="362" max="362" width="1.7109375" style="1239" customWidth="1"/>
    <col min="363" max="363" width="8" style="1239" customWidth="1"/>
    <col min="364" max="364" width="7.7109375" style="1239" customWidth="1"/>
    <col min="365" max="365" width="7" style="1239" customWidth="1"/>
    <col min="366" max="366" width="6.85546875" style="1239" customWidth="1"/>
    <col min="367" max="367" width="7.7109375" style="1239" customWidth="1"/>
    <col min="368" max="603" width="11.42578125" style="1239"/>
    <col min="604" max="604" width="16.7109375" style="1239" customWidth="1"/>
    <col min="605" max="611" width="0" style="1239" hidden="1" customWidth="1"/>
    <col min="612" max="612" width="8.85546875" style="1239" customWidth="1"/>
    <col min="613" max="613" width="1.28515625" style="1239" customWidth="1"/>
    <col min="614" max="614" width="8.140625" style="1239" customWidth="1"/>
    <col min="615" max="615" width="8.28515625" style="1239" customWidth="1"/>
    <col min="616" max="616" width="7.7109375" style="1239" customWidth="1"/>
    <col min="617" max="617" width="7.140625" style="1239" customWidth="1"/>
    <col min="618" max="618" width="1.7109375" style="1239" customWidth="1"/>
    <col min="619" max="619" width="8" style="1239" customWidth="1"/>
    <col min="620" max="620" width="7.7109375" style="1239" customWidth="1"/>
    <col min="621" max="621" width="7" style="1239" customWidth="1"/>
    <col min="622" max="622" width="6.85546875" style="1239" customWidth="1"/>
    <col min="623" max="623" width="7.7109375" style="1239" customWidth="1"/>
    <col min="624" max="859" width="11.42578125" style="1239"/>
    <col min="860" max="860" width="16.7109375" style="1239" customWidth="1"/>
    <col min="861" max="867" width="0" style="1239" hidden="1" customWidth="1"/>
    <col min="868" max="868" width="8.85546875" style="1239" customWidth="1"/>
    <col min="869" max="869" width="1.28515625" style="1239" customWidth="1"/>
    <col min="870" max="870" width="8.140625" style="1239" customWidth="1"/>
    <col min="871" max="871" width="8.28515625" style="1239" customWidth="1"/>
    <col min="872" max="872" width="7.7109375" style="1239" customWidth="1"/>
    <col min="873" max="873" width="7.140625" style="1239" customWidth="1"/>
    <col min="874" max="874" width="1.7109375" style="1239" customWidth="1"/>
    <col min="875" max="875" width="8" style="1239" customWidth="1"/>
    <col min="876" max="876" width="7.7109375" style="1239" customWidth="1"/>
    <col min="877" max="877" width="7" style="1239" customWidth="1"/>
    <col min="878" max="878" width="6.85546875" style="1239" customWidth="1"/>
    <col min="879" max="879" width="7.7109375" style="1239" customWidth="1"/>
    <col min="880" max="1115" width="11.42578125" style="1239"/>
    <col min="1116" max="1116" width="16.7109375" style="1239" customWidth="1"/>
    <col min="1117" max="1123" width="0" style="1239" hidden="1" customWidth="1"/>
    <col min="1124" max="1124" width="8.85546875" style="1239" customWidth="1"/>
    <col min="1125" max="1125" width="1.28515625" style="1239" customWidth="1"/>
    <col min="1126" max="1126" width="8.140625" style="1239" customWidth="1"/>
    <col min="1127" max="1127" width="8.28515625" style="1239" customWidth="1"/>
    <col min="1128" max="1128" width="7.7109375" style="1239" customWidth="1"/>
    <col min="1129" max="1129" width="7.140625" style="1239" customWidth="1"/>
    <col min="1130" max="1130" width="1.7109375" style="1239" customWidth="1"/>
    <col min="1131" max="1131" width="8" style="1239" customWidth="1"/>
    <col min="1132" max="1132" width="7.7109375" style="1239" customWidth="1"/>
    <col min="1133" max="1133" width="7" style="1239" customWidth="1"/>
    <col min="1134" max="1134" width="6.85546875" style="1239" customWidth="1"/>
    <col min="1135" max="1135" width="7.7109375" style="1239" customWidth="1"/>
    <col min="1136" max="1371" width="11.42578125" style="1239"/>
    <col min="1372" max="1372" width="16.7109375" style="1239" customWidth="1"/>
    <col min="1373" max="1379" width="0" style="1239" hidden="1" customWidth="1"/>
    <col min="1380" max="1380" width="8.85546875" style="1239" customWidth="1"/>
    <col min="1381" max="1381" width="1.28515625" style="1239" customWidth="1"/>
    <col min="1382" max="1382" width="8.140625" style="1239" customWidth="1"/>
    <col min="1383" max="1383" width="8.28515625" style="1239" customWidth="1"/>
    <col min="1384" max="1384" width="7.7109375" style="1239" customWidth="1"/>
    <col min="1385" max="1385" width="7.140625" style="1239" customWidth="1"/>
    <col min="1386" max="1386" width="1.7109375" style="1239" customWidth="1"/>
    <col min="1387" max="1387" width="8" style="1239" customWidth="1"/>
    <col min="1388" max="1388" width="7.7109375" style="1239" customWidth="1"/>
    <col min="1389" max="1389" width="7" style="1239" customWidth="1"/>
    <col min="1390" max="1390" width="6.85546875" style="1239" customWidth="1"/>
    <col min="1391" max="1391" width="7.7109375" style="1239" customWidth="1"/>
    <col min="1392" max="1627" width="11.42578125" style="1239"/>
    <col min="1628" max="1628" width="16.7109375" style="1239" customWidth="1"/>
    <col min="1629" max="1635" width="0" style="1239" hidden="1" customWidth="1"/>
    <col min="1636" max="1636" width="8.85546875" style="1239" customWidth="1"/>
    <col min="1637" max="1637" width="1.28515625" style="1239" customWidth="1"/>
    <col min="1638" max="1638" width="8.140625" style="1239" customWidth="1"/>
    <col min="1639" max="1639" width="8.28515625" style="1239" customWidth="1"/>
    <col min="1640" max="1640" width="7.7109375" style="1239" customWidth="1"/>
    <col min="1641" max="1641" width="7.140625" style="1239" customWidth="1"/>
    <col min="1642" max="1642" width="1.7109375" style="1239" customWidth="1"/>
    <col min="1643" max="1643" width="8" style="1239" customWidth="1"/>
    <col min="1644" max="1644" width="7.7109375" style="1239" customWidth="1"/>
    <col min="1645" max="1645" width="7" style="1239" customWidth="1"/>
    <col min="1646" max="1646" width="6.85546875" style="1239" customWidth="1"/>
    <col min="1647" max="1647" width="7.7109375" style="1239" customWidth="1"/>
    <col min="1648" max="1883" width="11.42578125" style="1239"/>
    <col min="1884" max="1884" width="16.7109375" style="1239" customWidth="1"/>
    <col min="1885" max="1891" width="0" style="1239" hidden="1" customWidth="1"/>
    <col min="1892" max="1892" width="8.85546875" style="1239" customWidth="1"/>
    <col min="1893" max="1893" width="1.28515625" style="1239" customWidth="1"/>
    <col min="1894" max="1894" width="8.140625" style="1239" customWidth="1"/>
    <col min="1895" max="1895" width="8.28515625" style="1239" customWidth="1"/>
    <col min="1896" max="1896" width="7.7109375" style="1239" customWidth="1"/>
    <col min="1897" max="1897" width="7.140625" style="1239" customWidth="1"/>
    <col min="1898" max="1898" width="1.7109375" style="1239" customWidth="1"/>
    <col min="1899" max="1899" width="8" style="1239" customWidth="1"/>
    <col min="1900" max="1900" width="7.7109375" style="1239" customWidth="1"/>
    <col min="1901" max="1901" width="7" style="1239" customWidth="1"/>
    <col min="1902" max="1902" width="6.85546875" style="1239" customWidth="1"/>
    <col min="1903" max="1903" width="7.7109375" style="1239" customWidth="1"/>
    <col min="1904" max="2139" width="11.42578125" style="1239"/>
    <col min="2140" max="2140" width="16.7109375" style="1239" customWidth="1"/>
    <col min="2141" max="2147" width="0" style="1239" hidden="1" customWidth="1"/>
    <col min="2148" max="2148" width="8.85546875" style="1239" customWidth="1"/>
    <col min="2149" max="2149" width="1.28515625" style="1239" customWidth="1"/>
    <col min="2150" max="2150" width="8.140625" style="1239" customWidth="1"/>
    <col min="2151" max="2151" width="8.28515625" style="1239" customWidth="1"/>
    <col min="2152" max="2152" width="7.7109375" style="1239" customWidth="1"/>
    <col min="2153" max="2153" width="7.140625" style="1239" customWidth="1"/>
    <col min="2154" max="2154" width="1.7109375" style="1239" customWidth="1"/>
    <col min="2155" max="2155" width="8" style="1239" customWidth="1"/>
    <col min="2156" max="2156" width="7.7109375" style="1239" customWidth="1"/>
    <col min="2157" max="2157" width="7" style="1239" customWidth="1"/>
    <col min="2158" max="2158" width="6.85546875" style="1239" customWidth="1"/>
    <col min="2159" max="2159" width="7.7109375" style="1239" customWidth="1"/>
    <col min="2160" max="2395" width="11.42578125" style="1239"/>
    <col min="2396" max="2396" width="16.7109375" style="1239" customWidth="1"/>
    <col min="2397" max="2403" width="0" style="1239" hidden="1" customWidth="1"/>
    <col min="2404" max="2404" width="8.85546875" style="1239" customWidth="1"/>
    <col min="2405" max="2405" width="1.28515625" style="1239" customWidth="1"/>
    <col min="2406" max="2406" width="8.140625" style="1239" customWidth="1"/>
    <col min="2407" max="2407" width="8.28515625" style="1239" customWidth="1"/>
    <col min="2408" max="2408" width="7.7109375" style="1239" customWidth="1"/>
    <col min="2409" max="2409" width="7.140625" style="1239" customWidth="1"/>
    <col min="2410" max="2410" width="1.7109375" style="1239" customWidth="1"/>
    <col min="2411" max="2411" width="8" style="1239" customWidth="1"/>
    <col min="2412" max="2412" width="7.7109375" style="1239" customWidth="1"/>
    <col min="2413" max="2413" width="7" style="1239" customWidth="1"/>
    <col min="2414" max="2414" width="6.85546875" style="1239" customWidth="1"/>
    <col min="2415" max="2415" width="7.7109375" style="1239" customWidth="1"/>
    <col min="2416" max="2651" width="11.42578125" style="1239"/>
    <col min="2652" max="2652" width="16.7109375" style="1239" customWidth="1"/>
    <col min="2653" max="2659" width="0" style="1239" hidden="1" customWidth="1"/>
    <col min="2660" max="2660" width="8.85546875" style="1239" customWidth="1"/>
    <col min="2661" max="2661" width="1.28515625" style="1239" customWidth="1"/>
    <col min="2662" max="2662" width="8.140625" style="1239" customWidth="1"/>
    <col min="2663" max="2663" width="8.28515625" style="1239" customWidth="1"/>
    <col min="2664" max="2664" width="7.7109375" style="1239" customWidth="1"/>
    <col min="2665" max="2665" width="7.140625" style="1239" customWidth="1"/>
    <col min="2666" max="2666" width="1.7109375" style="1239" customWidth="1"/>
    <col min="2667" max="2667" width="8" style="1239" customWidth="1"/>
    <col min="2668" max="2668" width="7.7109375" style="1239" customWidth="1"/>
    <col min="2669" max="2669" width="7" style="1239" customWidth="1"/>
    <col min="2670" max="2670" width="6.85546875" style="1239" customWidth="1"/>
    <col min="2671" max="2671" width="7.7109375" style="1239" customWidth="1"/>
    <col min="2672" max="2907" width="11.42578125" style="1239"/>
    <col min="2908" max="2908" width="16.7109375" style="1239" customWidth="1"/>
    <col min="2909" max="2915" width="0" style="1239" hidden="1" customWidth="1"/>
    <col min="2916" max="2916" width="8.85546875" style="1239" customWidth="1"/>
    <col min="2917" max="2917" width="1.28515625" style="1239" customWidth="1"/>
    <col min="2918" max="2918" width="8.140625" style="1239" customWidth="1"/>
    <col min="2919" max="2919" width="8.28515625" style="1239" customWidth="1"/>
    <col min="2920" max="2920" width="7.7109375" style="1239" customWidth="1"/>
    <col min="2921" max="2921" width="7.140625" style="1239" customWidth="1"/>
    <col min="2922" max="2922" width="1.7109375" style="1239" customWidth="1"/>
    <col min="2923" max="2923" width="8" style="1239" customWidth="1"/>
    <col min="2924" max="2924" width="7.7109375" style="1239" customWidth="1"/>
    <col min="2925" max="2925" width="7" style="1239" customWidth="1"/>
    <col min="2926" max="2926" width="6.85546875" style="1239" customWidth="1"/>
    <col min="2927" max="2927" width="7.7109375" style="1239" customWidth="1"/>
    <col min="2928" max="3163" width="11.42578125" style="1239"/>
    <col min="3164" max="3164" width="16.7109375" style="1239" customWidth="1"/>
    <col min="3165" max="3171" width="0" style="1239" hidden="1" customWidth="1"/>
    <col min="3172" max="3172" width="8.85546875" style="1239" customWidth="1"/>
    <col min="3173" max="3173" width="1.28515625" style="1239" customWidth="1"/>
    <col min="3174" max="3174" width="8.140625" style="1239" customWidth="1"/>
    <col min="3175" max="3175" width="8.28515625" style="1239" customWidth="1"/>
    <col min="3176" max="3176" width="7.7109375" style="1239" customWidth="1"/>
    <col min="3177" max="3177" width="7.140625" style="1239" customWidth="1"/>
    <col min="3178" max="3178" width="1.7109375" style="1239" customWidth="1"/>
    <col min="3179" max="3179" width="8" style="1239" customWidth="1"/>
    <col min="3180" max="3180" width="7.7109375" style="1239" customWidth="1"/>
    <col min="3181" max="3181" width="7" style="1239" customWidth="1"/>
    <col min="3182" max="3182" width="6.85546875" style="1239" customWidth="1"/>
    <col min="3183" max="3183" width="7.7109375" style="1239" customWidth="1"/>
    <col min="3184" max="3419" width="11.42578125" style="1239"/>
    <col min="3420" max="3420" width="16.7109375" style="1239" customWidth="1"/>
    <col min="3421" max="3427" width="0" style="1239" hidden="1" customWidth="1"/>
    <col min="3428" max="3428" width="8.85546875" style="1239" customWidth="1"/>
    <col min="3429" max="3429" width="1.28515625" style="1239" customWidth="1"/>
    <col min="3430" max="3430" width="8.140625" style="1239" customWidth="1"/>
    <col min="3431" max="3431" width="8.28515625" style="1239" customWidth="1"/>
    <col min="3432" max="3432" width="7.7109375" style="1239" customWidth="1"/>
    <col min="3433" max="3433" width="7.140625" style="1239" customWidth="1"/>
    <col min="3434" max="3434" width="1.7109375" style="1239" customWidth="1"/>
    <col min="3435" max="3435" width="8" style="1239" customWidth="1"/>
    <col min="3436" max="3436" width="7.7109375" style="1239" customWidth="1"/>
    <col min="3437" max="3437" width="7" style="1239" customWidth="1"/>
    <col min="3438" max="3438" width="6.85546875" style="1239" customWidth="1"/>
    <col min="3439" max="3439" width="7.7109375" style="1239" customWidth="1"/>
    <col min="3440" max="3675" width="11.42578125" style="1239"/>
    <col min="3676" max="3676" width="16.7109375" style="1239" customWidth="1"/>
    <col min="3677" max="3683" width="0" style="1239" hidden="1" customWidth="1"/>
    <col min="3684" max="3684" width="8.85546875" style="1239" customWidth="1"/>
    <col min="3685" max="3685" width="1.28515625" style="1239" customWidth="1"/>
    <col min="3686" max="3686" width="8.140625" style="1239" customWidth="1"/>
    <col min="3687" max="3687" width="8.28515625" style="1239" customWidth="1"/>
    <col min="3688" max="3688" width="7.7109375" style="1239" customWidth="1"/>
    <col min="3689" max="3689" width="7.140625" style="1239" customWidth="1"/>
    <col min="3690" max="3690" width="1.7109375" style="1239" customWidth="1"/>
    <col min="3691" max="3691" width="8" style="1239" customWidth="1"/>
    <col min="3692" max="3692" width="7.7109375" style="1239" customWidth="1"/>
    <col min="3693" max="3693" width="7" style="1239" customWidth="1"/>
    <col min="3694" max="3694" width="6.85546875" style="1239" customWidth="1"/>
    <col min="3695" max="3695" width="7.7109375" style="1239" customWidth="1"/>
    <col min="3696" max="3931" width="11.42578125" style="1239"/>
    <col min="3932" max="3932" width="16.7109375" style="1239" customWidth="1"/>
    <col min="3933" max="3939" width="0" style="1239" hidden="1" customWidth="1"/>
    <col min="3940" max="3940" width="8.85546875" style="1239" customWidth="1"/>
    <col min="3941" max="3941" width="1.28515625" style="1239" customWidth="1"/>
    <col min="3942" max="3942" width="8.140625" style="1239" customWidth="1"/>
    <col min="3943" max="3943" width="8.28515625" style="1239" customWidth="1"/>
    <col min="3944" max="3944" width="7.7109375" style="1239" customWidth="1"/>
    <col min="3945" max="3945" width="7.140625" style="1239" customWidth="1"/>
    <col min="3946" max="3946" width="1.7109375" style="1239" customWidth="1"/>
    <col min="3947" max="3947" width="8" style="1239" customWidth="1"/>
    <col min="3948" max="3948" width="7.7109375" style="1239" customWidth="1"/>
    <col min="3949" max="3949" width="7" style="1239" customWidth="1"/>
    <col min="3950" max="3950" width="6.85546875" style="1239" customWidth="1"/>
    <col min="3951" max="3951" width="7.7109375" style="1239" customWidth="1"/>
    <col min="3952" max="4187" width="11.42578125" style="1239"/>
    <col min="4188" max="4188" width="16.7109375" style="1239" customWidth="1"/>
    <col min="4189" max="4195" width="0" style="1239" hidden="1" customWidth="1"/>
    <col min="4196" max="4196" width="8.85546875" style="1239" customWidth="1"/>
    <col min="4197" max="4197" width="1.28515625" style="1239" customWidth="1"/>
    <col min="4198" max="4198" width="8.140625" style="1239" customWidth="1"/>
    <col min="4199" max="4199" width="8.28515625" style="1239" customWidth="1"/>
    <col min="4200" max="4200" width="7.7109375" style="1239" customWidth="1"/>
    <col min="4201" max="4201" width="7.140625" style="1239" customWidth="1"/>
    <col min="4202" max="4202" width="1.7109375" style="1239" customWidth="1"/>
    <col min="4203" max="4203" width="8" style="1239" customWidth="1"/>
    <col min="4204" max="4204" width="7.7109375" style="1239" customWidth="1"/>
    <col min="4205" max="4205" width="7" style="1239" customWidth="1"/>
    <col min="4206" max="4206" width="6.85546875" style="1239" customWidth="1"/>
    <col min="4207" max="4207" width="7.7109375" style="1239" customWidth="1"/>
    <col min="4208" max="4443" width="11.42578125" style="1239"/>
    <col min="4444" max="4444" width="16.7109375" style="1239" customWidth="1"/>
    <col min="4445" max="4451" width="0" style="1239" hidden="1" customWidth="1"/>
    <col min="4452" max="4452" width="8.85546875" style="1239" customWidth="1"/>
    <col min="4453" max="4453" width="1.28515625" style="1239" customWidth="1"/>
    <col min="4454" max="4454" width="8.140625" style="1239" customWidth="1"/>
    <col min="4455" max="4455" width="8.28515625" style="1239" customWidth="1"/>
    <col min="4456" max="4456" width="7.7109375" style="1239" customWidth="1"/>
    <col min="4457" max="4457" width="7.140625" style="1239" customWidth="1"/>
    <col min="4458" max="4458" width="1.7109375" style="1239" customWidth="1"/>
    <col min="4459" max="4459" width="8" style="1239" customWidth="1"/>
    <col min="4460" max="4460" width="7.7109375" style="1239" customWidth="1"/>
    <col min="4461" max="4461" width="7" style="1239" customWidth="1"/>
    <col min="4462" max="4462" width="6.85546875" style="1239" customWidth="1"/>
    <col min="4463" max="4463" width="7.7109375" style="1239" customWidth="1"/>
    <col min="4464" max="4699" width="11.42578125" style="1239"/>
    <col min="4700" max="4700" width="16.7109375" style="1239" customWidth="1"/>
    <col min="4701" max="4707" width="0" style="1239" hidden="1" customWidth="1"/>
    <col min="4708" max="4708" width="8.85546875" style="1239" customWidth="1"/>
    <col min="4709" max="4709" width="1.28515625" style="1239" customWidth="1"/>
    <col min="4710" max="4710" width="8.140625" style="1239" customWidth="1"/>
    <col min="4711" max="4711" width="8.28515625" style="1239" customWidth="1"/>
    <col min="4712" max="4712" width="7.7109375" style="1239" customWidth="1"/>
    <col min="4713" max="4713" width="7.140625" style="1239" customWidth="1"/>
    <col min="4714" max="4714" width="1.7109375" style="1239" customWidth="1"/>
    <col min="4715" max="4715" width="8" style="1239" customWidth="1"/>
    <col min="4716" max="4716" width="7.7109375" style="1239" customWidth="1"/>
    <col min="4717" max="4717" width="7" style="1239" customWidth="1"/>
    <col min="4718" max="4718" width="6.85546875" style="1239" customWidth="1"/>
    <col min="4719" max="4719" width="7.7109375" style="1239" customWidth="1"/>
    <col min="4720" max="4955" width="11.42578125" style="1239"/>
    <col min="4956" max="4956" width="16.7109375" style="1239" customWidth="1"/>
    <col min="4957" max="4963" width="0" style="1239" hidden="1" customWidth="1"/>
    <col min="4964" max="4964" width="8.85546875" style="1239" customWidth="1"/>
    <col min="4965" max="4965" width="1.28515625" style="1239" customWidth="1"/>
    <col min="4966" max="4966" width="8.140625" style="1239" customWidth="1"/>
    <col min="4967" max="4967" width="8.28515625" style="1239" customWidth="1"/>
    <col min="4968" max="4968" width="7.7109375" style="1239" customWidth="1"/>
    <col min="4969" max="4969" width="7.140625" style="1239" customWidth="1"/>
    <col min="4970" max="4970" width="1.7109375" style="1239" customWidth="1"/>
    <col min="4971" max="4971" width="8" style="1239" customWidth="1"/>
    <col min="4972" max="4972" width="7.7109375" style="1239" customWidth="1"/>
    <col min="4973" max="4973" width="7" style="1239" customWidth="1"/>
    <col min="4974" max="4974" width="6.85546875" style="1239" customWidth="1"/>
    <col min="4975" max="4975" width="7.7109375" style="1239" customWidth="1"/>
    <col min="4976" max="5211" width="11.42578125" style="1239"/>
    <col min="5212" max="5212" width="16.7109375" style="1239" customWidth="1"/>
    <col min="5213" max="5219" width="0" style="1239" hidden="1" customWidth="1"/>
    <col min="5220" max="5220" width="8.85546875" style="1239" customWidth="1"/>
    <col min="5221" max="5221" width="1.28515625" style="1239" customWidth="1"/>
    <col min="5222" max="5222" width="8.140625" style="1239" customWidth="1"/>
    <col min="5223" max="5223" width="8.28515625" style="1239" customWidth="1"/>
    <col min="5224" max="5224" width="7.7109375" style="1239" customWidth="1"/>
    <col min="5225" max="5225" width="7.140625" style="1239" customWidth="1"/>
    <col min="5226" max="5226" width="1.7109375" style="1239" customWidth="1"/>
    <col min="5227" max="5227" width="8" style="1239" customWidth="1"/>
    <col min="5228" max="5228" width="7.7109375" style="1239" customWidth="1"/>
    <col min="5229" max="5229" width="7" style="1239" customWidth="1"/>
    <col min="5230" max="5230" width="6.85546875" style="1239" customWidth="1"/>
    <col min="5231" max="5231" width="7.7109375" style="1239" customWidth="1"/>
    <col min="5232" max="5467" width="11.42578125" style="1239"/>
    <col min="5468" max="5468" width="16.7109375" style="1239" customWidth="1"/>
    <col min="5469" max="5475" width="0" style="1239" hidden="1" customWidth="1"/>
    <col min="5476" max="5476" width="8.85546875" style="1239" customWidth="1"/>
    <col min="5477" max="5477" width="1.28515625" style="1239" customWidth="1"/>
    <col min="5478" max="5478" width="8.140625" style="1239" customWidth="1"/>
    <col min="5479" max="5479" width="8.28515625" style="1239" customWidth="1"/>
    <col min="5480" max="5480" width="7.7109375" style="1239" customWidth="1"/>
    <col min="5481" max="5481" width="7.140625" style="1239" customWidth="1"/>
    <col min="5482" max="5482" width="1.7109375" style="1239" customWidth="1"/>
    <col min="5483" max="5483" width="8" style="1239" customWidth="1"/>
    <col min="5484" max="5484" width="7.7109375" style="1239" customWidth="1"/>
    <col min="5485" max="5485" width="7" style="1239" customWidth="1"/>
    <col min="5486" max="5486" width="6.85546875" style="1239" customWidth="1"/>
    <col min="5487" max="5487" width="7.7109375" style="1239" customWidth="1"/>
    <col min="5488" max="5723" width="11.42578125" style="1239"/>
    <col min="5724" max="5724" width="16.7109375" style="1239" customWidth="1"/>
    <col min="5725" max="5731" width="0" style="1239" hidden="1" customWidth="1"/>
    <col min="5732" max="5732" width="8.85546875" style="1239" customWidth="1"/>
    <col min="5733" max="5733" width="1.28515625" style="1239" customWidth="1"/>
    <col min="5734" max="5734" width="8.140625" style="1239" customWidth="1"/>
    <col min="5735" max="5735" width="8.28515625" style="1239" customWidth="1"/>
    <col min="5736" max="5736" width="7.7109375" style="1239" customWidth="1"/>
    <col min="5737" max="5737" width="7.140625" style="1239" customWidth="1"/>
    <col min="5738" max="5738" width="1.7109375" style="1239" customWidth="1"/>
    <col min="5739" max="5739" width="8" style="1239" customWidth="1"/>
    <col min="5740" max="5740" width="7.7109375" style="1239" customWidth="1"/>
    <col min="5741" max="5741" width="7" style="1239" customWidth="1"/>
    <col min="5742" max="5742" width="6.85546875" style="1239" customWidth="1"/>
    <col min="5743" max="5743" width="7.7109375" style="1239" customWidth="1"/>
    <col min="5744" max="5979" width="11.42578125" style="1239"/>
    <col min="5980" max="5980" width="16.7109375" style="1239" customWidth="1"/>
    <col min="5981" max="5987" width="0" style="1239" hidden="1" customWidth="1"/>
    <col min="5988" max="5988" width="8.85546875" style="1239" customWidth="1"/>
    <col min="5989" max="5989" width="1.28515625" style="1239" customWidth="1"/>
    <col min="5990" max="5990" width="8.140625" style="1239" customWidth="1"/>
    <col min="5991" max="5991" width="8.28515625" style="1239" customWidth="1"/>
    <col min="5992" max="5992" width="7.7109375" style="1239" customWidth="1"/>
    <col min="5993" max="5993" width="7.140625" style="1239" customWidth="1"/>
    <col min="5994" max="5994" width="1.7109375" style="1239" customWidth="1"/>
    <col min="5995" max="5995" width="8" style="1239" customWidth="1"/>
    <col min="5996" max="5996" width="7.7109375" style="1239" customWidth="1"/>
    <col min="5997" max="5997" width="7" style="1239" customWidth="1"/>
    <col min="5998" max="5998" width="6.85546875" style="1239" customWidth="1"/>
    <col min="5999" max="5999" width="7.7109375" style="1239" customWidth="1"/>
    <col min="6000" max="6235" width="11.42578125" style="1239"/>
    <col min="6236" max="6236" width="16.7109375" style="1239" customWidth="1"/>
    <col min="6237" max="6243" width="0" style="1239" hidden="1" customWidth="1"/>
    <col min="6244" max="6244" width="8.85546875" style="1239" customWidth="1"/>
    <col min="6245" max="6245" width="1.28515625" style="1239" customWidth="1"/>
    <col min="6246" max="6246" width="8.140625" style="1239" customWidth="1"/>
    <col min="6247" max="6247" width="8.28515625" style="1239" customWidth="1"/>
    <col min="6248" max="6248" width="7.7109375" style="1239" customWidth="1"/>
    <col min="6249" max="6249" width="7.140625" style="1239" customWidth="1"/>
    <col min="6250" max="6250" width="1.7109375" style="1239" customWidth="1"/>
    <col min="6251" max="6251" width="8" style="1239" customWidth="1"/>
    <col min="6252" max="6252" width="7.7109375" style="1239" customWidth="1"/>
    <col min="6253" max="6253" width="7" style="1239" customWidth="1"/>
    <col min="6254" max="6254" width="6.85546875" style="1239" customWidth="1"/>
    <col min="6255" max="6255" width="7.7109375" style="1239" customWidth="1"/>
    <col min="6256" max="6491" width="11.42578125" style="1239"/>
    <col min="6492" max="6492" width="16.7109375" style="1239" customWidth="1"/>
    <col min="6493" max="6499" width="0" style="1239" hidden="1" customWidth="1"/>
    <col min="6500" max="6500" width="8.85546875" style="1239" customWidth="1"/>
    <col min="6501" max="6501" width="1.28515625" style="1239" customWidth="1"/>
    <col min="6502" max="6502" width="8.140625" style="1239" customWidth="1"/>
    <col min="6503" max="6503" width="8.28515625" style="1239" customWidth="1"/>
    <col min="6504" max="6504" width="7.7109375" style="1239" customWidth="1"/>
    <col min="6505" max="6505" width="7.140625" style="1239" customWidth="1"/>
    <col min="6506" max="6506" width="1.7109375" style="1239" customWidth="1"/>
    <col min="6507" max="6507" width="8" style="1239" customWidth="1"/>
    <col min="6508" max="6508" width="7.7109375" style="1239" customWidth="1"/>
    <col min="6509" max="6509" width="7" style="1239" customWidth="1"/>
    <col min="6510" max="6510" width="6.85546875" style="1239" customWidth="1"/>
    <col min="6511" max="6511" width="7.7109375" style="1239" customWidth="1"/>
    <col min="6512" max="6747" width="11.42578125" style="1239"/>
    <col min="6748" max="6748" width="16.7109375" style="1239" customWidth="1"/>
    <col min="6749" max="6755" width="0" style="1239" hidden="1" customWidth="1"/>
    <col min="6756" max="6756" width="8.85546875" style="1239" customWidth="1"/>
    <col min="6757" max="6757" width="1.28515625" style="1239" customWidth="1"/>
    <col min="6758" max="6758" width="8.140625" style="1239" customWidth="1"/>
    <col min="6759" max="6759" width="8.28515625" style="1239" customWidth="1"/>
    <col min="6760" max="6760" width="7.7109375" style="1239" customWidth="1"/>
    <col min="6761" max="6761" width="7.140625" style="1239" customWidth="1"/>
    <col min="6762" max="6762" width="1.7109375" style="1239" customWidth="1"/>
    <col min="6763" max="6763" width="8" style="1239" customWidth="1"/>
    <col min="6764" max="6764" width="7.7109375" style="1239" customWidth="1"/>
    <col min="6765" max="6765" width="7" style="1239" customWidth="1"/>
    <col min="6766" max="6766" width="6.85546875" style="1239" customWidth="1"/>
    <col min="6767" max="6767" width="7.7109375" style="1239" customWidth="1"/>
    <col min="6768" max="7003" width="11.42578125" style="1239"/>
    <col min="7004" max="7004" width="16.7109375" style="1239" customWidth="1"/>
    <col min="7005" max="7011" width="0" style="1239" hidden="1" customWidth="1"/>
    <col min="7012" max="7012" width="8.85546875" style="1239" customWidth="1"/>
    <col min="7013" max="7013" width="1.28515625" style="1239" customWidth="1"/>
    <col min="7014" max="7014" width="8.140625" style="1239" customWidth="1"/>
    <col min="7015" max="7015" width="8.28515625" style="1239" customWidth="1"/>
    <col min="7016" max="7016" width="7.7109375" style="1239" customWidth="1"/>
    <col min="7017" max="7017" width="7.140625" style="1239" customWidth="1"/>
    <col min="7018" max="7018" width="1.7109375" style="1239" customWidth="1"/>
    <col min="7019" max="7019" width="8" style="1239" customWidth="1"/>
    <col min="7020" max="7020" width="7.7109375" style="1239" customWidth="1"/>
    <col min="7021" max="7021" width="7" style="1239" customWidth="1"/>
    <col min="7022" max="7022" width="6.85546875" style="1239" customWidth="1"/>
    <col min="7023" max="7023" width="7.7109375" style="1239" customWidth="1"/>
    <col min="7024" max="7259" width="11.42578125" style="1239"/>
    <col min="7260" max="7260" width="16.7109375" style="1239" customWidth="1"/>
    <col min="7261" max="7267" width="0" style="1239" hidden="1" customWidth="1"/>
    <col min="7268" max="7268" width="8.85546875" style="1239" customWidth="1"/>
    <col min="7269" max="7269" width="1.28515625" style="1239" customWidth="1"/>
    <col min="7270" max="7270" width="8.140625" style="1239" customWidth="1"/>
    <col min="7271" max="7271" width="8.28515625" style="1239" customWidth="1"/>
    <col min="7272" max="7272" width="7.7109375" style="1239" customWidth="1"/>
    <col min="7273" max="7273" width="7.140625" style="1239" customWidth="1"/>
    <col min="7274" max="7274" width="1.7109375" style="1239" customWidth="1"/>
    <col min="7275" max="7275" width="8" style="1239" customWidth="1"/>
    <col min="7276" max="7276" width="7.7109375" style="1239" customWidth="1"/>
    <col min="7277" max="7277" width="7" style="1239" customWidth="1"/>
    <col min="7278" max="7278" width="6.85546875" style="1239" customWidth="1"/>
    <col min="7279" max="7279" width="7.7109375" style="1239" customWidth="1"/>
    <col min="7280" max="7515" width="11.42578125" style="1239"/>
    <col min="7516" max="7516" width="16.7109375" style="1239" customWidth="1"/>
    <col min="7517" max="7523" width="0" style="1239" hidden="1" customWidth="1"/>
    <col min="7524" max="7524" width="8.85546875" style="1239" customWidth="1"/>
    <col min="7525" max="7525" width="1.28515625" style="1239" customWidth="1"/>
    <col min="7526" max="7526" width="8.140625" style="1239" customWidth="1"/>
    <col min="7527" max="7527" width="8.28515625" style="1239" customWidth="1"/>
    <col min="7528" max="7528" width="7.7109375" style="1239" customWidth="1"/>
    <col min="7529" max="7529" width="7.140625" style="1239" customWidth="1"/>
    <col min="7530" max="7530" width="1.7109375" style="1239" customWidth="1"/>
    <col min="7531" max="7531" width="8" style="1239" customWidth="1"/>
    <col min="7532" max="7532" width="7.7109375" style="1239" customWidth="1"/>
    <col min="7533" max="7533" width="7" style="1239" customWidth="1"/>
    <col min="7534" max="7534" width="6.85546875" style="1239" customWidth="1"/>
    <col min="7535" max="7535" width="7.7109375" style="1239" customWidth="1"/>
    <col min="7536" max="7771" width="11.42578125" style="1239"/>
    <col min="7772" max="7772" width="16.7109375" style="1239" customWidth="1"/>
    <col min="7773" max="7779" width="0" style="1239" hidden="1" customWidth="1"/>
    <col min="7780" max="7780" width="8.85546875" style="1239" customWidth="1"/>
    <col min="7781" max="7781" width="1.28515625" style="1239" customWidth="1"/>
    <col min="7782" max="7782" width="8.140625" style="1239" customWidth="1"/>
    <col min="7783" max="7783" width="8.28515625" style="1239" customWidth="1"/>
    <col min="7784" max="7784" width="7.7109375" style="1239" customWidth="1"/>
    <col min="7785" max="7785" width="7.140625" style="1239" customWidth="1"/>
    <col min="7786" max="7786" width="1.7109375" style="1239" customWidth="1"/>
    <col min="7787" max="7787" width="8" style="1239" customWidth="1"/>
    <col min="7788" max="7788" width="7.7109375" style="1239" customWidth="1"/>
    <col min="7789" max="7789" width="7" style="1239" customWidth="1"/>
    <col min="7790" max="7790" width="6.85546875" style="1239" customWidth="1"/>
    <col min="7791" max="7791" width="7.7109375" style="1239" customWidth="1"/>
    <col min="7792" max="8027" width="11.42578125" style="1239"/>
    <col min="8028" max="8028" width="16.7109375" style="1239" customWidth="1"/>
    <col min="8029" max="8035" width="0" style="1239" hidden="1" customWidth="1"/>
    <col min="8036" max="8036" width="8.85546875" style="1239" customWidth="1"/>
    <col min="8037" max="8037" width="1.28515625" style="1239" customWidth="1"/>
    <col min="8038" max="8038" width="8.140625" style="1239" customWidth="1"/>
    <col min="8039" max="8039" width="8.28515625" style="1239" customWidth="1"/>
    <col min="8040" max="8040" width="7.7109375" style="1239" customWidth="1"/>
    <col min="8041" max="8041" width="7.140625" style="1239" customWidth="1"/>
    <col min="8042" max="8042" width="1.7109375" style="1239" customWidth="1"/>
    <col min="8043" max="8043" width="8" style="1239" customWidth="1"/>
    <col min="8044" max="8044" width="7.7109375" style="1239" customWidth="1"/>
    <col min="8045" max="8045" width="7" style="1239" customWidth="1"/>
    <col min="8046" max="8046" width="6.85546875" style="1239" customWidth="1"/>
    <col min="8047" max="8047" width="7.7109375" style="1239" customWidth="1"/>
    <col min="8048" max="8283" width="11.42578125" style="1239"/>
    <col min="8284" max="8284" width="16.7109375" style="1239" customWidth="1"/>
    <col min="8285" max="8291" width="0" style="1239" hidden="1" customWidth="1"/>
    <col min="8292" max="8292" width="8.85546875" style="1239" customWidth="1"/>
    <col min="8293" max="8293" width="1.28515625" style="1239" customWidth="1"/>
    <col min="8294" max="8294" width="8.140625" style="1239" customWidth="1"/>
    <col min="8295" max="8295" width="8.28515625" style="1239" customWidth="1"/>
    <col min="8296" max="8296" width="7.7109375" style="1239" customWidth="1"/>
    <col min="8297" max="8297" width="7.140625" style="1239" customWidth="1"/>
    <col min="8298" max="8298" width="1.7109375" style="1239" customWidth="1"/>
    <col min="8299" max="8299" width="8" style="1239" customWidth="1"/>
    <col min="8300" max="8300" width="7.7109375" style="1239" customWidth="1"/>
    <col min="8301" max="8301" width="7" style="1239" customWidth="1"/>
    <col min="8302" max="8302" width="6.85546875" style="1239" customWidth="1"/>
    <col min="8303" max="8303" width="7.7109375" style="1239" customWidth="1"/>
    <col min="8304" max="8539" width="11.42578125" style="1239"/>
    <col min="8540" max="8540" width="16.7109375" style="1239" customWidth="1"/>
    <col min="8541" max="8547" width="0" style="1239" hidden="1" customWidth="1"/>
    <col min="8548" max="8548" width="8.85546875" style="1239" customWidth="1"/>
    <col min="8549" max="8549" width="1.28515625" style="1239" customWidth="1"/>
    <col min="8550" max="8550" width="8.140625" style="1239" customWidth="1"/>
    <col min="8551" max="8551" width="8.28515625" style="1239" customWidth="1"/>
    <col min="8552" max="8552" width="7.7109375" style="1239" customWidth="1"/>
    <col min="8553" max="8553" width="7.140625" style="1239" customWidth="1"/>
    <col min="8554" max="8554" width="1.7109375" style="1239" customWidth="1"/>
    <col min="8555" max="8555" width="8" style="1239" customWidth="1"/>
    <col min="8556" max="8556" width="7.7109375" style="1239" customWidth="1"/>
    <col min="8557" max="8557" width="7" style="1239" customWidth="1"/>
    <col min="8558" max="8558" width="6.85546875" style="1239" customWidth="1"/>
    <col min="8559" max="8559" width="7.7109375" style="1239" customWidth="1"/>
    <col min="8560" max="8795" width="11.42578125" style="1239"/>
    <col min="8796" max="8796" width="16.7109375" style="1239" customWidth="1"/>
    <col min="8797" max="8803" width="0" style="1239" hidden="1" customWidth="1"/>
    <col min="8804" max="8804" width="8.85546875" style="1239" customWidth="1"/>
    <col min="8805" max="8805" width="1.28515625" style="1239" customWidth="1"/>
    <col min="8806" max="8806" width="8.140625" style="1239" customWidth="1"/>
    <col min="8807" max="8807" width="8.28515625" style="1239" customWidth="1"/>
    <col min="8808" max="8808" width="7.7109375" style="1239" customWidth="1"/>
    <col min="8809" max="8809" width="7.140625" style="1239" customWidth="1"/>
    <col min="8810" max="8810" width="1.7109375" style="1239" customWidth="1"/>
    <col min="8811" max="8811" width="8" style="1239" customWidth="1"/>
    <col min="8812" max="8812" width="7.7109375" style="1239" customWidth="1"/>
    <col min="8813" max="8813" width="7" style="1239" customWidth="1"/>
    <col min="8814" max="8814" width="6.85546875" style="1239" customWidth="1"/>
    <col min="8815" max="8815" width="7.7109375" style="1239" customWidth="1"/>
    <col min="8816" max="9051" width="11.42578125" style="1239"/>
    <col min="9052" max="9052" width="16.7109375" style="1239" customWidth="1"/>
    <col min="9053" max="9059" width="0" style="1239" hidden="1" customWidth="1"/>
    <col min="9060" max="9060" width="8.85546875" style="1239" customWidth="1"/>
    <col min="9061" max="9061" width="1.28515625" style="1239" customWidth="1"/>
    <col min="9062" max="9062" width="8.140625" style="1239" customWidth="1"/>
    <col min="9063" max="9063" width="8.28515625" style="1239" customWidth="1"/>
    <col min="9064" max="9064" width="7.7109375" style="1239" customWidth="1"/>
    <col min="9065" max="9065" width="7.140625" style="1239" customWidth="1"/>
    <col min="9066" max="9066" width="1.7109375" style="1239" customWidth="1"/>
    <col min="9067" max="9067" width="8" style="1239" customWidth="1"/>
    <col min="9068" max="9068" width="7.7109375" style="1239" customWidth="1"/>
    <col min="9069" max="9069" width="7" style="1239" customWidth="1"/>
    <col min="9070" max="9070" width="6.85546875" style="1239" customWidth="1"/>
    <col min="9071" max="9071" width="7.7109375" style="1239" customWidth="1"/>
    <col min="9072" max="9307" width="11.42578125" style="1239"/>
    <col min="9308" max="9308" width="16.7109375" style="1239" customWidth="1"/>
    <col min="9309" max="9315" width="0" style="1239" hidden="1" customWidth="1"/>
    <col min="9316" max="9316" width="8.85546875" style="1239" customWidth="1"/>
    <col min="9317" max="9317" width="1.28515625" style="1239" customWidth="1"/>
    <col min="9318" max="9318" width="8.140625" style="1239" customWidth="1"/>
    <col min="9319" max="9319" width="8.28515625" style="1239" customWidth="1"/>
    <col min="9320" max="9320" width="7.7109375" style="1239" customWidth="1"/>
    <col min="9321" max="9321" width="7.140625" style="1239" customWidth="1"/>
    <col min="9322" max="9322" width="1.7109375" style="1239" customWidth="1"/>
    <col min="9323" max="9323" width="8" style="1239" customWidth="1"/>
    <col min="9324" max="9324" width="7.7109375" style="1239" customWidth="1"/>
    <col min="9325" max="9325" width="7" style="1239" customWidth="1"/>
    <col min="9326" max="9326" width="6.85546875" style="1239" customWidth="1"/>
    <col min="9327" max="9327" width="7.7109375" style="1239" customWidth="1"/>
    <col min="9328" max="9563" width="11.42578125" style="1239"/>
    <col min="9564" max="9564" width="16.7109375" style="1239" customWidth="1"/>
    <col min="9565" max="9571" width="0" style="1239" hidden="1" customWidth="1"/>
    <col min="9572" max="9572" width="8.85546875" style="1239" customWidth="1"/>
    <col min="9573" max="9573" width="1.28515625" style="1239" customWidth="1"/>
    <col min="9574" max="9574" width="8.140625" style="1239" customWidth="1"/>
    <col min="9575" max="9575" width="8.28515625" style="1239" customWidth="1"/>
    <col min="9576" max="9576" width="7.7109375" style="1239" customWidth="1"/>
    <col min="9577" max="9577" width="7.140625" style="1239" customWidth="1"/>
    <col min="9578" max="9578" width="1.7109375" style="1239" customWidth="1"/>
    <col min="9579" max="9579" width="8" style="1239" customWidth="1"/>
    <col min="9580" max="9580" width="7.7109375" style="1239" customWidth="1"/>
    <col min="9581" max="9581" width="7" style="1239" customWidth="1"/>
    <col min="9582" max="9582" width="6.85546875" style="1239" customWidth="1"/>
    <col min="9583" max="9583" width="7.7109375" style="1239" customWidth="1"/>
    <col min="9584" max="9819" width="11.42578125" style="1239"/>
    <col min="9820" max="9820" width="16.7109375" style="1239" customWidth="1"/>
    <col min="9821" max="9827" width="0" style="1239" hidden="1" customWidth="1"/>
    <col min="9828" max="9828" width="8.85546875" style="1239" customWidth="1"/>
    <col min="9829" max="9829" width="1.28515625" style="1239" customWidth="1"/>
    <col min="9830" max="9830" width="8.140625" style="1239" customWidth="1"/>
    <col min="9831" max="9831" width="8.28515625" style="1239" customWidth="1"/>
    <col min="9832" max="9832" width="7.7109375" style="1239" customWidth="1"/>
    <col min="9833" max="9833" width="7.140625" style="1239" customWidth="1"/>
    <col min="9834" max="9834" width="1.7109375" style="1239" customWidth="1"/>
    <col min="9835" max="9835" width="8" style="1239" customWidth="1"/>
    <col min="9836" max="9836" width="7.7109375" style="1239" customWidth="1"/>
    <col min="9837" max="9837" width="7" style="1239" customWidth="1"/>
    <col min="9838" max="9838" width="6.85546875" style="1239" customWidth="1"/>
    <col min="9839" max="9839" width="7.7109375" style="1239" customWidth="1"/>
    <col min="9840" max="10075" width="11.42578125" style="1239"/>
    <col min="10076" max="10076" width="16.7109375" style="1239" customWidth="1"/>
    <col min="10077" max="10083" width="0" style="1239" hidden="1" customWidth="1"/>
    <col min="10084" max="10084" width="8.85546875" style="1239" customWidth="1"/>
    <col min="10085" max="10085" width="1.28515625" style="1239" customWidth="1"/>
    <col min="10086" max="10086" width="8.140625" style="1239" customWidth="1"/>
    <col min="10087" max="10087" width="8.28515625" style="1239" customWidth="1"/>
    <col min="10088" max="10088" width="7.7109375" style="1239" customWidth="1"/>
    <col min="10089" max="10089" width="7.140625" style="1239" customWidth="1"/>
    <col min="10090" max="10090" width="1.7109375" style="1239" customWidth="1"/>
    <col min="10091" max="10091" width="8" style="1239" customWidth="1"/>
    <col min="10092" max="10092" width="7.7109375" style="1239" customWidth="1"/>
    <col min="10093" max="10093" width="7" style="1239" customWidth="1"/>
    <col min="10094" max="10094" width="6.85546875" style="1239" customWidth="1"/>
    <col min="10095" max="10095" width="7.7109375" style="1239" customWidth="1"/>
    <col min="10096" max="10331" width="11.42578125" style="1239"/>
    <col min="10332" max="10332" width="16.7109375" style="1239" customWidth="1"/>
    <col min="10333" max="10339" width="0" style="1239" hidden="1" customWidth="1"/>
    <col min="10340" max="10340" width="8.85546875" style="1239" customWidth="1"/>
    <col min="10341" max="10341" width="1.28515625" style="1239" customWidth="1"/>
    <col min="10342" max="10342" width="8.140625" style="1239" customWidth="1"/>
    <col min="10343" max="10343" width="8.28515625" style="1239" customWidth="1"/>
    <col min="10344" max="10344" width="7.7109375" style="1239" customWidth="1"/>
    <col min="10345" max="10345" width="7.140625" style="1239" customWidth="1"/>
    <col min="10346" max="10346" width="1.7109375" style="1239" customWidth="1"/>
    <col min="10347" max="10347" width="8" style="1239" customWidth="1"/>
    <col min="10348" max="10348" width="7.7109375" style="1239" customWidth="1"/>
    <col min="10349" max="10349" width="7" style="1239" customWidth="1"/>
    <col min="10350" max="10350" width="6.85546875" style="1239" customWidth="1"/>
    <col min="10351" max="10351" width="7.7109375" style="1239" customWidth="1"/>
    <col min="10352" max="10587" width="11.42578125" style="1239"/>
    <col min="10588" max="10588" width="16.7109375" style="1239" customWidth="1"/>
    <col min="10589" max="10595" width="0" style="1239" hidden="1" customWidth="1"/>
    <col min="10596" max="10596" width="8.85546875" style="1239" customWidth="1"/>
    <col min="10597" max="10597" width="1.28515625" style="1239" customWidth="1"/>
    <col min="10598" max="10598" width="8.140625" style="1239" customWidth="1"/>
    <col min="10599" max="10599" width="8.28515625" style="1239" customWidth="1"/>
    <col min="10600" max="10600" width="7.7109375" style="1239" customWidth="1"/>
    <col min="10601" max="10601" width="7.140625" style="1239" customWidth="1"/>
    <col min="10602" max="10602" width="1.7109375" style="1239" customWidth="1"/>
    <col min="10603" max="10603" width="8" style="1239" customWidth="1"/>
    <col min="10604" max="10604" width="7.7109375" style="1239" customWidth="1"/>
    <col min="10605" max="10605" width="7" style="1239" customWidth="1"/>
    <col min="10606" max="10606" width="6.85546875" style="1239" customWidth="1"/>
    <col min="10607" max="10607" width="7.7109375" style="1239" customWidth="1"/>
    <col min="10608" max="10843" width="11.42578125" style="1239"/>
    <col min="10844" max="10844" width="16.7109375" style="1239" customWidth="1"/>
    <col min="10845" max="10851" width="0" style="1239" hidden="1" customWidth="1"/>
    <col min="10852" max="10852" width="8.85546875" style="1239" customWidth="1"/>
    <col min="10853" max="10853" width="1.28515625" style="1239" customWidth="1"/>
    <col min="10854" max="10854" width="8.140625" style="1239" customWidth="1"/>
    <col min="10855" max="10855" width="8.28515625" style="1239" customWidth="1"/>
    <col min="10856" max="10856" width="7.7109375" style="1239" customWidth="1"/>
    <col min="10857" max="10857" width="7.140625" style="1239" customWidth="1"/>
    <col min="10858" max="10858" width="1.7109375" style="1239" customWidth="1"/>
    <col min="10859" max="10859" width="8" style="1239" customWidth="1"/>
    <col min="10860" max="10860" width="7.7109375" style="1239" customWidth="1"/>
    <col min="10861" max="10861" width="7" style="1239" customWidth="1"/>
    <col min="10862" max="10862" width="6.85546875" style="1239" customWidth="1"/>
    <col min="10863" max="10863" width="7.7109375" style="1239" customWidth="1"/>
    <col min="10864" max="11099" width="11.42578125" style="1239"/>
    <col min="11100" max="11100" width="16.7109375" style="1239" customWidth="1"/>
    <col min="11101" max="11107" width="0" style="1239" hidden="1" customWidth="1"/>
    <col min="11108" max="11108" width="8.85546875" style="1239" customWidth="1"/>
    <col min="11109" max="11109" width="1.28515625" style="1239" customWidth="1"/>
    <col min="11110" max="11110" width="8.140625" style="1239" customWidth="1"/>
    <col min="11111" max="11111" width="8.28515625" style="1239" customWidth="1"/>
    <col min="11112" max="11112" width="7.7109375" style="1239" customWidth="1"/>
    <col min="11113" max="11113" width="7.140625" style="1239" customWidth="1"/>
    <col min="11114" max="11114" width="1.7109375" style="1239" customWidth="1"/>
    <col min="11115" max="11115" width="8" style="1239" customWidth="1"/>
    <col min="11116" max="11116" width="7.7109375" style="1239" customWidth="1"/>
    <col min="11117" max="11117" width="7" style="1239" customWidth="1"/>
    <col min="11118" max="11118" width="6.85546875" style="1239" customWidth="1"/>
    <col min="11119" max="11119" width="7.7109375" style="1239" customWidth="1"/>
    <col min="11120" max="11355" width="11.42578125" style="1239"/>
    <col min="11356" max="11356" width="16.7109375" style="1239" customWidth="1"/>
    <col min="11357" max="11363" width="0" style="1239" hidden="1" customWidth="1"/>
    <col min="11364" max="11364" width="8.85546875" style="1239" customWidth="1"/>
    <col min="11365" max="11365" width="1.28515625" style="1239" customWidth="1"/>
    <col min="11366" max="11366" width="8.140625" style="1239" customWidth="1"/>
    <col min="11367" max="11367" width="8.28515625" style="1239" customWidth="1"/>
    <col min="11368" max="11368" width="7.7109375" style="1239" customWidth="1"/>
    <col min="11369" max="11369" width="7.140625" style="1239" customWidth="1"/>
    <col min="11370" max="11370" width="1.7109375" style="1239" customWidth="1"/>
    <col min="11371" max="11371" width="8" style="1239" customWidth="1"/>
    <col min="11372" max="11372" width="7.7109375" style="1239" customWidth="1"/>
    <col min="11373" max="11373" width="7" style="1239" customWidth="1"/>
    <col min="11374" max="11374" width="6.85546875" style="1239" customWidth="1"/>
    <col min="11375" max="11375" width="7.7109375" style="1239" customWidth="1"/>
    <col min="11376" max="11611" width="11.42578125" style="1239"/>
    <col min="11612" max="11612" width="16.7109375" style="1239" customWidth="1"/>
    <col min="11613" max="11619" width="0" style="1239" hidden="1" customWidth="1"/>
    <col min="11620" max="11620" width="8.85546875" style="1239" customWidth="1"/>
    <col min="11621" max="11621" width="1.28515625" style="1239" customWidth="1"/>
    <col min="11622" max="11622" width="8.140625" style="1239" customWidth="1"/>
    <col min="11623" max="11623" width="8.28515625" style="1239" customWidth="1"/>
    <col min="11624" max="11624" width="7.7109375" style="1239" customWidth="1"/>
    <col min="11625" max="11625" width="7.140625" style="1239" customWidth="1"/>
    <col min="11626" max="11626" width="1.7109375" style="1239" customWidth="1"/>
    <col min="11627" max="11627" width="8" style="1239" customWidth="1"/>
    <col min="11628" max="11628" width="7.7109375" style="1239" customWidth="1"/>
    <col min="11629" max="11629" width="7" style="1239" customWidth="1"/>
    <col min="11630" max="11630" width="6.85546875" style="1239" customWidth="1"/>
    <col min="11631" max="11631" width="7.7109375" style="1239" customWidth="1"/>
    <col min="11632" max="11867" width="11.42578125" style="1239"/>
    <col min="11868" max="11868" width="16.7109375" style="1239" customWidth="1"/>
    <col min="11869" max="11875" width="0" style="1239" hidden="1" customWidth="1"/>
    <col min="11876" max="11876" width="8.85546875" style="1239" customWidth="1"/>
    <col min="11877" max="11877" width="1.28515625" style="1239" customWidth="1"/>
    <col min="11878" max="11878" width="8.140625" style="1239" customWidth="1"/>
    <col min="11879" max="11879" width="8.28515625" style="1239" customWidth="1"/>
    <col min="11880" max="11880" width="7.7109375" style="1239" customWidth="1"/>
    <col min="11881" max="11881" width="7.140625" style="1239" customWidth="1"/>
    <col min="11882" max="11882" width="1.7109375" style="1239" customWidth="1"/>
    <col min="11883" max="11883" width="8" style="1239" customWidth="1"/>
    <col min="11884" max="11884" width="7.7109375" style="1239" customWidth="1"/>
    <col min="11885" max="11885" width="7" style="1239" customWidth="1"/>
    <col min="11886" max="11886" width="6.85546875" style="1239" customWidth="1"/>
    <col min="11887" max="11887" width="7.7109375" style="1239" customWidth="1"/>
    <col min="11888" max="12123" width="11.42578125" style="1239"/>
    <col min="12124" max="12124" width="16.7109375" style="1239" customWidth="1"/>
    <col min="12125" max="12131" width="0" style="1239" hidden="1" customWidth="1"/>
    <col min="12132" max="12132" width="8.85546875" style="1239" customWidth="1"/>
    <col min="12133" max="12133" width="1.28515625" style="1239" customWidth="1"/>
    <col min="12134" max="12134" width="8.140625" style="1239" customWidth="1"/>
    <col min="12135" max="12135" width="8.28515625" style="1239" customWidth="1"/>
    <col min="12136" max="12136" width="7.7109375" style="1239" customWidth="1"/>
    <col min="12137" max="12137" width="7.140625" style="1239" customWidth="1"/>
    <col min="12138" max="12138" width="1.7109375" style="1239" customWidth="1"/>
    <col min="12139" max="12139" width="8" style="1239" customWidth="1"/>
    <col min="12140" max="12140" width="7.7109375" style="1239" customWidth="1"/>
    <col min="12141" max="12141" width="7" style="1239" customWidth="1"/>
    <col min="12142" max="12142" width="6.85546875" style="1239" customWidth="1"/>
    <col min="12143" max="12143" width="7.7109375" style="1239" customWidth="1"/>
    <col min="12144" max="12379" width="11.42578125" style="1239"/>
    <col min="12380" max="12380" width="16.7109375" style="1239" customWidth="1"/>
    <col min="12381" max="12387" width="0" style="1239" hidden="1" customWidth="1"/>
    <col min="12388" max="12388" width="8.85546875" style="1239" customWidth="1"/>
    <col min="12389" max="12389" width="1.28515625" style="1239" customWidth="1"/>
    <col min="12390" max="12390" width="8.140625" style="1239" customWidth="1"/>
    <col min="12391" max="12391" width="8.28515625" style="1239" customWidth="1"/>
    <col min="12392" max="12392" width="7.7109375" style="1239" customWidth="1"/>
    <col min="12393" max="12393" width="7.140625" style="1239" customWidth="1"/>
    <col min="12394" max="12394" width="1.7109375" style="1239" customWidth="1"/>
    <col min="12395" max="12395" width="8" style="1239" customWidth="1"/>
    <col min="12396" max="12396" width="7.7109375" style="1239" customWidth="1"/>
    <col min="12397" max="12397" width="7" style="1239" customWidth="1"/>
    <col min="12398" max="12398" width="6.85546875" style="1239" customWidth="1"/>
    <col min="12399" max="12399" width="7.7109375" style="1239" customWidth="1"/>
    <col min="12400" max="12635" width="11.42578125" style="1239"/>
    <col min="12636" max="12636" width="16.7109375" style="1239" customWidth="1"/>
    <col min="12637" max="12643" width="0" style="1239" hidden="1" customWidth="1"/>
    <col min="12644" max="12644" width="8.85546875" style="1239" customWidth="1"/>
    <col min="12645" max="12645" width="1.28515625" style="1239" customWidth="1"/>
    <col min="12646" max="12646" width="8.140625" style="1239" customWidth="1"/>
    <col min="12647" max="12647" width="8.28515625" style="1239" customWidth="1"/>
    <col min="12648" max="12648" width="7.7109375" style="1239" customWidth="1"/>
    <col min="12649" max="12649" width="7.140625" style="1239" customWidth="1"/>
    <col min="12650" max="12650" width="1.7109375" style="1239" customWidth="1"/>
    <col min="12651" max="12651" width="8" style="1239" customWidth="1"/>
    <col min="12652" max="12652" width="7.7109375" style="1239" customWidth="1"/>
    <col min="12653" max="12653" width="7" style="1239" customWidth="1"/>
    <col min="12654" max="12654" width="6.85546875" style="1239" customWidth="1"/>
    <col min="12655" max="12655" width="7.7109375" style="1239" customWidth="1"/>
    <col min="12656" max="12891" width="11.42578125" style="1239"/>
    <col min="12892" max="12892" width="16.7109375" style="1239" customWidth="1"/>
    <col min="12893" max="12899" width="0" style="1239" hidden="1" customWidth="1"/>
    <col min="12900" max="12900" width="8.85546875" style="1239" customWidth="1"/>
    <col min="12901" max="12901" width="1.28515625" style="1239" customWidth="1"/>
    <col min="12902" max="12902" width="8.140625" style="1239" customWidth="1"/>
    <col min="12903" max="12903" width="8.28515625" style="1239" customWidth="1"/>
    <col min="12904" max="12904" width="7.7109375" style="1239" customWidth="1"/>
    <col min="12905" max="12905" width="7.140625" style="1239" customWidth="1"/>
    <col min="12906" max="12906" width="1.7109375" style="1239" customWidth="1"/>
    <col min="12907" max="12907" width="8" style="1239" customWidth="1"/>
    <col min="12908" max="12908" width="7.7109375" style="1239" customWidth="1"/>
    <col min="12909" max="12909" width="7" style="1239" customWidth="1"/>
    <col min="12910" max="12910" width="6.85546875" style="1239" customWidth="1"/>
    <col min="12911" max="12911" width="7.7109375" style="1239" customWidth="1"/>
    <col min="12912" max="13147" width="11.42578125" style="1239"/>
    <col min="13148" max="13148" width="16.7109375" style="1239" customWidth="1"/>
    <col min="13149" max="13155" width="0" style="1239" hidden="1" customWidth="1"/>
    <col min="13156" max="13156" width="8.85546875" style="1239" customWidth="1"/>
    <col min="13157" max="13157" width="1.28515625" style="1239" customWidth="1"/>
    <col min="13158" max="13158" width="8.140625" style="1239" customWidth="1"/>
    <col min="13159" max="13159" width="8.28515625" style="1239" customWidth="1"/>
    <col min="13160" max="13160" width="7.7109375" style="1239" customWidth="1"/>
    <col min="13161" max="13161" width="7.140625" style="1239" customWidth="1"/>
    <col min="13162" max="13162" width="1.7109375" style="1239" customWidth="1"/>
    <col min="13163" max="13163" width="8" style="1239" customWidth="1"/>
    <col min="13164" max="13164" width="7.7109375" style="1239" customWidth="1"/>
    <col min="13165" max="13165" width="7" style="1239" customWidth="1"/>
    <col min="13166" max="13166" width="6.85546875" style="1239" customWidth="1"/>
    <col min="13167" max="13167" width="7.7109375" style="1239" customWidth="1"/>
    <col min="13168" max="13403" width="11.42578125" style="1239"/>
    <col min="13404" max="13404" width="16.7109375" style="1239" customWidth="1"/>
    <col min="13405" max="13411" width="0" style="1239" hidden="1" customWidth="1"/>
    <col min="13412" max="13412" width="8.85546875" style="1239" customWidth="1"/>
    <col min="13413" max="13413" width="1.28515625" style="1239" customWidth="1"/>
    <col min="13414" max="13414" width="8.140625" style="1239" customWidth="1"/>
    <col min="13415" max="13415" width="8.28515625" style="1239" customWidth="1"/>
    <col min="13416" max="13416" width="7.7109375" style="1239" customWidth="1"/>
    <col min="13417" max="13417" width="7.140625" style="1239" customWidth="1"/>
    <col min="13418" max="13418" width="1.7109375" style="1239" customWidth="1"/>
    <col min="13419" max="13419" width="8" style="1239" customWidth="1"/>
    <col min="13420" max="13420" width="7.7109375" style="1239" customWidth="1"/>
    <col min="13421" max="13421" width="7" style="1239" customWidth="1"/>
    <col min="13422" max="13422" width="6.85546875" style="1239" customWidth="1"/>
    <col min="13423" max="13423" width="7.7109375" style="1239" customWidth="1"/>
    <col min="13424" max="13659" width="11.42578125" style="1239"/>
    <col min="13660" max="13660" width="16.7109375" style="1239" customWidth="1"/>
    <col min="13661" max="13667" width="0" style="1239" hidden="1" customWidth="1"/>
    <col min="13668" max="13668" width="8.85546875" style="1239" customWidth="1"/>
    <col min="13669" max="13669" width="1.28515625" style="1239" customWidth="1"/>
    <col min="13670" max="13670" width="8.140625" style="1239" customWidth="1"/>
    <col min="13671" max="13671" width="8.28515625" style="1239" customWidth="1"/>
    <col min="13672" max="13672" width="7.7109375" style="1239" customWidth="1"/>
    <col min="13673" max="13673" width="7.140625" style="1239" customWidth="1"/>
    <col min="13674" max="13674" width="1.7109375" style="1239" customWidth="1"/>
    <col min="13675" max="13675" width="8" style="1239" customWidth="1"/>
    <col min="13676" max="13676" width="7.7109375" style="1239" customWidth="1"/>
    <col min="13677" max="13677" width="7" style="1239" customWidth="1"/>
    <col min="13678" max="13678" width="6.85546875" style="1239" customWidth="1"/>
    <col min="13679" max="13679" width="7.7109375" style="1239" customWidth="1"/>
    <col min="13680" max="13915" width="11.42578125" style="1239"/>
    <col min="13916" max="13916" width="16.7109375" style="1239" customWidth="1"/>
    <col min="13917" max="13923" width="0" style="1239" hidden="1" customWidth="1"/>
    <col min="13924" max="13924" width="8.85546875" style="1239" customWidth="1"/>
    <col min="13925" max="13925" width="1.28515625" style="1239" customWidth="1"/>
    <col min="13926" max="13926" width="8.140625" style="1239" customWidth="1"/>
    <col min="13927" max="13927" width="8.28515625" style="1239" customWidth="1"/>
    <col min="13928" max="13928" width="7.7109375" style="1239" customWidth="1"/>
    <col min="13929" max="13929" width="7.140625" style="1239" customWidth="1"/>
    <col min="13930" max="13930" width="1.7109375" style="1239" customWidth="1"/>
    <col min="13931" max="13931" width="8" style="1239" customWidth="1"/>
    <col min="13932" max="13932" width="7.7109375" style="1239" customWidth="1"/>
    <col min="13933" max="13933" width="7" style="1239" customWidth="1"/>
    <col min="13934" max="13934" width="6.85546875" style="1239" customWidth="1"/>
    <col min="13935" max="13935" width="7.7109375" style="1239" customWidth="1"/>
    <col min="13936" max="14171" width="11.42578125" style="1239"/>
    <col min="14172" max="14172" width="16.7109375" style="1239" customWidth="1"/>
    <col min="14173" max="14179" width="0" style="1239" hidden="1" customWidth="1"/>
    <col min="14180" max="14180" width="8.85546875" style="1239" customWidth="1"/>
    <col min="14181" max="14181" width="1.28515625" style="1239" customWidth="1"/>
    <col min="14182" max="14182" width="8.140625" style="1239" customWidth="1"/>
    <col min="14183" max="14183" width="8.28515625" style="1239" customWidth="1"/>
    <col min="14184" max="14184" width="7.7109375" style="1239" customWidth="1"/>
    <col min="14185" max="14185" width="7.140625" style="1239" customWidth="1"/>
    <col min="14186" max="14186" width="1.7109375" style="1239" customWidth="1"/>
    <col min="14187" max="14187" width="8" style="1239" customWidth="1"/>
    <col min="14188" max="14188" width="7.7109375" style="1239" customWidth="1"/>
    <col min="14189" max="14189" width="7" style="1239" customWidth="1"/>
    <col min="14190" max="14190" width="6.85546875" style="1239" customWidth="1"/>
    <col min="14191" max="14191" width="7.7109375" style="1239" customWidth="1"/>
    <col min="14192" max="14427" width="11.42578125" style="1239"/>
    <col min="14428" max="14428" width="16.7109375" style="1239" customWidth="1"/>
    <col min="14429" max="14435" width="0" style="1239" hidden="1" customWidth="1"/>
    <col min="14436" max="14436" width="8.85546875" style="1239" customWidth="1"/>
    <col min="14437" max="14437" width="1.28515625" style="1239" customWidth="1"/>
    <col min="14438" max="14438" width="8.140625" style="1239" customWidth="1"/>
    <col min="14439" max="14439" width="8.28515625" style="1239" customWidth="1"/>
    <col min="14440" max="14440" width="7.7109375" style="1239" customWidth="1"/>
    <col min="14441" max="14441" width="7.140625" style="1239" customWidth="1"/>
    <col min="14442" max="14442" width="1.7109375" style="1239" customWidth="1"/>
    <col min="14443" max="14443" width="8" style="1239" customWidth="1"/>
    <col min="14444" max="14444" width="7.7109375" style="1239" customWidth="1"/>
    <col min="14445" max="14445" width="7" style="1239" customWidth="1"/>
    <col min="14446" max="14446" width="6.85546875" style="1239" customWidth="1"/>
    <col min="14447" max="14447" width="7.7109375" style="1239" customWidth="1"/>
    <col min="14448" max="14683" width="11.42578125" style="1239"/>
    <col min="14684" max="14684" width="16.7109375" style="1239" customWidth="1"/>
    <col min="14685" max="14691" width="0" style="1239" hidden="1" customWidth="1"/>
    <col min="14692" max="14692" width="8.85546875" style="1239" customWidth="1"/>
    <col min="14693" max="14693" width="1.28515625" style="1239" customWidth="1"/>
    <col min="14694" max="14694" width="8.140625" style="1239" customWidth="1"/>
    <col min="14695" max="14695" width="8.28515625" style="1239" customWidth="1"/>
    <col min="14696" max="14696" width="7.7109375" style="1239" customWidth="1"/>
    <col min="14697" max="14697" width="7.140625" style="1239" customWidth="1"/>
    <col min="14698" max="14698" width="1.7109375" style="1239" customWidth="1"/>
    <col min="14699" max="14699" width="8" style="1239" customWidth="1"/>
    <col min="14700" max="14700" width="7.7109375" style="1239" customWidth="1"/>
    <col min="14701" max="14701" width="7" style="1239" customWidth="1"/>
    <col min="14702" max="14702" width="6.85546875" style="1239" customWidth="1"/>
    <col min="14703" max="14703" width="7.7109375" style="1239" customWidth="1"/>
    <col min="14704" max="14939" width="11.42578125" style="1239"/>
    <col min="14940" max="14940" width="16.7109375" style="1239" customWidth="1"/>
    <col min="14941" max="14947" width="0" style="1239" hidden="1" customWidth="1"/>
    <col min="14948" max="14948" width="8.85546875" style="1239" customWidth="1"/>
    <col min="14949" max="14949" width="1.28515625" style="1239" customWidth="1"/>
    <col min="14950" max="14950" width="8.140625" style="1239" customWidth="1"/>
    <col min="14951" max="14951" width="8.28515625" style="1239" customWidth="1"/>
    <col min="14952" max="14952" width="7.7109375" style="1239" customWidth="1"/>
    <col min="14953" max="14953" width="7.140625" style="1239" customWidth="1"/>
    <col min="14954" max="14954" width="1.7109375" style="1239" customWidth="1"/>
    <col min="14955" max="14955" width="8" style="1239" customWidth="1"/>
    <col min="14956" max="14956" width="7.7109375" style="1239" customWidth="1"/>
    <col min="14957" max="14957" width="7" style="1239" customWidth="1"/>
    <col min="14958" max="14958" width="6.85546875" style="1239" customWidth="1"/>
    <col min="14959" max="14959" width="7.7109375" style="1239" customWidth="1"/>
    <col min="14960" max="15195" width="11.42578125" style="1239"/>
    <col min="15196" max="15196" width="16.7109375" style="1239" customWidth="1"/>
    <col min="15197" max="15203" width="0" style="1239" hidden="1" customWidth="1"/>
    <col min="15204" max="15204" width="8.85546875" style="1239" customWidth="1"/>
    <col min="15205" max="15205" width="1.28515625" style="1239" customWidth="1"/>
    <col min="15206" max="15206" width="8.140625" style="1239" customWidth="1"/>
    <col min="15207" max="15207" width="8.28515625" style="1239" customWidth="1"/>
    <col min="15208" max="15208" width="7.7109375" style="1239" customWidth="1"/>
    <col min="15209" max="15209" width="7.140625" style="1239" customWidth="1"/>
    <col min="15210" max="15210" width="1.7109375" style="1239" customWidth="1"/>
    <col min="15211" max="15211" width="8" style="1239" customWidth="1"/>
    <col min="15212" max="15212" width="7.7109375" style="1239" customWidth="1"/>
    <col min="15213" max="15213" width="7" style="1239" customWidth="1"/>
    <col min="15214" max="15214" width="6.85546875" style="1239" customWidth="1"/>
    <col min="15215" max="15215" width="7.7109375" style="1239" customWidth="1"/>
    <col min="15216" max="15451" width="11.42578125" style="1239"/>
    <col min="15452" max="15452" width="16.7109375" style="1239" customWidth="1"/>
    <col min="15453" max="15459" width="0" style="1239" hidden="1" customWidth="1"/>
    <col min="15460" max="15460" width="8.85546875" style="1239" customWidth="1"/>
    <col min="15461" max="15461" width="1.28515625" style="1239" customWidth="1"/>
    <col min="15462" max="15462" width="8.140625" style="1239" customWidth="1"/>
    <col min="15463" max="15463" width="8.28515625" style="1239" customWidth="1"/>
    <col min="15464" max="15464" width="7.7109375" style="1239" customWidth="1"/>
    <col min="15465" max="15465" width="7.140625" style="1239" customWidth="1"/>
    <col min="15466" max="15466" width="1.7109375" style="1239" customWidth="1"/>
    <col min="15467" max="15467" width="8" style="1239" customWidth="1"/>
    <col min="15468" max="15468" width="7.7109375" style="1239" customWidth="1"/>
    <col min="15469" max="15469" width="7" style="1239" customWidth="1"/>
    <col min="15470" max="15470" width="6.85546875" style="1239" customWidth="1"/>
    <col min="15471" max="15471" width="7.7109375" style="1239" customWidth="1"/>
    <col min="15472" max="15707" width="11.42578125" style="1239"/>
    <col min="15708" max="15708" width="16.7109375" style="1239" customWidth="1"/>
    <col min="15709" max="15715" width="0" style="1239" hidden="1" customWidth="1"/>
    <col min="15716" max="15716" width="8.85546875" style="1239" customWidth="1"/>
    <col min="15717" max="15717" width="1.28515625" style="1239" customWidth="1"/>
    <col min="15718" max="15718" width="8.140625" style="1239" customWidth="1"/>
    <col min="15719" max="15719" width="8.28515625" style="1239" customWidth="1"/>
    <col min="15720" max="15720" width="7.7109375" style="1239" customWidth="1"/>
    <col min="15721" max="15721" width="7.140625" style="1239" customWidth="1"/>
    <col min="15722" max="15722" width="1.7109375" style="1239" customWidth="1"/>
    <col min="15723" max="15723" width="8" style="1239" customWidth="1"/>
    <col min="15724" max="15724" width="7.7109375" style="1239" customWidth="1"/>
    <col min="15725" max="15725" width="7" style="1239" customWidth="1"/>
    <col min="15726" max="15726" width="6.85546875" style="1239" customWidth="1"/>
    <col min="15727" max="15727" width="7.7109375" style="1239" customWidth="1"/>
    <col min="15728" max="15963" width="11.42578125" style="1239"/>
    <col min="15964" max="15964" width="16.7109375" style="1239" customWidth="1"/>
    <col min="15965" max="15971" width="0" style="1239" hidden="1" customWidth="1"/>
    <col min="15972" max="15972" width="8.85546875" style="1239" customWidth="1"/>
    <col min="15973" max="15973" width="1.28515625" style="1239" customWidth="1"/>
    <col min="15974" max="15974" width="8.140625" style="1239" customWidth="1"/>
    <col min="15975" max="15975" width="8.28515625" style="1239" customWidth="1"/>
    <col min="15976" max="15976" width="7.7109375" style="1239" customWidth="1"/>
    <col min="15977" max="15977" width="7.140625" style="1239" customWidth="1"/>
    <col min="15978" max="15978" width="1.7109375" style="1239" customWidth="1"/>
    <col min="15979" max="15979" width="8" style="1239" customWidth="1"/>
    <col min="15980" max="15980" width="7.7109375" style="1239" customWidth="1"/>
    <col min="15981" max="15981" width="7" style="1239" customWidth="1"/>
    <col min="15982" max="15982" width="6.85546875" style="1239" customWidth="1"/>
    <col min="15983" max="15983" width="7.7109375" style="1239" customWidth="1"/>
    <col min="15984" max="16328" width="11.42578125" style="1239"/>
    <col min="16329" max="16384" width="11.28515625" style="1239" customWidth="1"/>
  </cols>
  <sheetData>
    <row r="1" spans="1:8" s="1217" customFormat="1" ht="32.1" customHeight="1">
      <c r="A1" s="937" t="s">
        <v>799</v>
      </c>
      <c r="B1" s="937"/>
      <c r="C1" s="937"/>
      <c r="D1" s="937"/>
      <c r="E1" s="937"/>
      <c r="F1" s="937"/>
      <c r="G1" s="1254"/>
      <c r="H1" s="1254"/>
    </row>
    <row r="2" spans="1:8" ht="15.95" customHeight="1">
      <c r="A2" s="1243" t="s">
        <v>529</v>
      </c>
      <c r="B2" s="1243"/>
      <c r="C2" s="1243"/>
      <c r="D2" s="1243"/>
      <c r="E2" s="1243"/>
      <c r="F2" s="1243"/>
      <c r="G2" s="556"/>
      <c r="H2" s="556"/>
    </row>
    <row r="3" spans="1:8" ht="15.95" customHeight="1">
      <c r="A3" s="1220"/>
      <c r="G3" s="291"/>
      <c r="H3" s="291"/>
    </row>
    <row r="4" spans="1:8" ht="36" customHeight="1">
      <c r="A4" s="1253" t="s">
        <v>304</v>
      </c>
      <c r="B4" s="907" t="s">
        <v>8</v>
      </c>
      <c r="C4" s="907" t="s">
        <v>798</v>
      </c>
      <c r="D4" s="907" t="s">
        <v>797</v>
      </c>
      <c r="E4" s="907" t="s">
        <v>796</v>
      </c>
      <c r="F4" s="907" t="s">
        <v>795</v>
      </c>
      <c r="G4" s="291"/>
      <c r="H4" s="291"/>
    </row>
    <row r="5" spans="1:8" ht="3" customHeight="1">
      <c r="A5" s="1252"/>
      <c r="B5" s="1217"/>
      <c r="G5" s="291"/>
      <c r="H5" s="291"/>
    </row>
    <row r="6" spans="1:8" s="1245" customFormat="1" ht="15.95" customHeight="1">
      <c r="A6" s="1251" t="s">
        <v>8</v>
      </c>
      <c r="B6" s="1250">
        <v>3880240</v>
      </c>
      <c r="C6" s="1250">
        <v>1248517</v>
      </c>
      <c r="D6" s="1250">
        <v>931955</v>
      </c>
      <c r="E6" s="1250">
        <v>1259714</v>
      </c>
      <c r="F6" s="1250">
        <v>440054</v>
      </c>
      <c r="G6" s="291"/>
      <c r="H6" s="291"/>
    </row>
    <row r="7" spans="1:8" s="1245" customFormat="1" ht="15.95" customHeight="1">
      <c r="A7" s="1249" t="s">
        <v>201</v>
      </c>
      <c r="B7" s="1248">
        <v>15266</v>
      </c>
      <c r="C7" s="291" t="s">
        <v>58</v>
      </c>
      <c r="D7" s="291" t="s">
        <v>58</v>
      </c>
      <c r="E7" s="291" t="s">
        <v>58</v>
      </c>
      <c r="F7" s="291">
        <v>15266</v>
      </c>
      <c r="G7" s="291"/>
      <c r="H7" s="291"/>
    </row>
    <row r="8" spans="1:8" s="1245" customFormat="1" ht="15.95" customHeight="1">
      <c r="A8" s="1249" t="s">
        <v>527</v>
      </c>
      <c r="B8" s="1248">
        <v>257831</v>
      </c>
      <c r="C8" s="291">
        <v>257831</v>
      </c>
      <c r="D8" s="291" t="s">
        <v>58</v>
      </c>
      <c r="E8" s="291" t="s">
        <v>58</v>
      </c>
      <c r="F8" s="291" t="s">
        <v>58</v>
      </c>
      <c r="G8" s="291"/>
      <c r="H8" s="291"/>
    </row>
    <row r="9" spans="1:8" s="1245" customFormat="1" ht="15.95" customHeight="1">
      <c r="A9" s="1249" t="s">
        <v>734</v>
      </c>
      <c r="B9" s="1248">
        <v>16268</v>
      </c>
      <c r="C9" s="291" t="s">
        <v>58</v>
      </c>
      <c r="D9" s="291" t="s">
        <v>58</v>
      </c>
      <c r="E9" s="291">
        <v>16268</v>
      </c>
      <c r="F9" s="291" t="s">
        <v>58</v>
      </c>
      <c r="G9" s="291"/>
      <c r="H9" s="291"/>
    </row>
    <row r="10" spans="1:8" s="1245" customFormat="1" ht="15.95" customHeight="1">
      <c r="A10" s="1249" t="s">
        <v>733</v>
      </c>
      <c r="B10" s="1248">
        <v>36321</v>
      </c>
      <c r="C10" s="291" t="s">
        <v>58</v>
      </c>
      <c r="D10" s="291" t="s">
        <v>58</v>
      </c>
      <c r="E10" s="291">
        <v>36321</v>
      </c>
      <c r="F10" s="291" t="s">
        <v>58</v>
      </c>
      <c r="G10" s="291"/>
      <c r="H10" s="291"/>
    </row>
    <row r="11" spans="1:8" s="1245" customFormat="1" ht="15.95" customHeight="1">
      <c r="A11" s="1249" t="s">
        <v>732</v>
      </c>
      <c r="B11" s="1248">
        <v>169412</v>
      </c>
      <c r="C11" s="291" t="s">
        <v>58</v>
      </c>
      <c r="D11" s="291" t="s">
        <v>58</v>
      </c>
      <c r="E11" s="291">
        <v>169412</v>
      </c>
      <c r="F11" s="291" t="s">
        <v>58</v>
      </c>
      <c r="G11" s="291"/>
      <c r="H11" s="291"/>
    </row>
    <row r="12" spans="1:8" s="1245" customFormat="1" ht="15.95" customHeight="1">
      <c r="A12" s="1249" t="s">
        <v>557</v>
      </c>
      <c r="B12" s="1248">
        <v>14367</v>
      </c>
      <c r="C12" s="291">
        <v>14367</v>
      </c>
      <c r="D12" s="291" t="s">
        <v>58</v>
      </c>
      <c r="E12" s="291" t="s">
        <v>58</v>
      </c>
      <c r="F12" s="291" t="s">
        <v>58</v>
      </c>
      <c r="G12" s="291"/>
      <c r="H12" s="291"/>
    </row>
    <row r="13" spans="1:8" s="1245" customFormat="1" ht="15.95" customHeight="1">
      <c r="A13" s="1249" t="s">
        <v>297</v>
      </c>
      <c r="B13" s="1248">
        <v>125776</v>
      </c>
      <c r="C13" s="291" t="s">
        <v>58</v>
      </c>
      <c r="D13" s="291">
        <v>125776</v>
      </c>
      <c r="E13" s="291" t="s">
        <v>58</v>
      </c>
      <c r="F13" s="291" t="s">
        <v>58</v>
      </c>
      <c r="G13" s="291"/>
      <c r="H13" s="291"/>
    </row>
    <row r="14" spans="1:8" s="1245" customFormat="1" ht="15.95" customHeight="1">
      <c r="A14" s="1249" t="s">
        <v>182</v>
      </c>
      <c r="B14" s="1248">
        <v>26306</v>
      </c>
      <c r="C14" s="291">
        <v>19383</v>
      </c>
      <c r="D14" s="291">
        <v>6923</v>
      </c>
      <c r="E14" s="291" t="s">
        <v>58</v>
      </c>
      <c r="F14" s="291" t="s">
        <v>58</v>
      </c>
      <c r="G14" s="291"/>
      <c r="H14" s="291"/>
    </row>
    <row r="15" spans="1:8" s="1245" customFormat="1" ht="15.95" customHeight="1">
      <c r="A15" s="1249" t="s">
        <v>731</v>
      </c>
      <c r="B15" s="1248">
        <v>251026</v>
      </c>
      <c r="C15" s="291" t="s">
        <v>58</v>
      </c>
      <c r="D15" s="291" t="s">
        <v>58</v>
      </c>
      <c r="E15" s="291">
        <v>220848</v>
      </c>
      <c r="F15" s="291">
        <v>30178</v>
      </c>
      <c r="G15" s="291"/>
      <c r="H15" s="291"/>
    </row>
    <row r="16" spans="1:8" s="1245" customFormat="1" ht="15.95" customHeight="1">
      <c r="A16" s="1249" t="s">
        <v>289</v>
      </c>
      <c r="B16" s="1248">
        <v>91256</v>
      </c>
      <c r="C16" s="291">
        <v>91256</v>
      </c>
      <c r="D16" s="291" t="s">
        <v>58</v>
      </c>
      <c r="E16" s="291" t="s">
        <v>58</v>
      </c>
      <c r="F16" s="291" t="s">
        <v>58</v>
      </c>
      <c r="G16" s="291"/>
      <c r="H16" s="291"/>
    </row>
    <row r="17" spans="1:8" s="1245" customFormat="1" ht="15.95" customHeight="1">
      <c r="A17" s="1249" t="s">
        <v>730</v>
      </c>
      <c r="B17" s="1248">
        <v>91775</v>
      </c>
      <c r="C17" s="291" t="s">
        <v>58</v>
      </c>
      <c r="D17" s="291" t="s">
        <v>58</v>
      </c>
      <c r="E17" s="291">
        <v>91775</v>
      </c>
      <c r="F17" s="291" t="s">
        <v>58</v>
      </c>
      <c r="G17" s="291"/>
      <c r="H17" s="291"/>
    </row>
    <row r="18" spans="1:8" s="1245" customFormat="1" ht="15.95" customHeight="1">
      <c r="A18" s="1249" t="s">
        <v>729</v>
      </c>
      <c r="B18" s="1248">
        <v>31078</v>
      </c>
      <c r="C18" s="291">
        <v>23971</v>
      </c>
      <c r="D18" s="291" t="s">
        <v>58</v>
      </c>
      <c r="E18" s="291" t="s">
        <v>58</v>
      </c>
      <c r="F18" s="291">
        <v>7107</v>
      </c>
      <c r="G18" s="291"/>
      <c r="H18" s="291"/>
    </row>
    <row r="19" spans="1:8" s="1245" customFormat="1" ht="15.95" customHeight="1">
      <c r="A19" s="1249" t="s">
        <v>552</v>
      </c>
      <c r="B19" s="1248">
        <v>56393</v>
      </c>
      <c r="C19" s="291" t="s">
        <v>58</v>
      </c>
      <c r="D19" s="291" t="s">
        <v>58</v>
      </c>
      <c r="E19" s="291" t="s">
        <v>58</v>
      </c>
      <c r="F19" s="291">
        <v>56393</v>
      </c>
      <c r="G19" s="291"/>
      <c r="H19" s="291"/>
    </row>
    <row r="20" spans="1:8" s="1245" customFormat="1" ht="15.95" customHeight="1">
      <c r="A20" s="1249" t="s">
        <v>728</v>
      </c>
      <c r="B20" s="1248">
        <v>144352</v>
      </c>
      <c r="C20" s="291" t="s">
        <v>58</v>
      </c>
      <c r="D20" s="291" t="s">
        <v>58</v>
      </c>
      <c r="E20" s="291" t="s">
        <v>58</v>
      </c>
      <c r="F20" s="291">
        <v>144352</v>
      </c>
      <c r="G20" s="291"/>
      <c r="H20" s="291"/>
    </row>
    <row r="21" spans="1:8" s="1245" customFormat="1" ht="15.95" customHeight="1">
      <c r="A21" s="1249" t="s">
        <v>89</v>
      </c>
      <c r="B21" s="1248">
        <v>207516</v>
      </c>
      <c r="C21" s="291" t="s">
        <v>58</v>
      </c>
      <c r="D21" s="291">
        <v>168721</v>
      </c>
      <c r="E21" s="291">
        <v>38795</v>
      </c>
      <c r="F21" s="291" t="s">
        <v>58</v>
      </c>
      <c r="G21" s="291"/>
      <c r="H21" s="291"/>
    </row>
    <row r="22" spans="1:8" s="1245" customFormat="1" ht="15.95" customHeight="1">
      <c r="A22" s="1249" t="s">
        <v>551</v>
      </c>
      <c r="B22" s="1248">
        <v>24327</v>
      </c>
      <c r="C22" s="291" t="s">
        <v>58</v>
      </c>
      <c r="D22" s="291" t="s">
        <v>58</v>
      </c>
      <c r="E22" s="291" t="s">
        <v>58</v>
      </c>
      <c r="F22" s="291">
        <v>24327</v>
      </c>
      <c r="G22" s="291"/>
      <c r="H22" s="291"/>
    </row>
    <row r="23" spans="1:8" s="1245" customFormat="1" ht="15.95" customHeight="1">
      <c r="A23" s="1249" t="s">
        <v>794</v>
      </c>
      <c r="B23" s="1248">
        <v>142330</v>
      </c>
      <c r="C23" s="291" t="s">
        <v>58</v>
      </c>
      <c r="D23" s="291" t="s">
        <v>58</v>
      </c>
      <c r="E23" s="291">
        <v>142330</v>
      </c>
      <c r="F23" s="291" t="s">
        <v>58</v>
      </c>
      <c r="G23" s="291"/>
      <c r="H23" s="291"/>
    </row>
    <row r="24" spans="1:8" s="1245" customFormat="1" ht="15.95" customHeight="1">
      <c r="A24" s="1249" t="s">
        <v>286</v>
      </c>
      <c r="B24" s="1248">
        <v>58741</v>
      </c>
      <c r="C24" s="291">
        <v>58741</v>
      </c>
      <c r="D24" s="291" t="s">
        <v>58</v>
      </c>
      <c r="E24" s="291" t="s">
        <v>58</v>
      </c>
      <c r="F24" s="291" t="s">
        <v>58</v>
      </c>
      <c r="G24" s="291"/>
      <c r="H24" s="291"/>
    </row>
    <row r="25" spans="1:8" s="1245" customFormat="1" ht="15.95" customHeight="1">
      <c r="A25" s="1249" t="s">
        <v>293</v>
      </c>
      <c r="B25" s="1248">
        <v>58528</v>
      </c>
      <c r="C25" s="291" t="s">
        <v>58</v>
      </c>
      <c r="D25" s="291">
        <v>58528</v>
      </c>
      <c r="E25" s="291" t="s">
        <v>58</v>
      </c>
      <c r="F25" s="291" t="s">
        <v>58</v>
      </c>
      <c r="G25" s="291"/>
      <c r="H25" s="291"/>
    </row>
    <row r="26" spans="1:8" s="1245" customFormat="1" ht="15.95" customHeight="1">
      <c r="A26" s="1249" t="s">
        <v>793</v>
      </c>
      <c r="B26" s="1248">
        <v>26040</v>
      </c>
      <c r="C26" s="291" t="s">
        <v>58</v>
      </c>
      <c r="D26" s="291" t="s">
        <v>58</v>
      </c>
      <c r="E26" s="291">
        <v>26040</v>
      </c>
      <c r="F26" s="291" t="s">
        <v>58</v>
      </c>
      <c r="G26" s="291"/>
      <c r="H26" s="291"/>
    </row>
    <row r="27" spans="1:8" s="1245" customFormat="1" ht="15.95" customHeight="1">
      <c r="A27" s="1249" t="s">
        <v>727</v>
      </c>
      <c r="B27" s="1248">
        <v>64957</v>
      </c>
      <c r="C27" s="291">
        <v>64957</v>
      </c>
      <c r="D27" s="291" t="s">
        <v>58</v>
      </c>
      <c r="E27" s="291" t="s">
        <v>58</v>
      </c>
      <c r="F27" s="291" t="s">
        <v>58</v>
      </c>
      <c r="G27" s="291"/>
      <c r="H27" s="291"/>
    </row>
    <row r="28" spans="1:8" s="1245" customFormat="1" ht="15.95" customHeight="1">
      <c r="A28" s="1249" t="s">
        <v>290</v>
      </c>
      <c r="B28" s="1248">
        <v>48063</v>
      </c>
      <c r="C28" s="291" t="s">
        <v>58</v>
      </c>
      <c r="D28" s="291">
        <v>48063</v>
      </c>
      <c r="E28" s="291" t="s">
        <v>58</v>
      </c>
      <c r="F28" s="291" t="s">
        <v>58</v>
      </c>
      <c r="G28" s="291"/>
      <c r="H28" s="291"/>
    </row>
    <row r="29" spans="1:8" s="1245" customFormat="1" ht="15.95" customHeight="1">
      <c r="A29" s="1249" t="s">
        <v>191</v>
      </c>
      <c r="B29" s="1248">
        <v>5053</v>
      </c>
      <c r="C29" s="291" t="s">
        <v>58</v>
      </c>
      <c r="D29" s="291">
        <v>5053</v>
      </c>
      <c r="E29" s="291" t="s">
        <v>58</v>
      </c>
      <c r="F29" s="291" t="s">
        <v>58</v>
      </c>
      <c r="G29" s="291"/>
      <c r="H29" s="291"/>
    </row>
    <row r="30" spans="1:8" s="1245" customFormat="1" ht="15.95" customHeight="1">
      <c r="A30" s="1249" t="s">
        <v>726</v>
      </c>
      <c r="B30" s="1248">
        <v>30867</v>
      </c>
      <c r="C30" s="291" t="s">
        <v>58</v>
      </c>
      <c r="D30" s="291" t="s">
        <v>58</v>
      </c>
      <c r="E30" s="291" t="s">
        <v>58</v>
      </c>
      <c r="F30" s="291">
        <v>30867</v>
      </c>
      <c r="G30" s="291"/>
      <c r="H30" s="291"/>
    </row>
    <row r="31" spans="1:8" s="1245" customFormat="1" ht="15.95" customHeight="1">
      <c r="A31" s="1249" t="s">
        <v>199</v>
      </c>
      <c r="B31" s="1248">
        <v>135585</v>
      </c>
      <c r="C31" s="291" t="s">
        <v>58</v>
      </c>
      <c r="D31" s="291" t="s">
        <v>58</v>
      </c>
      <c r="E31" s="291">
        <v>135585</v>
      </c>
      <c r="F31" s="291" t="s">
        <v>58</v>
      </c>
      <c r="G31" s="291"/>
      <c r="H31" s="291"/>
    </row>
    <row r="32" spans="1:8" s="1245" customFormat="1" ht="15.95" customHeight="1">
      <c r="A32" s="1249" t="s">
        <v>192</v>
      </c>
      <c r="B32" s="1248">
        <v>4554</v>
      </c>
      <c r="C32" s="291" t="s">
        <v>58</v>
      </c>
      <c r="D32" s="291">
        <v>4554</v>
      </c>
      <c r="E32" s="291" t="s">
        <v>58</v>
      </c>
      <c r="F32" s="291" t="s">
        <v>58</v>
      </c>
      <c r="G32" s="291"/>
      <c r="H32" s="291"/>
    </row>
    <row r="33" spans="1:8" s="1245" customFormat="1" ht="15.95" customHeight="1">
      <c r="A33" s="1249" t="s">
        <v>725</v>
      </c>
      <c r="B33" s="1248">
        <v>2271</v>
      </c>
      <c r="C33" s="291" t="s">
        <v>58</v>
      </c>
      <c r="D33" s="291">
        <v>2271</v>
      </c>
      <c r="E33" s="291" t="s">
        <v>58</v>
      </c>
      <c r="F33" s="291" t="s">
        <v>58</v>
      </c>
      <c r="G33" s="291"/>
      <c r="H33" s="291"/>
    </row>
    <row r="34" spans="1:8" s="1245" customFormat="1" ht="15.95" customHeight="1">
      <c r="A34" s="1249" t="s">
        <v>544</v>
      </c>
      <c r="B34" s="1248">
        <v>83095</v>
      </c>
      <c r="C34" s="291" t="s">
        <v>58</v>
      </c>
      <c r="D34" s="291" t="s">
        <v>58</v>
      </c>
      <c r="E34" s="291">
        <v>83095</v>
      </c>
      <c r="F34" s="291" t="s">
        <v>58</v>
      </c>
      <c r="G34" s="291"/>
      <c r="H34" s="291"/>
    </row>
    <row r="35" spans="1:8" s="1245" customFormat="1" ht="15.95" customHeight="1">
      <c r="A35" s="1249" t="s">
        <v>193</v>
      </c>
      <c r="B35" s="1248">
        <v>3107</v>
      </c>
      <c r="C35" s="291" t="s">
        <v>58</v>
      </c>
      <c r="D35" s="291">
        <v>3107</v>
      </c>
      <c r="E35" s="291" t="s">
        <v>58</v>
      </c>
      <c r="F35" s="291" t="s">
        <v>58</v>
      </c>
      <c r="G35" s="291"/>
      <c r="H35" s="291"/>
    </row>
    <row r="36" spans="1:8" s="1245" customFormat="1" ht="15.95" customHeight="1">
      <c r="A36" s="1249" t="s">
        <v>500</v>
      </c>
      <c r="B36" s="1248">
        <v>40787</v>
      </c>
      <c r="C36" s="291" t="s">
        <v>58</v>
      </c>
      <c r="D36" s="291">
        <v>40787</v>
      </c>
      <c r="E36" s="291" t="s">
        <v>58</v>
      </c>
      <c r="F36" s="291" t="s">
        <v>58</v>
      </c>
      <c r="G36" s="291"/>
      <c r="H36" s="291"/>
    </row>
    <row r="37" spans="1:8" s="1245" customFormat="1" ht="15.95" customHeight="1">
      <c r="A37" s="1249" t="s">
        <v>543</v>
      </c>
      <c r="B37" s="1248">
        <v>42104</v>
      </c>
      <c r="C37" s="291">
        <v>42104</v>
      </c>
      <c r="D37" s="291" t="s">
        <v>58</v>
      </c>
      <c r="E37" s="291" t="s">
        <v>58</v>
      </c>
      <c r="F37" s="291" t="s">
        <v>58</v>
      </c>
      <c r="G37" s="291"/>
      <c r="H37" s="291"/>
    </row>
    <row r="38" spans="1:8" s="1245" customFormat="1" ht="15.95" customHeight="1">
      <c r="A38" s="1249" t="s">
        <v>724</v>
      </c>
      <c r="B38" s="1248">
        <v>406625</v>
      </c>
      <c r="C38" s="291">
        <v>406625</v>
      </c>
      <c r="D38" s="291" t="s">
        <v>58</v>
      </c>
      <c r="E38" s="291" t="s">
        <v>58</v>
      </c>
      <c r="F38" s="291" t="s">
        <v>58</v>
      </c>
      <c r="G38" s="291"/>
      <c r="H38" s="291"/>
    </row>
    <row r="39" spans="1:8" s="1245" customFormat="1" ht="15.95" customHeight="1">
      <c r="A39" s="1249" t="s">
        <v>185</v>
      </c>
      <c r="B39" s="1248">
        <v>191784</v>
      </c>
      <c r="C39" s="291" t="s">
        <v>58</v>
      </c>
      <c r="D39" s="291">
        <v>191784</v>
      </c>
      <c r="E39" s="291" t="s">
        <v>58</v>
      </c>
      <c r="F39" s="291" t="s">
        <v>58</v>
      </c>
      <c r="G39" s="291"/>
      <c r="H39" s="291"/>
    </row>
    <row r="40" spans="1:8" s="1245" customFormat="1" ht="15.95" customHeight="1">
      <c r="A40" s="1249" t="s">
        <v>540</v>
      </c>
      <c r="B40" s="1248">
        <v>29505</v>
      </c>
      <c r="C40" s="291">
        <v>29505</v>
      </c>
      <c r="D40" s="291" t="s">
        <v>58</v>
      </c>
      <c r="E40" s="291" t="s">
        <v>58</v>
      </c>
      <c r="F40" s="291" t="s">
        <v>58</v>
      </c>
      <c r="G40" s="291"/>
      <c r="H40" s="291"/>
    </row>
    <row r="41" spans="1:8" s="1245" customFormat="1" ht="15.95" customHeight="1">
      <c r="A41" s="1249" t="s">
        <v>792</v>
      </c>
      <c r="B41" s="1248">
        <v>299245</v>
      </c>
      <c r="C41" s="291" t="s">
        <v>58</v>
      </c>
      <c r="D41" s="291" t="s">
        <v>58</v>
      </c>
      <c r="E41" s="291">
        <v>299245</v>
      </c>
      <c r="F41" s="291" t="s">
        <v>58</v>
      </c>
      <c r="G41" s="291"/>
      <c r="H41" s="291"/>
    </row>
    <row r="42" spans="1:8" s="1245" customFormat="1" ht="15.95" customHeight="1">
      <c r="A42" s="1249" t="s">
        <v>538</v>
      </c>
      <c r="B42" s="1248">
        <v>55955</v>
      </c>
      <c r="C42" s="291" t="s">
        <v>58</v>
      </c>
      <c r="D42" s="291" t="s">
        <v>58</v>
      </c>
      <c r="E42" s="291" t="s">
        <v>58</v>
      </c>
      <c r="F42" s="291">
        <v>55955</v>
      </c>
      <c r="G42" s="291"/>
      <c r="H42" s="291"/>
    </row>
    <row r="43" spans="1:8" s="1245" customFormat="1" ht="15.95" customHeight="1">
      <c r="A43" s="1249" t="s">
        <v>723</v>
      </c>
      <c r="B43" s="1248">
        <v>96231</v>
      </c>
      <c r="C43" s="291">
        <v>48080</v>
      </c>
      <c r="D43" s="291" t="s">
        <v>58</v>
      </c>
      <c r="E43" s="291" t="s">
        <v>58</v>
      </c>
      <c r="F43" s="291">
        <v>48151</v>
      </c>
      <c r="G43" s="291"/>
      <c r="H43" s="291"/>
    </row>
    <row r="44" spans="1:8" s="1245" customFormat="1" ht="15.95" customHeight="1">
      <c r="A44" s="1249" t="s">
        <v>722</v>
      </c>
      <c r="B44" s="1248">
        <v>978</v>
      </c>
      <c r="C44" s="291" t="s">
        <v>58</v>
      </c>
      <c r="D44" s="291">
        <v>978</v>
      </c>
      <c r="E44" s="291" t="s">
        <v>58</v>
      </c>
      <c r="F44" s="291" t="s">
        <v>58</v>
      </c>
      <c r="G44" s="291"/>
      <c r="H44" s="291"/>
    </row>
    <row r="45" spans="1:8" s="1245" customFormat="1" ht="15.95" customHeight="1">
      <c r="A45" s="1249" t="s">
        <v>202</v>
      </c>
      <c r="B45" s="1248">
        <v>5851</v>
      </c>
      <c r="C45" s="291" t="s">
        <v>58</v>
      </c>
      <c r="D45" s="291" t="s">
        <v>58</v>
      </c>
      <c r="E45" s="291" t="s">
        <v>58</v>
      </c>
      <c r="F45" s="291">
        <v>5851</v>
      </c>
      <c r="G45" s="291"/>
      <c r="H45" s="291"/>
    </row>
    <row r="46" spans="1:8" s="1245" customFormat="1" ht="15.95" customHeight="1">
      <c r="A46" s="1249" t="s">
        <v>490</v>
      </c>
      <c r="B46" s="1248">
        <v>170521</v>
      </c>
      <c r="C46" s="291">
        <v>170521</v>
      </c>
      <c r="D46" s="291" t="s">
        <v>58</v>
      </c>
      <c r="E46" s="291" t="s">
        <v>58</v>
      </c>
      <c r="F46" s="291" t="s">
        <v>58</v>
      </c>
      <c r="G46" s="291"/>
      <c r="H46" s="291"/>
    </row>
    <row r="47" spans="1:8" s="1245" customFormat="1" ht="15.95" customHeight="1">
      <c r="A47" s="1249" t="s">
        <v>534</v>
      </c>
      <c r="B47" s="1248">
        <v>42783</v>
      </c>
      <c r="C47" s="291">
        <v>21176</v>
      </c>
      <c r="D47" s="291" t="s">
        <v>58</v>
      </c>
      <c r="E47" s="291" t="s">
        <v>58</v>
      </c>
      <c r="F47" s="291">
        <v>21607</v>
      </c>
      <c r="G47" s="291"/>
      <c r="H47" s="291"/>
    </row>
    <row r="48" spans="1:8" s="1245" customFormat="1" ht="15.95" customHeight="1">
      <c r="A48" s="1249" t="s">
        <v>292</v>
      </c>
      <c r="B48" s="1248">
        <v>143549</v>
      </c>
      <c r="C48" s="291" t="s">
        <v>58</v>
      </c>
      <c r="D48" s="291">
        <v>143549</v>
      </c>
      <c r="E48" s="291" t="s">
        <v>58</v>
      </c>
      <c r="F48" s="291" t="s">
        <v>58</v>
      </c>
      <c r="G48" s="291"/>
      <c r="H48" s="291"/>
    </row>
    <row r="49" spans="1:8" s="1245" customFormat="1" ht="15.95" customHeight="1">
      <c r="A49" s="1247" t="s">
        <v>532</v>
      </c>
      <c r="B49" s="1246">
        <v>131861</v>
      </c>
      <c r="C49" s="296" t="s">
        <v>58</v>
      </c>
      <c r="D49" s="296">
        <v>131861</v>
      </c>
      <c r="E49" s="296" t="s">
        <v>58</v>
      </c>
      <c r="F49" s="296" t="s">
        <v>58</v>
      </c>
      <c r="G49" s="291"/>
      <c r="H49" s="291"/>
    </row>
    <row r="50" spans="1:8" s="1244" customFormat="1" ht="12" customHeight="1">
      <c r="A50" s="1244" t="s">
        <v>791</v>
      </c>
    </row>
    <row r="51" spans="1:8" s="1244" customFormat="1" ht="12" customHeight="1">
      <c r="A51" s="1225" t="s">
        <v>790</v>
      </c>
    </row>
    <row r="52" spans="1:8" s="1244" customFormat="1" ht="12" customHeight="1">
      <c r="A52" s="1224" t="s">
        <v>789</v>
      </c>
    </row>
    <row r="53" spans="1:8" s="1244" customFormat="1" ht="12.75" customHeight="1"/>
  </sheetData>
  <mergeCells count="2">
    <mergeCell ref="A1:F1"/>
    <mergeCell ref="A2:F2"/>
  </mergeCells>
  <printOptions horizontalCentered="1"/>
  <pageMargins left="0.70866141732283472" right="0.70866141732283472" top="0.74803149606299213" bottom="0.74803149606299213" header="0.31496062992125984" footer="0.31496062992125984"/>
  <pageSetup paperSize="9" scale="7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9D32-9D8F-4913-9233-0D8E6CFB42F0}">
  <sheetPr>
    <tabColor rgb="FF00B050"/>
  </sheetPr>
  <dimension ref="A1:M42"/>
  <sheetViews>
    <sheetView showGridLines="0" zoomScaleNormal="100" workbookViewId="0">
      <selection activeCell="L27" sqref="L27"/>
    </sheetView>
  </sheetViews>
  <sheetFormatPr baseColWidth="10" defaultRowHeight="12.75" customHeight="1"/>
  <cols>
    <col min="1" max="1" width="11.85546875" style="1239" customWidth="1"/>
    <col min="2" max="6" width="11.140625" style="1239" customWidth="1"/>
    <col min="7" max="7" width="1.7109375" style="1239" customWidth="1"/>
    <col min="8" max="12" width="11.140625" style="1239" customWidth="1"/>
    <col min="13" max="180" width="11.42578125" style="1239"/>
    <col min="181" max="181" width="15.7109375" style="1239" customWidth="1"/>
    <col min="182" max="201" width="0" style="1239" hidden="1" customWidth="1"/>
    <col min="202" max="206" width="13.140625" style="1239" customWidth="1"/>
    <col min="207" max="436" width="11.42578125" style="1239"/>
    <col min="437" max="437" width="15.7109375" style="1239" customWidth="1"/>
    <col min="438" max="457" width="0" style="1239" hidden="1" customWidth="1"/>
    <col min="458" max="462" width="13.140625" style="1239" customWidth="1"/>
    <col min="463" max="692" width="11.42578125" style="1239"/>
    <col min="693" max="693" width="15.7109375" style="1239" customWidth="1"/>
    <col min="694" max="713" width="0" style="1239" hidden="1" customWidth="1"/>
    <col min="714" max="718" width="13.140625" style="1239" customWidth="1"/>
    <col min="719" max="948" width="11.42578125" style="1239"/>
    <col min="949" max="949" width="15.7109375" style="1239" customWidth="1"/>
    <col min="950" max="969" width="0" style="1239" hidden="1" customWidth="1"/>
    <col min="970" max="974" width="13.140625" style="1239" customWidth="1"/>
    <col min="975" max="1204" width="11.42578125" style="1239"/>
    <col min="1205" max="1205" width="15.7109375" style="1239" customWidth="1"/>
    <col min="1206" max="1225" width="0" style="1239" hidden="1" customWidth="1"/>
    <col min="1226" max="1230" width="13.140625" style="1239" customWidth="1"/>
    <col min="1231" max="1460" width="11.42578125" style="1239"/>
    <col min="1461" max="1461" width="15.7109375" style="1239" customWidth="1"/>
    <col min="1462" max="1481" width="0" style="1239" hidden="1" customWidth="1"/>
    <col min="1482" max="1486" width="13.140625" style="1239" customWidth="1"/>
    <col min="1487" max="1716" width="11.42578125" style="1239"/>
    <col min="1717" max="1717" width="15.7109375" style="1239" customWidth="1"/>
    <col min="1718" max="1737" width="0" style="1239" hidden="1" customWidth="1"/>
    <col min="1738" max="1742" width="13.140625" style="1239" customWidth="1"/>
    <col min="1743" max="1972" width="11.42578125" style="1239"/>
    <col min="1973" max="1973" width="15.7109375" style="1239" customWidth="1"/>
    <col min="1974" max="1993" width="0" style="1239" hidden="1" customWidth="1"/>
    <col min="1994" max="1998" width="13.140625" style="1239" customWidth="1"/>
    <col min="1999" max="2228" width="11.42578125" style="1239"/>
    <col min="2229" max="2229" width="15.7109375" style="1239" customWidth="1"/>
    <col min="2230" max="2249" width="0" style="1239" hidden="1" customWidth="1"/>
    <col min="2250" max="2254" width="13.140625" style="1239" customWidth="1"/>
    <col min="2255" max="2484" width="11.42578125" style="1239"/>
    <col min="2485" max="2485" width="15.7109375" style="1239" customWidth="1"/>
    <col min="2486" max="2505" width="0" style="1239" hidden="1" customWidth="1"/>
    <col min="2506" max="2510" width="13.140625" style="1239" customWidth="1"/>
    <col min="2511" max="2740" width="11.42578125" style="1239"/>
    <col min="2741" max="2741" width="15.7109375" style="1239" customWidth="1"/>
    <col min="2742" max="2761" width="0" style="1239" hidden="1" customWidth="1"/>
    <col min="2762" max="2766" width="13.140625" style="1239" customWidth="1"/>
    <col min="2767" max="2996" width="11.42578125" style="1239"/>
    <col min="2997" max="2997" width="15.7109375" style="1239" customWidth="1"/>
    <col min="2998" max="3017" width="0" style="1239" hidden="1" customWidth="1"/>
    <col min="3018" max="3022" width="13.140625" style="1239" customWidth="1"/>
    <col min="3023" max="3252" width="11.42578125" style="1239"/>
    <col min="3253" max="3253" width="15.7109375" style="1239" customWidth="1"/>
    <col min="3254" max="3273" width="0" style="1239" hidden="1" customWidth="1"/>
    <col min="3274" max="3278" width="13.140625" style="1239" customWidth="1"/>
    <col min="3279" max="3508" width="11.42578125" style="1239"/>
    <col min="3509" max="3509" width="15.7109375" style="1239" customWidth="1"/>
    <col min="3510" max="3529" width="0" style="1239" hidden="1" customWidth="1"/>
    <col min="3530" max="3534" width="13.140625" style="1239" customWidth="1"/>
    <col min="3535" max="3764" width="11.42578125" style="1239"/>
    <col min="3765" max="3765" width="15.7109375" style="1239" customWidth="1"/>
    <col min="3766" max="3785" width="0" style="1239" hidden="1" customWidth="1"/>
    <col min="3786" max="3790" width="13.140625" style="1239" customWidth="1"/>
    <col min="3791" max="4020" width="11.42578125" style="1239"/>
    <col min="4021" max="4021" width="15.7109375" style="1239" customWidth="1"/>
    <col min="4022" max="4041" width="0" style="1239" hidden="1" customWidth="1"/>
    <col min="4042" max="4046" width="13.140625" style="1239" customWidth="1"/>
    <col min="4047" max="4276" width="11.42578125" style="1239"/>
    <col min="4277" max="4277" width="15.7109375" style="1239" customWidth="1"/>
    <col min="4278" max="4297" width="0" style="1239" hidden="1" customWidth="1"/>
    <col min="4298" max="4302" width="13.140625" style="1239" customWidth="1"/>
    <col min="4303" max="4532" width="11.42578125" style="1239"/>
    <col min="4533" max="4533" width="15.7109375" style="1239" customWidth="1"/>
    <col min="4534" max="4553" width="0" style="1239" hidden="1" customWidth="1"/>
    <col min="4554" max="4558" width="13.140625" style="1239" customWidth="1"/>
    <col min="4559" max="4788" width="11.42578125" style="1239"/>
    <col min="4789" max="4789" width="15.7109375" style="1239" customWidth="1"/>
    <col min="4790" max="4809" width="0" style="1239" hidden="1" customWidth="1"/>
    <col min="4810" max="4814" width="13.140625" style="1239" customWidth="1"/>
    <col min="4815" max="5044" width="11.42578125" style="1239"/>
    <col min="5045" max="5045" width="15.7109375" style="1239" customWidth="1"/>
    <col min="5046" max="5065" width="0" style="1239" hidden="1" customWidth="1"/>
    <col min="5066" max="5070" width="13.140625" style="1239" customWidth="1"/>
    <col min="5071" max="5300" width="11.42578125" style="1239"/>
    <col min="5301" max="5301" width="15.7109375" style="1239" customWidth="1"/>
    <col min="5302" max="5321" width="0" style="1239" hidden="1" customWidth="1"/>
    <col min="5322" max="5326" width="13.140625" style="1239" customWidth="1"/>
    <col min="5327" max="5556" width="11.42578125" style="1239"/>
    <col min="5557" max="5557" width="15.7109375" style="1239" customWidth="1"/>
    <col min="5558" max="5577" width="0" style="1239" hidden="1" customWidth="1"/>
    <col min="5578" max="5582" width="13.140625" style="1239" customWidth="1"/>
    <col min="5583" max="5812" width="11.42578125" style="1239"/>
    <col min="5813" max="5813" width="15.7109375" style="1239" customWidth="1"/>
    <col min="5814" max="5833" width="0" style="1239" hidden="1" customWidth="1"/>
    <col min="5834" max="5838" width="13.140625" style="1239" customWidth="1"/>
    <col min="5839" max="6068" width="11.42578125" style="1239"/>
    <col min="6069" max="6069" width="15.7109375" style="1239" customWidth="1"/>
    <col min="6070" max="6089" width="0" style="1239" hidden="1" customWidth="1"/>
    <col min="6090" max="6094" width="13.140625" style="1239" customWidth="1"/>
    <col min="6095" max="6324" width="11.42578125" style="1239"/>
    <col min="6325" max="6325" width="15.7109375" style="1239" customWidth="1"/>
    <col min="6326" max="6345" width="0" style="1239" hidden="1" customWidth="1"/>
    <col min="6346" max="6350" width="13.140625" style="1239" customWidth="1"/>
    <col min="6351" max="6580" width="11.42578125" style="1239"/>
    <col min="6581" max="6581" width="15.7109375" style="1239" customWidth="1"/>
    <col min="6582" max="6601" width="0" style="1239" hidden="1" customWidth="1"/>
    <col min="6602" max="6606" width="13.140625" style="1239" customWidth="1"/>
    <col min="6607" max="6836" width="11.42578125" style="1239"/>
    <col min="6837" max="6837" width="15.7109375" style="1239" customWidth="1"/>
    <col min="6838" max="6857" width="0" style="1239" hidden="1" customWidth="1"/>
    <col min="6858" max="6862" width="13.140625" style="1239" customWidth="1"/>
    <col min="6863" max="7092" width="11.42578125" style="1239"/>
    <col min="7093" max="7093" width="15.7109375" style="1239" customWidth="1"/>
    <col min="7094" max="7113" width="0" style="1239" hidden="1" customWidth="1"/>
    <col min="7114" max="7118" width="13.140625" style="1239" customWidth="1"/>
    <col min="7119" max="7348" width="11.42578125" style="1239"/>
    <col min="7349" max="7349" width="15.7109375" style="1239" customWidth="1"/>
    <col min="7350" max="7369" width="0" style="1239" hidden="1" customWidth="1"/>
    <col min="7370" max="7374" width="13.140625" style="1239" customWidth="1"/>
    <col min="7375" max="7604" width="11.42578125" style="1239"/>
    <col min="7605" max="7605" width="15.7109375" style="1239" customWidth="1"/>
    <col min="7606" max="7625" width="0" style="1239" hidden="1" customWidth="1"/>
    <col min="7626" max="7630" width="13.140625" style="1239" customWidth="1"/>
    <col min="7631" max="7860" width="11.42578125" style="1239"/>
    <col min="7861" max="7861" width="15.7109375" style="1239" customWidth="1"/>
    <col min="7862" max="7881" width="0" style="1239" hidden="1" customWidth="1"/>
    <col min="7882" max="7886" width="13.140625" style="1239" customWidth="1"/>
    <col min="7887" max="8116" width="11.42578125" style="1239"/>
    <col min="8117" max="8117" width="15.7109375" style="1239" customWidth="1"/>
    <col min="8118" max="8137" width="0" style="1239" hidden="1" customWidth="1"/>
    <col min="8138" max="8142" width="13.140625" style="1239" customWidth="1"/>
    <col min="8143" max="8372" width="11.42578125" style="1239"/>
    <col min="8373" max="8373" width="15.7109375" style="1239" customWidth="1"/>
    <col min="8374" max="8393" width="0" style="1239" hidden="1" customWidth="1"/>
    <col min="8394" max="8398" width="13.140625" style="1239" customWidth="1"/>
    <col min="8399" max="8628" width="11.42578125" style="1239"/>
    <col min="8629" max="8629" width="15.7109375" style="1239" customWidth="1"/>
    <col min="8630" max="8649" width="0" style="1239" hidden="1" customWidth="1"/>
    <col min="8650" max="8654" width="13.140625" style="1239" customWidth="1"/>
    <col min="8655" max="8884" width="11.42578125" style="1239"/>
    <col min="8885" max="8885" width="15.7109375" style="1239" customWidth="1"/>
    <col min="8886" max="8905" width="0" style="1239" hidden="1" customWidth="1"/>
    <col min="8906" max="8910" width="13.140625" style="1239" customWidth="1"/>
    <col min="8911" max="9140" width="11.42578125" style="1239"/>
    <col min="9141" max="9141" width="15.7109375" style="1239" customWidth="1"/>
    <col min="9142" max="9161" width="0" style="1239" hidden="1" customWidth="1"/>
    <col min="9162" max="9166" width="13.140625" style="1239" customWidth="1"/>
    <col min="9167" max="9396" width="11.42578125" style="1239"/>
    <col min="9397" max="9397" width="15.7109375" style="1239" customWidth="1"/>
    <col min="9398" max="9417" width="0" style="1239" hidden="1" customWidth="1"/>
    <col min="9418" max="9422" width="13.140625" style="1239" customWidth="1"/>
    <col min="9423" max="9652" width="11.42578125" style="1239"/>
    <col min="9653" max="9653" width="15.7109375" style="1239" customWidth="1"/>
    <col min="9654" max="9673" width="0" style="1239" hidden="1" customWidth="1"/>
    <col min="9674" max="9678" width="13.140625" style="1239" customWidth="1"/>
    <col min="9679" max="9908" width="11.42578125" style="1239"/>
    <col min="9909" max="9909" width="15.7109375" style="1239" customWidth="1"/>
    <col min="9910" max="9929" width="0" style="1239" hidden="1" customWidth="1"/>
    <col min="9930" max="9934" width="13.140625" style="1239" customWidth="1"/>
    <col min="9935" max="10164" width="11.42578125" style="1239"/>
    <col min="10165" max="10165" width="15.7109375" style="1239" customWidth="1"/>
    <col min="10166" max="10185" width="0" style="1239" hidden="1" customWidth="1"/>
    <col min="10186" max="10190" width="13.140625" style="1239" customWidth="1"/>
    <col min="10191" max="10420" width="11.42578125" style="1239"/>
    <col min="10421" max="10421" width="15.7109375" style="1239" customWidth="1"/>
    <col min="10422" max="10441" width="0" style="1239" hidden="1" customWidth="1"/>
    <col min="10442" max="10446" width="13.140625" style="1239" customWidth="1"/>
    <col min="10447" max="10676" width="11.42578125" style="1239"/>
    <col min="10677" max="10677" width="15.7109375" style="1239" customWidth="1"/>
    <col min="10678" max="10697" width="0" style="1239" hidden="1" customWidth="1"/>
    <col min="10698" max="10702" width="13.140625" style="1239" customWidth="1"/>
    <col min="10703" max="10932" width="11.42578125" style="1239"/>
    <col min="10933" max="10933" width="15.7109375" style="1239" customWidth="1"/>
    <col min="10934" max="10953" width="0" style="1239" hidden="1" customWidth="1"/>
    <col min="10954" max="10958" width="13.140625" style="1239" customWidth="1"/>
    <col min="10959" max="11188" width="11.42578125" style="1239"/>
    <col min="11189" max="11189" width="15.7109375" style="1239" customWidth="1"/>
    <col min="11190" max="11209" width="0" style="1239" hidden="1" customWidth="1"/>
    <col min="11210" max="11214" width="13.140625" style="1239" customWidth="1"/>
    <col min="11215" max="11444" width="11.42578125" style="1239"/>
    <col min="11445" max="11445" width="15.7109375" style="1239" customWidth="1"/>
    <col min="11446" max="11465" width="0" style="1239" hidden="1" customWidth="1"/>
    <col min="11466" max="11470" width="13.140625" style="1239" customWidth="1"/>
    <col min="11471" max="11700" width="11.42578125" style="1239"/>
    <col min="11701" max="11701" width="15.7109375" style="1239" customWidth="1"/>
    <col min="11702" max="11721" width="0" style="1239" hidden="1" customWidth="1"/>
    <col min="11722" max="11726" width="13.140625" style="1239" customWidth="1"/>
    <col min="11727" max="11956" width="11.42578125" style="1239"/>
    <col min="11957" max="11957" width="15.7109375" style="1239" customWidth="1"/>
    <col min="11958" max="11977" width="0" style="1239" hidden="1" customWidth="1"/>
    <col min="11978" max="11982" width="13.140625" style="1239" customWidth="1"/>
    <col min="11983" max="12212" width="11.42578125" style="1239"/>
    <col min="12213" max="12213" width="15.7109375" style="1239" customWidth="1"/>
    <col min="12214" max="12233" width="0" style="1239" hidden="1" customWidth="1"/>
    <col min="12234" max="12238" width="13.140625" style="1239" customWidth="1"/>
    <col min="12239" max="12468" width="11.42578125" style="1239"/>
    <col min="12469" max="12469" width="15.7109375" style="1239" customWidth="1"/>
    <col min="12470" max="12489" width="0" style="1239" hidden="1" customWidth="1"/>
    <col min="12490" max="12494" width="13.140625" style="1239" customWidth="1"/>
    <col min="12495" max="12724" width="11.42578125" style="1239"/>
    <col min="12725" max="12725" width="15.7109375" style="1239" customWidth="1"/>
    <col min="12726" max="12745" width="0" style="1239" hidden="1" customWidth="1"/>
    <col min="12746" max="12750" width="13.140625" style="1239" customWidth="1"/>
    <col min="12751" max="12980" width="11.42578125" style="1239"/>
    <col min="12981" max="12981" width="15.7109375" style="1239" customWidth="1"/>
    <col min="12982" max="13001" width="0" style="1239" hidden="1" customWidth="1"/>
    <col min="13002" max="13006" width="13.140625" style="1239" customWidth="1"/>
    <col min="13007" max="13236" width="11.42578125" style="1239"/>
    <col min="13237" max="13237" width="15.7109375" style="1239" customWidth="1"/>
    <col min="13238" max="13257" width="0" style="1239" hidden="1" customWidth="1"/>
    <col min="13258" max="13262" width="13.140625" style="1239" customWidth="1"/>
    <col min="13263" max="13492" width="11.42578125" style="1239"/>
    <col min="13493" max="13493" width="15.7109375" style="1239" customWidth="1"/>
    <col min="13494" max="13513" width="0" style="1239" hidden="1" customWidth="1"/>
    <col min="13514" max="13518" width="13.140625" style="1239" customWidth="1"/>
    <col min="13519" max="13748" width="11.42578125" style="1239"/>
    <col min="13749" max="13749" width="15.7109375" style="1239" customWidth="1"/>
    <col min="13750" max="13769" width="0" style="1239" hidden="1" customWidth="1"/>
    <col min="13770" max="13774" width="13.140625" style="1239" customWidth="1"/>
    <col min="13775" max="14004" width="11.42578125" style="1239"/>
    <col min="14005" max="14005" width="15.7109375" style="1239" customWidth="1"/>
    <col min="14006" max="14025" width="0" style="1239" hidden="1" customWidth="1"/>
    <col min="14026" max="14030" width="13.140625" style="1239" customWidth="1"/>
    <col min="14031" max="14260" width="11.42578125" style="1239"/>
    <col min="14261" max="14261" width="15.7109375" style="1239" customWidth="1"/>
    <col min="14262" max="14281" width="0" style="1239" hidden="1" customWidth="1"/>
    <col min="14282" max="14286" width="13.140625" style="1239" customWidth="1"/>
    <col min="14287" max="14516" width="11.42578125" style="1239"/>
    <col min="14517" max="14517" width="15.7109375" style="1239" customWidth="1"/>
    <col min="14518" max="14537" width="0" style="1239" hidden="1" customWidth="1"/>
    <col min="14538" max="14542" width="13.140625" style="1239" customWidth="1"/>
    <col min="14543" max="14772" width="11.42578125" style="1239"/>
    <col min="14773" max="14773" width="15.7109375" style="1239" customWidth="1"/>
    <col min="14774" max="14793" width="0" style="1239" hidden="1" customWidth="1"/>
    <col min="14794" max="14798" width="13.140625" style="1239" customWidth="1"/>
    <col min="14799" max="15028" width="11.42578125" style="1239"/>
    <col min="15029" max="15029" width="15.7109375" style="1239" customWidth="1"/>
    <col min="15030" max="15049" width="0" style="1239" hidden="1" customWidth="1"/>
    <col min="15050" max="15054" width="13.140625" style="1239" customWidth="1"/>
    <col min="15055" max="15284" width="11.42578125" style="1239"/>
    <col min="15285" max="15285" width="15.7109375" style="1239" customWidth="1"/>
    <col min="15286" max="15305" width="0" style="1239" hidden="1" customWidth="1"/>
    <col min="15306" max="15310" width="13.140625" style="1239" customWidth="1"/>
    <col min="15311" max="15540" width="11.42578125" style="1239"/>
    <col min="15541" max="15541" width="15.7109375" style="1239" customWidth="1"/>
    <col min="15542" max="15561" width="0" style="1239" hidden="1" customWidth="1"/>
    <col min="15562" max="15566" width="13.140625" style="1239" customWidth="1"/>
    <col min="15567" max="15796" width="11.42578125" style="1239"/>
    <col min="15797" max="15797" width="15.7109375" style="1239" customWidth="1"/>
    <col min="15798" max="15817" width="0" style="1239" hidden="1" customWidth="1"/>
    <col min="15818" max="15822" width="13.140625" style="1239" customWidth="1"/>
    <col min="15823" max="16052" width="11.42578125" style="1239"/>
    <col min="16053" max="16053" width="15.7109375" style="1239" customWidth="1"/>
    <col min="16054" max="16073" width="0" style="1239" hidden="1" customWidth="1"/>
    <col min="16074" max="16078" width="13.140625" style="1239" customWidth="1"/>
    <col min="16079" max="16382" width="11.42578125" style="1239"/>
    <col min="16383" max="16384" width="11.7109375" style="1239" customWidth="1"/>
  </cols>
  <sheetData>
    <row r="1" spans="1:13" s="1217" customFormat="1" ht="32.1" customHeight="1">
      <c r="A1" s="937" t="s">
        <v>808</v>
      </c>
      <c r="B1" s="937"/>
      <c r="C1" s="937"/>
      <c r="D1" s="937"/>
      <c r="E1" s="937"/>
      <c r="F1" s="937"/>
      <c r="G1" s="937"/>
      <c r="H1" s="937"/>
      <c r="I1" s="937"/>
      <c r="J1" s="937"/>
      <c r="K1" s="937"/>
      <c r="L1" s="937"/>
    </row>
    <row r="2" spans="1:13" ht="15.95" customHeight="1">
      <c r="A2" s="961" t="s">
        <v>667</v>
      </c>
      <c r="B2" s="961"/>
      <c r="C2" s="961"/>
      <c r="D2" s="961"/>
      <c r="E2" s="961"/>
      <c r="F2" s="961"/>
      <c r="G2" s="961"/>
      <c r="H2" s="961"/>
      <c r="I2" s="961"/>
      <c r="J2" s="961"/>
      <c r="K2" s="961"/>
      <c r="L2" s="961"/>
    </row>
    <row r="3" spans="1:13" ht="15.95" customHeight="1">
      <c r="B3" s="1276"/>
      <c r="C3" s="1276"/>
      <c r="D3" s="1276"/>
      <c r="E3" s="1276"/>
      <c r="F3" s="1276"/>
      <c r="G3" s="1276"/>
      <c r="H3" s="1257"/>
      <c r="I3" s="1257"/>
      <c r="J3" s="1257"/>
      <c r="K3" s="1257"/>
      <c r="L3" s="1257"/>
    </row>
    <row r="4" spans="1:13" ht="15.95" customHeight="1">
      <c r="A4" s="1275" t="s">
        <v>807</v>
      </c>
      <c r="B4" s="1267">
        <v>2018</v>
      </c>
      <c r="C4" s="1267"/>
      <c r="D4" s="1267"/>
      <c r="E4" s="1267"/>
      <c r="F4" s="1267"/>
      <c r="G4" s="1268"/>
      <c r="H4" s="1267">
        <v>2019</v>
      </c>
      <c r="I4" s="1267"/>
      <c r="J4" s="1267"/>
      <c r="K4" s="1267"/>
      <c r="L4" s="1267"/>
    </row>
    <row r="5" spans="1:13" ht="32.1" customHeight="1">
      <c r="A5" s="1274"/>
      <c r="B5" s="907" t="s">
        <v>8</v>
      </c>
      <c r="C5" s="907" t="s">
        <v>796</v>
      </c>
      <c r="D5" s="907" t="s">
        <v>806</v>
      </c>
      <c r="E5" s="907" t="s">
        <v>798</v>
      </c>
      <c r="F5" s="907" t="s">
        <v>805</v>
      </c>
      <c r="G5" s="1265"/>
      <c r="H5" s="907" t="s">
        <v>8</v>
      </c>
      <c r="I5" s="907" t="s">
        <v>796</v>
      </c>
      <c r="J5" s="907" t="s">
        <v>806</v>
      </c>
      <c r="K5" s="907" t="s">
        <v>798</v>
      </c>
      <c r="L5" s="907" t="s">
        <v>805</v>
      </c>
    </row>
    <row r="6" spans="1:13" ht="3" customHeight="1">
      <c r="A6" s="1252"/>
      <c r="B6" s="1264"/>
      <c r="C6" s="1264"/>
      <c r="D6" s="1264"/>
      <c r="E6" s="1264"/>
      <c r="F6" s="1264"/>
      <c r="G6" s="1264"/>
      <c r="H6" s="1264"/>
      <c r="I6" s="1264"/>
      <c r="J6" s="1264"/>
      <c r="K6" s="1264"/>
      <c r="L6" s="1264"/>
    </row>
    <row r="7" spans="1:13" ht="15.95" customHeight="1">
      <c r="A7" s="1263" t="s">
        <v>8</v>
      </c>
      <c r="B7" s="1262">
        <v>5015887</v>
      </c>
      <c r="C7" s="1262">
        <v>804993</v>
      </c>
      <c r="D7" s="1262">
        <v>742839</v>
      </c>
      <c r="E7" s="1262">
        <v>2097678</v>
      </c>
      <c r="F7" s="1262">
        <v>1370377</v>
      </c>
      <c r="G7" s="1262"/>
      <c r="H7" s="1262">
        <v>5218217</v>
      </c>
      <c r="I7" s="1262">
        <v>2183574</v>
      </c>
      <c r="J7" s="1262">
        <v>843420</v>
      </c>
      <c r="K7" s="1262">
        <v>1051280</v>
      </c>
      <c r="L7" s="1262">
        <v>1139943</v>
      </c>
      <c r="M7" s="1257"/>
    </row>
    <row r="8" spans="1:13" ht="15.95" customHeight="1">
      <c r="A8" s="1261" t="s">
        <v>804</v>
      </c>
      <c r="B8" s="1260">
        <v>443107</v>
      </c>
      <c r="C8" s="1260">
        <v>66559</v>
      </c>
      <c r="D8" s="1260">
        <v>72495</v>
      </c>
      <c r="E8" s="1260">
        <v>182343</v>
      </c>
      <c r="F8" s="1260">
        <v>121710</v>
      </c>
      <c r="G8" s="1260"/>
      <c r="H8" s="1260">
        <v>465254</v>
      </c>
      <c r="I8" s="1260">
        <v>200082</v>
      </c>
      <c r="J8" s="1260">
        <v>59414</v>
      </c>
      <c r="K8" s="1260">
        <v>93944</v>
      </c>
      <c r="L8" s="1260">
        <v>111814</v>
      </c>
      <c r="M8" s="1257"/>
    </row>
    <row r="9" spans="1:13" ht="15.95" customHeight="1">
      <c r="A9" s="1261" t="s">
        <v>785</v>
      </c>
      <c r="B9" s="1260">
        <v>404876</v>
      </c>
      <c r="C9" s="1260">
        <v>59750</v>
      </c>
      <c r="D9" s="1260">
        <v>68654</v>
      </c>
      <c r="E9" s="1260">
        <v>160872</v>
      </c>
      <c r="F9" s="1260">
        <v>115600</v>
      </c>
      <c r="G9" s="1260"/>
      <c r="H9" s="1260">
        <v>418514</v>
      </c>
      <c r="I9" s="1260">
        <v>183891</v>
      </c>
      <c r="J9" s="1260">
        <v>46602</v>
      </c>
      <c r="K9" s="1260">
        <v>81039</v>
      </c>
      <c r="L9" s="1260">
        <v>106982</v>
      </c>
      <c r="M9" s="1257"/>
    </row>
    <row r="10" spans="1:13" ht="15.95" customHeight="1">
      <c r="A10" s="1261" t="s">
        <v>784</v>
      </c>
      <c r="B10" s="1260">
        <v>432426</v>
      </c>
      <c r="C10" s="1260">
        <v>67653</v>
      </c>
      <c r="D10" s="1260">
        <v>71276</v>
      </c>
      <c r="E10" s="1260">
        <v>172336</v>
      </c>
      <c r="F10" s="1260">
        <v>121161</v>
      </c>
      <c r="G10" s="1260"/>
      <c r="H10" s="1260">
        <v>444120</v>
      </c>
      <c r="I10" s="1260">
        <v>209746</v>
      </c>
      <c r="J10" s="1260">
        <v>44167</v>
      </c>
      <c r="K10" s="1260">
        <v>86443</v>
      </c>
      <c r="L10" s="1260">
        <v>103764</v>
      </c>
      <c r="M10" s="1257"/>
    </row>
    <row r="11" spans="1:13" ht="15.95" customHeight="1">
      <c r="A11" s="1261" t="s">
        <v>783</v>
      </c>
      <c r="B11" s="1260">
        <v>409433</v>
      </c>
      <c r="C11" s="1260">
        <v>65597</v>
      </c>
      <c r="D11" s="1260">
        <v>66300</v>
      </c>
      <c r="E11" s="1260">
        <v>165655</v>
      </c>
      <c r="F11" s="1260">
        <v>111881</v>
      </c>
      <c r="G11" s="1260"/>
      <c r="H11" s="1260">
        <v>408700</v>
      </c>
      <c r="I11" s="1260">
        <v>195433</v>
      </c>
      <c r="J11" s="1260">
        <v>43259</v>
      </c>
      <c r="K11" s="1260">
        <v>84014</v>
      </c>
      <c r="L11" s="1260">
        <v>85994</v>
      </c>
      <c r="M11" s="1257"/>
    </row>
    <row r="12" spans="1:13" ht="15.95" customHeight="1">
      <c r="A12" s="1261" t="s">
        <v>782</v>
      </c>
      <c r="B12" s="1260">
        <v>421158</v>
      </c>
      <c r="C12" s="1260">
        <v>66051</v>
      </c>
      <c r="D12" s="1260">
        <v>66283</v>
      </c>
      <c r="E12" s="1260">
        <v>169929</v>
      </c>
      <c r="F12" s="1260">
        <v>118895</v>
      </c>
      <c r="G12" s="1260"/>
      <c r="H12" s="1260">
        <v>420314</v>
      </c>
      <c r="I12" s="1260">
        <v>190540</v>
      </c>
      <c r="J12" s="1260">
        <v>60647</v>
      </c>
      <c r="K12" s="1260">
        <v>91277</v>
      </c>
      <c r="L12" s="1260">
        <v>77850</v>
      </c>
      <c r="M12" s="1257"/>
    </row>
    <row r="13" spans="1:13" ht="15.95" customHeight="1">
      <c r="A13" s="1261" t="s">
        <v>781</v>
      </c>
      <c r="B13" s="1260">
        <v>410483</v>
      </c>
      <c r="C13" s="1260">
        <v>63848</v>
      </c>
      <c r="D13" s="1260">
        <v>53762</v>
      </c>
      <c r="E13" s="1260">
        <v>166928</v>
      </c>
      <c r="F13" s="1260">
        <v>125945</v>
      </c>
      <c r="G13" s="1260"/>
      <c r="H13" s="1260">
        <v>404894</v>
      </c>
      <c r="I13" s="1260">
        <v>172197</v>
      </c>
      <c r="J13" s="1260">
        <v>68038</v>
      </c>
      <c r="K13" s="1260">
        <v>85545</v>
      </c>
      <c r="L13" s="1260">
        <v>79114</v>
      </c>
      <c r="M13" s="1257"/>
    </row>
    <row r="14" spans="1:13" ht="15.95" customHeight="1">
      <c r="A14" s="1261" t="s">
        <v>780</v>
      </c>
      <c r="B14" s="1260">
        <v>414957</v>
      </c>
      <c r="C14" s="1260">
        <v>63432</v>
      </c>
      <c r="D14" s="1260">
        <v>53454</v>
      </c>
      <c r="E14" s="1260">
        <v>186471</v>
      </c>
      <c r="F14" s="1260">
        <v>111600</v>
      </c>
      <c r="G14" s="1260"/>
      <c r="H14" s="1260">
        <v>426939</v>
      </c>
      <c r="I14" s="1260">
        <v>172412</v>
      </c>
      <c r="J14" s="1260">
        <v>74295</v>
      </c>
      <c r="K14" s="1260">
        <v>90353</v>
      </c>
      <c r="L14" s="1260">
        <v>89879</v>
      </c>
      <c r="M14" s="1257"/>
    </row>
    <row r="15" spans="1:13" ht="15.95" customHeight="1">
      <c r="A15" s="1261" t="s">
        <v>779</v>
      </c>
      <c r="B15" s="1260">
        <v>414041</v>
      </c>
      <c r="C15" s="1260">
        <v>65009</v>
      </c>
      <c r="D15" s="1260">
        <v>59898</v>
      </c>
      <c r="E15" s="1260">
        <v>182635</v>
      </c>
      <c r="F15" s="1260">
        <v>106499</v>
      </c>
      <c r="G15" s="1260"/>
      <c r="H15" s="1260">
        <v>432144</v>
      </c>
      <c r="I15" s="1260">
        <v>172243</v>
      </c>
      <c r="J15" s="1260">
        <v>80880</v>
      </c>
      <c r="K15" s="1260">
        <v>87991</v>
      </c>
      <c r="L15" s="1260">
        <v>91030</v>
      </c>
      <c r="M15" s="1257"/>
    </row>
    <row r="16" spans="1:13" ht="15.95" customHeight="1">
      <c r="A16" s="1261" t="s">
        <v>803</v>
      </c>
      <c r="B16" s="1260">
        <v>414722</v>
      </c>
      <c r="C16" s="1260">
        <v>62512</v>
      </c>
      <c r="D16" s="1260">
        <v>54780</v>
      </c>
      <c r="E16" s="1260">
        <v>190557</v>
      </c>
      <c r="F16" s="1260">
        <v>106873</v>
      </c>
      <c r="G16" s="1260"/>
      <c r="H16" s="1260">
        <v>432253</v>
      </c>
      <c r="I16" s="1260">
        <v>169674</v>
      </c>
      <c r="J16" s="1260">
        <v>84148</v>
      </c>
      <c r="K16" s="1260">
        <v>87586</v>
      </c>
      <c r="L16" s="1260">
        <v>90845</v>
      </c>
      <c r="M16" s="1257"/>
    </row>
    <row r="17" spans="1:13" ht="15.95" customHeight="1">
      <c r="A17" s="1261" t="s">
        <v>777</v>
      </c>
      <c r="B17" s="1260">
        <v>398103</v>
      </c>
      <c r="C17" s="1260">
        <v>64371</v>
      </c>
      <c r="D17" s="1260">
        <v>56554</v>
      </c>
      <c r="E17" s="1260">
        <v>166957</v>
      </c>
      <c r="F17" s="1260">
        <v>110221</v>
      </c>
      <c r="G17" s="1260"/>
      <c r="H17" s="1260">
        <v>448112</v>
      </c>
      <c r="I17" s="1260">
        <v>168786</v>
      </c>
      <c r="J17" s="1260">
        <v>95658</v>
      </c>
      <c r="K17" s="1260">
        <v>86373</v>
      </c>
      <c r="L17" s="1260">
        <v>97295</v>
      </c>
      <c r="M17" s="1257"/>
    </row>
    <row r="18" spans="1:13" ht="15.95" customHeight="1">
      <c r="A18" s="1261" t="s">
        <v>776</v>
      </c>
      <c r="B18" s="1260">
        <v>410986</v>
      </c>
      <c r="C18" s="1260">
        <v>73319</v>
      </c>
      <c r="D18" s="1260">
        <v>56713</v>
      </c>
      <c r="E18" s="1260">
        <v>177088</v>
      </c>
      <c r="F18" s="1260">
        <v>103866</v>
      </c>
      <c r="G18" s="1260"/>
      <c r="H18" s="1260">
        <v>440498</v>
      </c>
      <c r="I18" s="1260">
        <v>167997</v>
      </c>
      <c r="J18" s="1260">
        <v>88425</v>
      </c>
      <c r="K18" s="1260">
        <v>85953</v>
      </c>
      <c r="L18" s="1260">
        <v>98123</v>
      </c>
      <c r="M18" s="1257"/>
    </row>
    <row r="19" spans="1:13" ht="15.95" customHeight="1">
      <c r="A19" s="1259" t="s">
        <v>775</v>
      </c>
      <c r="B19" s="1258">
        <v>441595</v>
      </c>
      <c r="C19" s="1258">
        <v>86892</v>
      </c>
      <c r="D19" s="1258">
        <v>62670</v>
      </c>
      <c r="E19" s="1258">
        <v>175907</v>
      </c>
      <c r="F19" s="1258">
        <v>116126</v>
      </c>
      <c r="G19" s="1258"/>
      <c r="H19" s="1258">
        <v>476475</v>
      </c>
      <c r="I19" s="1258">
        <v>180573</v>
      </c>
      <c r="J19" s="1258">
        <v>97887</v>
      </c>
      <c r="K19" s="1258">
        <v>90762</v>
      </c>
      <c r="L19" s="1258">
        <v>107253</v>
      </c>
      <c r="M19" s="1257"/>
    </row>
    <row r="20" spans="1:13" s="1269" customFormat="1" ht="12" customHeight="1">
      <c r="A20" s="1272"/>
      <c r="B20" s="1273"/>
      <c r="C20" s="1273"/>
      <c r="D20" s="1273"/>
      <c r="E20" s="1273"/>
      <c r="F20" s="1270"/>
      <c r="G20" s="1270"/>
      <c r="L20" s="1270" t="s">
        <v>40</v>
      </c>
    </row>
    <row r="21" spans="1:13" s="1269" customFormat="1" ht="15.95" customHeight="1">
      <c r="A21" s="1272"/>
      <c r="B21" s="1271"/>
      <c r="C21" s="1271"/>
      <c r="D21" s="1271"/>
      <c r="E21" s="1271"/>
      <c r="F21" s="1271"/>
      <c r="G21" s="1271"/>
      <c r="H21" s="1271"/>
      <c r="I21" s="1271"/>
      <c r="J21" s="1271"/>
      <c r="K21" s="1271"/>
      <c r="L21" s="1271"/>
    </row>
    <row r="22" spans="1:13" s="1269" customFormat="1" ht="12" customHeight="1">
      <c r="F22" s="1270"/>
      <c r="G22" s="1270"/>
      <c r="L22" s="1270" t="s">
        <v>41</v>
      </c>
    </row>
    <row r="23" spans="1:13" ht="15.95" customHeight="1">
      <c r="A23" s="1266" t="s">
        <v>807</v>
      </c>
      <c r="B23" s="1267">
        <v>2020</v>
      </c>
      <c r="C23" s="1267"/>
      <c r="D23" s="1267"/>
      <c r="E23" s="1267"/>
      <c r="F23" s="1267"/>
      <c r="G23" s="1268"/>
      <c r="H23" s="1267">
        <v>2021</v>
      </c>
      <c r="I23" s="1267"/>
      <c r="J23" s="1267"/>
      <c r="K23" s="1267"/>
      <c r="L23" s="1267"/>
    </row>
    <row r="24" spans="1:13" ht="32.1" customHeight="1">
      <c r="A24" s="1266"/>
      <c r="B24" s="907" t="s">
        <v>8</v>
      </c>
      <c r="C24" s="907" t="s">
        <v>796</v>
      </c>
      <c r="D24" s="907" t="s">
        <v>806</v>
      </c>
      <c r="E24" s="907" t="s">
        <v>798</v>
      </c>
      <c r="F24" s="907" t="s">
        <v>805</v>
      </c>
      <c r="G24" s="1265"/>
      <c r="H24" s="907" t="s">
        <v>8</v>
      </c>
      <c r="I24" s="907" t="s">
        <v>796</v>
      </c>
      <c r="J24" s="907" t="s">
        <v>806</v>
      </c>
      <c r="K24" s="907" t="s">
        <v>798</v>
      </c>
      <c r="L24" s="907" t="s">
        <v>805</v>
      </c>
    </row>
    <row r="25" spans="1:13" ht="3" customHeight="1">
      <c r="A25" s="1252"/>
      <c r="B25" s="1264"/>
      <c r="C25" s="1264"/>
      <c r="D25" s="1264"/>
      <c r="E25" s="1264"/>
      <c r="F25" s="1264"/>
      <c r="G25" s="1264"/>
      <c r="H25" s="1264"/>
      <c r="I25" s="1264"/>
      <c r="J25" s="1264"/>
      <c r="K25" s="1264"/>
      <c r="L25" s="1264"/>
    </row>
    <row r="26" spans="1:13" ht="15.95" customHeight="1">
      <c r="A26" s="1263" t="s">
        <v>8</v>
      </c>
      <c r="B26" s="1262">
        <v>5117612</v>
      </c>
      <c r="C26" s="1262">
        <v>1798203</v>
      </c>
      <c r="D26" s="1262">
        <v>1109692</v>
      </c>
      <c r="E26" s="1262">
        <v>854128</v>
      </c>
      <c r="F26" s="1262">
        <v>1355589</v>
      </c>
      <c r="G26" s="1262"/>
      <c r="H26" s="1262">
        <v>5548955</v>
      </c>
      <c r="I26" s="1262">
        <v>1788931</v>
      </c>
      <c r="J26" s="1262">
        <v>1085919</v>
      </c>
      <c r="K26" s="1262">
        <v>1498451</v>
      </c>
      <c r="L26" s="1262">
        <v>1175654</v>
      </c>
      <c r="M26" s="1257"/>
    </row>
    <row r="27" spans="1:13" ht="15.95" customHeight="1">
      <c r="A27" s="1261" t="s">
        <v>804</v>
      </c>
      <c r="B27" s="1260">
        <v>489769</v>
      </c>
      <c r="C27" s="1260">
        <v>178826</v>
      </c>
      <c r="D27" s="1260">
        <v>106980</v>
      </c>
      <c r="E27" s="1260">
        <v>88228</v>
      </c>
      <c r="F27" s="1260">
        <v>115735</v>
      </c>
      <c r="G27" s="1260"/>
      <c r="H27" s="1260">
        <v>466292</v>
      </c>
      <c r="I27" s="1260">
        <v>160383</v>
      </c>
      <c r="J27" s="1260">
        <v>97697</v>
      </c>
      <c r="K27" s="1260">
        <v>113832</v>
      </c>
      <c r="L27" s="1260">
        <v>94380</v>
      </c>
      <c r="M27" s="1257"/>
    </row>
    <row r="28" spans="1:13" ht="15.95" customHeight="1">
      <c r="A28" s="1261" t="s">
        <v>785</v>
      </c>
      <c r="B28" s="1260">
        <v>462843</v>
      </c>
      <c r="C28" s="1260">
        <v>172249</v>
      </c>
      <c r="D28" s="1260">
        <v>98734</v>
      </c>
      <c r="E28" s="1260">
        <v>77718</v>
      </c>
      <c r="F28" s="1260">
        <v>114142</v>
      </c>
      <c r="G28" s="1260"/>
      <c r="H28" s="1260">
        <v>416364</v>
      </c>
      <c r="I28" s="1260">
        <v>142722</v>
      </c>
      <c r="J28" s="1260">
        <v>86247</v>
      </c>
      <c r="K28" s="1260">
        <v>102768</v>
      </c>
      <c r="L28" s="1260">
        <v>84627</v>
      </c>
      <c r="M28" s="1257"/>
    </row>
    <row r="29" spans="1:13" ht="15.95" customHeight="1">
      <c r="A29" s="1261" t="s">
        <v>784</v>
      </c>
      <c r="B29" s="1260">
        <v>455946</v>
      </c>
      <c r="C29" s="1260">
        <v>161325</v>
      </c>
      <c r="D29" s="1260">
        <v>104147</v>
      </c>
      <c r="E29" s="1260">
        <v>69913</v>
      </c>
      <c r="F29" s="1260">
        <v>120561</v>
      </c>
      <c r="G29" s="1260"/>
      <c r="H29" s="1260">
        <v>446110</v>
      </c>
      <c r="I29" s="1260">
        <v>152763</v>
      </c>
      <c r="J29" s="1260">
        <v>85190</v>
      </c>
      <c r="K29" s="1260">
        <v>115046</v>
      </c>
      <c r="L29" s="1260">
        <v>93111</v>
      </c>
      <c r="M29" s="1257"/>
    </row>
    <row r="30" spans="1:13" ht="15.95" customHeight="1">
      <c r="A30" s="1261" t="s">
        <v>783</v>
      </c>
      <c r="B30" s="1260">
        <v>347444</v>
      </c>
      <c r="C30" s="1260">
        <v>124355</v>
      </c>
      <c r="D30" s="1260">
        <v>78808</v>
      </c>
      <c r="E30" s="1260">
        <v>53944</v>
      </c>
      <c r="F30" s="1260">
        <v>90337</v>
      </c>
      <c r="G30" s="1260"/>
      <c r="H30" s="1260">
        <v>446089</v>
      </c>
      <c r="I30" s="1260">
        <v>150885</v>
      </c>
      <c r="J30" s="1260">
        <v>88683</v>
      </c>
      <c r="K30" s="1260">
        <v>119558</v>
      </c>
      <c r="L30" s="1260">
        <v>86963</v>
      </c>
      <c r="M30" s="1257"/>
    </row>
    <row r="31" spans="1:13" ht="15.95" customHeight="1">
      <c r="A31" s="1261" t="s">
        <v>782</v>
      </c>
      <c r="B31" s="1260">
        <v>365778</v>
      </c>
      <c r="C31" s="1260">
        <v>132426</v>
      </c>
      <c r="D31" s="1260">
        <v>75404</v>
      </c>
      <c r="E31" s="1260">
        <v>57404</v>
      </c>
      <c r="F31" s="1260">
        <v>100544</v>
      </c>
      <c r="G31" s="1260"/>
      <c r="H31" s="1260">
        <v>471203</v>
      </c>
      <c r="I31" s="1260">
        <v>154395</v>
      </c>
      <c r="J31" s="1260">
        <v>92790</v>
      </c>
      <c r="K31" s="1260">
        <v>135603</v>
      </c>
      <c r="L31" s="1260">
        <v>88415</v>
      </c>
      <c r="M31" s="1257"/>
    </row>
    <row r="32" spans="1:13" ht="15.95" customHeight="1">
      <c r="A32" s="1261" t="s">
        <v>781</v>
      </c>
      <c r="B32" s="1260">
        <v>385206</v>
      </c>
      <c r="C32" s="1260">
        <v>136557</v>
      </c>
      <c r="D32" s="1260">
        <v>79527</v>
      </c>
      <c r="E32" s="1260">
        <v>58987</v>
      </c>
      <c r="F32" s="1260">
        <v>110135</v>
      </c>
      <c r="G32" s="1260"/>
      <c r="H32" s="1260">
        <v>482606</v>
      </c>
      <c r="I32" s="1260">
        <v>143696</v>
      </c>
      <c r="J32" s="1260">
        <v>84906</v>
      </c>
      <c r="K32" s="1260">
        <v>160791</v>
      </c>
      <c r="L32" s="1260">
        <v>93213</v>
      </c>
      <c r="M32" s="1257"/>
    </row>
    <row r="33" spans="1:13" ht="15.95" customHeight="1">
      <c r="A33" s="1261" t="s">
        <v>780</v>
      </c>
      <c r="B33" s="1260">
        <v>431868</v>
      </c>
      <c r="C33" s="1260">
        <v>145481</v>
      </c>
      <c r="D33" s="1260">
        <v>103988</v>
      </c>
      <c r="E33" s="1260">
        <v>65254</v>
      </c>
      <c r="F33" s="1260">
        <v>117145</v>
      </c>
      <c r="G33" s="1260"/>
      <c r="H33" s="1260">
        <v>461043</v>
      </c>
      <c r="I33" s="1260">
        <v>143928</v>
      </c>
      <c r="J33" s="1260">
        <v>87630</v>
      </c>
      <c r="K33" s="1260">
        <v>132624</v>
      </c>
      <c r="L33" s="1260">
        <v>96861</v>
      </c>
      <c r="M33" s="1257"/>
    </row>
    <row r="34" spans="1:13" ht="15.95" customHeight="1">
      <c r="A34" s="1261" t="s">
        <v>779</v>
      </c>
      <c r="B34" s="1260">
        <v>436888</v>
      </c>
      <c r="C34" s="1260">
        <v>144564</v>
      </c>
      <c r="D34" s="1260">
        <v>103650</v>
      </c>
      <c r="E34" s="1260">
        <v>68841</v>
      </c>
      <c r="F34" s="1260">
        <v>119833</v>
      </c>
      <c r="G34" s="1260"/>
      <c r="H34" s="1260">
        <v>473178</v>
      </c>
      <c r="I34" s="1260">
        <v>144851</v>
      </c>
      <c r="J34" s="1260">
        <v>88680</v>
      </c>
      <c r="K34" s="1260">
        <v>134809</v>
      </c>
      <c r="L34" s="1260">
        <v>104838</v>
      </c>
      <c r="M34" s="1257"/>
    </row>
    <row r="35" spans="1:13" ht="15.95" customHeight="1">
      <c r="A35" s="1261" t="s">
        <v>803</v>
      </c>
      <c r="B35" s="1260">
        <v>425560</v>
      </c>
      <c r="C35" s="1260">
        <v>147958</v>
      </c>
      <c r="D35" s="1260">
        <v>86029</v>
      </c>
      <c r="E35" s="1260">
        <v>68159</v>
      </c>
      <c r="F35" s="1260">
        <v>123414</v>
      </c>
      <c r="G35" s="1260"/>
      <c r="H35" s="1260">
        <v>452778</v>
      </c>
      <c r="I35" s="1260">
        <v>142685</v>
      </c>
      <c r="J35" s="1260">
        <v>88893</v>
      </c>
      <c r="K35" s="1260">
        <v>121359</v>
      </c>
      <c r="L35" s="1260">
        <v>99841</v>
      </c>
      <c r="M35" s="1257"/>
    </row>
    <row r="36" spans="1:13" ht="15.95" customHeight="1">
      <c r="A36" s="1261" t="s">
        <v>777</v>
      </c>
      <c r="B36" s="1260">
        <v>430734</v>
      </c>
      <c r="C36" s="1260">
        <v>146397</v>
      </c>
      <c r="D36" s="1260">
        <v>91039</v>
      </c>
      <c r="E36" s="1260">
        <v>67707</v>
      </c>
      <c r="F36" s="1260">
        <v>125591</v>
      </c>
      <c r="G36" s="1260"/>
      <c r="H36" s="1260">
        <v>467838</v>
      </c>
      <c r="I36" s="1260">
        <v>148803</v>
      </c>
      <c r="J36" s="1260">
        <v>92583</v>
      </c>
      <c r="K36" s="1260">
        <v>119730</v>
      </c>
      <c r="L36" s="1260">
        <v>106722</v>
      </c>
      <c r="M36" s="1257"/>
    </row>
    <row r="37" spans="1:13" ht="15.95" customHeight="1">
      <c r="A37" s="1261" t="s">
        <v>776</v>
      </c>
      <c r="B37" s="1260">
        <v>422718</v>
      </c>
      <c r="C37" s="1260">
        <v>144770</v>
      </c>
      <c r="D37" s="1260">
        <v>84720</v>
      </c>
      <c r="E37" s="1260">
        <v>71255</v>
      </c>
      <c r="F37" s="1260">
        <v>121973</v>
      </c>
      <c r="G37" s="1260"/>
      <c r="H37" s="1260">
        <v>463760</v>
      </c>
      <c r="I37" s="1260">
        <v>147666</v>
      </c>
      <c r="J37" s="1260">
        <v>92221</v>
      </c>
      <c r="K37" s="1260">
        <v>115337</v>
      </c>
      <c r="L37" s="1260">
        <v>108536</v>
      </c>
      <c r="M37" s="1257"/>
    </row>
    <row r="38" spans="1:13" ht="15.95" customHeight="1">
      <c r="A38" s="1259" t="s">
        <v>775</v>
      </c>
      <c r="B38" s="1258">
        <v>462858</v>
      </c>
      <c r="C38" s="1258">
        <v>163295</v>
      </c>
      <c r="D38" s="1258">
        <v>96666</v>
      </c>
      <c r="E38" s="1258">
        <v>106718</v>
      </c>
      <c r="F38" s="1258">
        <v>96179</v>
      </c>
      <c r="G38" s="1258"/>
      <c r="H38" s="1258">
        <v>501694</v>
      </c>
      <c r="I38" s="1258">
        <v>156154</v>
      </c>
      <c r="J38" s="1258">
        <v>100399</v>
      </c>
      <c r="K38" s="1258">
        <v>126994</v>
      </c>
      <c r="L38" s="1258">
        <v>118147</v>
      </c>
      <c r="M38" s="1257"/>
    </row>
    <row r="39" spans="1:13" s="1255" customFormat="1" ht="48" customHeight="1">
      <c r="A39" s="1256" t="s">
        <v>802</v>
      </c>
      <c r="B39" s="1256"/>
      <c r="C39" s="1256"/>
      <c r="D39" s="1256"/>
      <c r="E39" s="1256"/>
      <c r="F39" s="1256"/>
      <c r="G39" s="1256"/>
      <c r="H39" s="1256"/>
      <c r="I39" s="1256"/>
      <c r="J39" s="1256"/>
      <c r="K39" s="1256"/>
      <c r="L39" s="1256"/>
    </row>
    <row r="40" spans="1:13" s="1244" customFormat="1" ht="12" customHeight="1">
      <c r="A40" s="1225" t="s">
        <v>801</v>
      </c>
    </row>
    <row r="41" spans="1:13" s="1244" customFormat="1" ht="12" customHeight="1">
      <c r="A41" s="1224" t="s">
        <v>800</v>
      </c>
    </row>
    <row r="42" spans="1:13" s="1244" customFormat="1" ht="12.75" customHeight="1"/>
  </sheetData>
  <mergeCells count="9">
    <mergeCell ref="A4:A5"/>
    <mergeCell ref="B4:F4"/>
    <mergeCell ref="A39:L39"/>
    <mergeCell ref="H4:L4"/>
    <mergeCell ref="A1:L1"/>
    <mergeCell ref="A2:L2"/>
    <mergeCell ref="H23:L23"/>
    <mergeCell ref="A23:A24"/>
    <mergeCell ref="B23:F23"/>
  </mergeCells>
  <printOptions horizontalCentered="1"/>
  <pageMargins left="0.59055118110236227" right="0.59055118110236227" top="0.59055118110236227" bottom="0.39370078740157483" header="0" footer="0"/>
  <pageSetup paperSize="9" scale="73"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C7BA-7133-4A20-BB65-6492D59319A8}">
  <sheetPr>
    <tabColor rgb="FF00B050"/>
  </sheetPr>
  <dimension ref="A1:W45"/>
  <sheetViews>
    <sheetView showGridLines="0" topLeftCell="A19" zoomScaleNormal="100" zoomScaleSheetLayoutView="145" workbookViewId="0">
      <selection activeCell="L27" sqref="L27"/>
    </sheetView>
  </sheetViews>
  <sheetFormatPr baseColWidth="10" defaultRowHeight="12.75" customHeight="1"/>
  <cols>
    <col min="1" max="1" width="11.85546875" style="121" customWidth="1"/>
    <col min="2" max="3" width="8.7109375" style="1278" customWidth="1"/>
    <col min="4" max="8" width="8.7109375" style="1277" customWidth="1"/>
    <col min="9" max="11" width="8.7109375" style="121" customWidth="1"/>
    <col min="12" max="193" width="11.42578125" style="121"/>
    <col min="194" max="194" width="16.140625" style="121" customWidth="1"/>
    <col min="195" max="197" width="0" style="121" hidden="1" customWidth="1"/>
    <col min="198" max="206" width="7.7109375" style="121" customWidth="1"/>
    <col min="207" max="449" width="11.42578125" style="121"/>
    <col min="450" max="450" width="16.140625" style="121" customWidth="1"/>
    <col min="451" max="453" width="0" style="121" hidden="1" customWidth="1"/>
    <col min="454" max="462" width="7.7109375" style="121" customWidth="1"/>
    <col min="463" max="705" width="11.42578125" style="121"/>
    <col min="706" max="706" width="16.140625" style="121" customWidth="1"/>
    <col min="707" max="709" width="0" style="121" hidden="1" customWidth="1"/>
    <col min="710" max="718" width="7.7109375" style="121" customWidth="1"/>
    <col min="719" max="961" width="11.42578125" style="121"/>
    <col min="962" max="962" width="16.140625" style="121" customWidth="1"/>
    <col min="963" max="965" width="0" style="121" hidden="1" customWidth="1"/>
    <col min="966" max="974" width="7.7109375" style="121" customWidth="1"/>
    <col min="975" max="1217" width="11.42578125" style="121"/>
    <col min="1218" max="1218" width="16.140625" style="121" customWidth="1"/>
    <col min="1219" max="1221" width="0" style="121" hidden="1" customWidth="1"/>
    <col min="1222" max="1230" width="7.7109375" style="121" customWidth="1"/>
    <col min="1231" max="1473" width="11.42578125" style="121"/>
    <col min="1474" max="1474" width="16.140625" style="121" customWidth="1"/>
    <col min="1475" max="1477" width="0" style="121" hidden="1" customWidth="1"/>
    <col min="1478" max="1486" width="7.7109375" style="121" customWidth="1"/>
    <col min="1487" max="1729" width="11.42578125" style="121"/>
    <col min="1730" max="1730" width="16.140625" style="121" customWidth="1"/>
    <col min="1731" max="1733" width="0" style="121" hidden="1" customWidth="1"/>
    <col min="1734" max="1742" width="7.7109375" style="121" customWidth="1"/>
    <col min="1743" max="1985" width="11.42578125" style="121"/>
    <col min="1986" max="1986" width="16.140625" style="121" customWidth="1"/>
    <col min="1987" max="1989" width="0" style="121" hidden="1" customWidth="1"/>
    <col min="1990" max="1998" width="7.7109375" style="121" customWidth="1"/>
    <col min="1999" max="2241" width="11.42578125" style="121"/>
    <col min="2242" max="2242" width="16.140625" style="121" customWidth="1"/>
    <col min="2243" max="2245" width="0" style="121" hidden="1" customWidth="1"/>
    <col min="2246" max="2254" width="7.7109375" style="121" customWidth="1"/>
    <col min="2255" max="2497" width="11.42578125" style="121"/>
    <col min="2498" max="2498" width="16.140625" style="121" customWidth="1"/>
    <col min="2499" max="2501" width="0" style="121" hidden="1" customWidth="1"/>
    <col min="2502" max="2510" width="7.7109375" style="121" customWidth="1"/>
    <col min="2511" max="2753" width="11.42578125" style="121"/>
    <col min="2754" max="2754" width="16.140625" style="121" customWidth="1"/>
    <col min="2755" max="2757" width="0" style="121" hidden="1" customWidth="1"/>
    <col min="2758" max="2766" width="7.7109375" style="121" customWidth="1"/>
    <col min="2767" max="3009" width="11.42578125" style="121"/>
    <col min="3010" max="3010" width="16.140625" style="121" customWidth="1"/>
    <col min="3011" max="3013" width="0" style="121" hidden="1" customWidth="1"/>
    <col min="3014" max="3022" width="7.7109375" style="121" customWidth="1"/>
    <col min="3023" max="3265" width="11.42578125" style="121"/>
    <col min="3266" max="3266" width="16.140625" style="121" customWidth="1"/>
    <col min="3267" max="3269" width="0" style="121" hidden="1" customWidth="1"/>
    <col min="3270" max="3278" width="7.7109375" style="121" customWidth="1"/>
    <col min="3279" max="3521" width="11.42578125" style="121"/>
    <col min="3522" max="3522" width="16.140625" style="121" customWidth="1"/>
    <col min="3523" max="3525" width="0" style="121" hidden="1" customWidth="1"/>
    <col min="3526" max="3534" width="7.7109375" style="121" customWidth="1"/>
    <col min="3535" max="3777" width="11.42578125" style="121"/>
    <col min="3778" max="3778" width="16.140625" style="121" customWidth="1"/>
    <col min="3779" max="3781" width="0" style="121" hidden="1" customWidth="1"/>
    <col min="3782" max="3790" width="7.7109375" style="121" customWidth="1"/>
    <col min="3791" max="4033" width="11.42578125" style="121"/>
    <col min="4034" max="4034" width="16.140625" style="121" customWidth="1"/>
    <col min="4035" max="4037" width="0" style="121" hidden="1" customWidth="1"/>
    <col min="4038" max="4046" width="7.7109375" style="121" customWidth="1"/>
    <col min="4047" max="4289" width="11.42578125" style="121"/>
    <col min="4290" max="4290" width="16.140625" style="121" customWidth="1"/>
    <col min="4291" max="4293" width="0" style="121" hidden="1" customWidth="1"/>
    <col min="4294" max="4302" width="7.7109375" style="121" customWidth="1"/>
    <col min="4303" max="4545" width="11.42578125" style="121"/>
    <col min="4546" max="4546" width="16.140625" style="121" customWidth="1"/>
    <col min="4547" max="4549" width="0" style="121" hidden="1" customWidth="1"/>
    <col min="4550" max="4558" width="7.7109375" style="121" customWidth="1"/>
    <col min="4559" max="4801" width="11.42578125" style="121"/>
    <col min="4802" max="4802" width="16.140625" style="121" customWidth="1"/>
    <col min="4803" max="4805" width="0" style="121" hidden="1" customWidth="1"/>
    <col min="4806" max="4814" width="7.7109375" style="121" customWidth="1"/>
    <col min="4815" max="5057" width="11.42578125" style="121"/>
    <col min="5058" max="5058" width="16.140625" style="121" customWidth="1"/>
    <col min="5059" max="5061" width="0" style="121" hidden="1" customWidth="1"/>
    <col min="5062" max="5070" width="7.7109375" style="121" customWidth="1"/>
    <col min="5071" max="5313" width="11.42578125" style="121"/>
    <col min="5314" max="5314" width="16.140625" style="121" customWidth="1"/>
    <col min="5315" max="5317" width="0" style="121" hidden="1" customWidth="1"/>
    <col min="5318" max="5326" width="7.7109375" style="121" customWidth="1"/>
    <col min="5327" max="5569" width="11.42578125" style="121"/>
    <col min="5570" max="5570" width="16.140625" style="121" customWidth="1"/>
    <col min="5571" max="5573" width="0" style="121" hidden="1" customWidth="1"/>
    <col min="5574" max="5582" width="7.7109375" style="121" customWidth="1"/>
    <col min="5583" max="5825" width="11.42578125" style="121"/>
    <col min="5826" max="5826" width="16.140625" style="121" customWidth="1"/>
    <col min="5827" max="5829" width="0" style="121" hidden="1" customWidth="1"/>
    <col min="5830" max="5838" width="7.7109375" style="121" customWidth="1"/>
    <col min="5839" max="6081" width="11.42578125" style="121"/>
    <col min="6082" max="6082" width="16.140625" style="121" customWidth="1"/>
    <col min="6083" max="6085" width="0" style="121" hidden="1" customWidth="1"/>
    <col min="6086" max="6094" width="7.7109375" style="121" customWidth="1"/>
    <col min="6095" max="6337" width="11.42578125" style="121"/>
    <col min="6338" max="6338" width="16.140625" style="121" customWidth="1"/>
    <col min="6339" max="6341" width="0" style="121" hidden="1" customWidth="1"/>
    <col min="6342" max="6350" width="7.7109375" style="121" customWidth="1"/>
    <col min="6351" max="6593" width="11.42578125" style="121"/>
    <col min="6594" max="6594" width="16.140625" style="121" customWidth="1"/>
    <col min="6595" max="6597" width="0" style="121" hidden="1" customWidth="1"/>
    <col min="6598" max="6606" width="7.7109375" style="121" customWidth="1"/>
    <col min="6607" max="6849" width="11.42578125" style="121"/>
    <col min="6850" max="6850" width="16.140625" style="121" customWidth="1"/>
    <col min="6851" max="6853" width="0" style="121" hidden="1" customWidth="1"/>
    <col min="6854" max="6862" width="7.7109375" style="121" customWidth="1"/>
    <col min="6863" max="7105" width="11.42578125" style="121"/>
    <col min="7106" max="7106" width="16.140625" style="121" customWidth="1"/>
    <col min="7107" max="7109" width="0" style="121" hidden="1" customWidth="1"/>
    <col min="7110" max="7118" width="7.7109375" style="121" customWidth="1"/>
    <col min="7119" max="7361" width="11.42578125" style="121"/>
    <col min="7362" max="7362" width="16.140625" style="121" customWidth="1"/>
    <col min="7363" max="7365" width="0" style="121" hidden="1" customWidth="1"/>
    <col min="7366" max="7374" width="7.7109375" style="121" customWidth="1"/>
    <col min="7375" max="7617" width="11.42578125" style="121"/>
    <col min="7618" max="7618" width="16.140625" style="121" customWidth="1"/>
    <col min="7619" max="7621" width="0" style="121" hidden="1" customWidth="1"/>
    <col min="7622" max="7630" width="7.7109375" style="121" customWidth="1"/>
    <col min="7631" max="7873" width="11.42578125" style="121"/>
    <col min="7874" max="7874" width="16.140625" style="121" customWidth="1"/>
    <col min="7875" max="7877" width="0" style="121" hidden="1" customWidth="1"/>
    <col min="7878" max="7886" width="7.7109375" style="121" customWidth="1"/>
    <col min="7887" max="8129" width="11.42578125" style="121"/>
    <col min="8130" max="8130" width="16.140625" style="121" customWidth="1"/>
    <col min="8131" max="8133" width="0" style="121" hidden="1" customWidth="1"/>
    <col min="8134" max="8142" width="7.7109375" style="121" customWidth="1"/>
    <col min="8143" max="8385" width="11.42578125" style="121"/>
    <col min="8386" max="8386" width="16.140625" style="121" customWidth="1"/>
    <col min="8387" max="8389" width="0" style="121" hidden="1" customWidth="1"/>
    <col min="8390" max="8398" width="7.7109375" style="121" customWidth="1"/>
    <col min="8399" max="8641" width="11.42578125" style="121"/>
    <col min="8642" max="8642" width="16.140625" style="121" customWidth="1"/>
    <col min="8643" max="8645" width="0" style="121" hidden="1" customWidth="1"/>
    <col min="8646" max="8654" width="7.7109375" style="121" customWidth="1"/>
    <col min="8655" max="8897" width="11.42578125" style="121"/>
    <col min="8898" max="8898" width="16.140625" style="121" customWidth="1"/>
    <col min="8899" max="8901" width="0" style="121" hidden="1" customWidth="1"/>
    <col min="8902" max="8910" width="7.7109375" style="121" customWidth="1"/>
    <col min="8911" max="9153" width="11.42578125" style="121"/>
    <col min="9154" max="9154" width="16.140625" style="121" customWidth="1"/>
    <col min="9155" max="9157" width="0" style="121" hidden="1" customWidth="1"/>
    <col min="9158" max="9166" width="7.7109375" style="121" customWidth="1"/>
    <col min="9167" max="9409" width="11.42578125" style="121"/>
    <col min="9410" max="9410" width="16.140625" style="121" customWidth="1"/>
    <col min="9411" max="9413" width="0" style="121" hidden="1" customWidth="1"/>
    <col min="9414" max="9422" width="7.7109375" style="121" customWidth="1"/>
    <col min="9423" max="9665" width="11.42578125" style="121"/>
    <col min="9666" max="9666" width="16.140625" style="121" customWidth="1"/>
    <col min="9667" max="9669" width="0" style="121" hidden="1" customWidth="1"/>
    <col min="9670" max="9678" width="7.7109375" style="121" customWidth="1"/>
    <col min="9679" max="9921" width="11.42578125" style="121"/>
    <col min="9922" max="9922" width="16.140625" style="121" customWidth="1"/>
    <col min="9923" max="9925" width="0" style="121" hidden="1" customWidth="1"/>
    <col min="9926" max="9934" width="7.7109375" style="121" customWidth="1"/>
    <col min="9935" max="10177" width="11.42578125" style="121"/>
    <col min="10178" max="10178" width="16.140625" style="121" customWidth="1"/>
    <col min="10179" max="10181" width="0" style="121" hidden="1" customWidth="1"/>
    <col min="10182" max="10190" width="7.7109375" style="121" customWidth="1"/>
    <col min="10191" max="10433" width="11.42578125" style="121"/>
    <col min="10434" max="10434" width="16.140625" style="121" customWidth="1"/>
    <col min="10435" max="10437" width="0" style="121" hidden="1" customWidth="1"/>
    <col min="10438" max="10446" width="7.7109375" style="121" customWidth="1"/>
    <col min="10447" max="10689" width="11.42578125" style="121"/>
    <col min="10690" max="10690" width="16.140625" style="121" customWidth="1"/>
    <col min="10691" max="10693" width="0" style="121" hidden="1" customWidth="1"/>
    <col min="10694" max="10702" width="7.7109375" style="121" customWidth="1"/>
    <col min="10703" max="10945" width="11.42578125" style="121"/>
    <col min="10946" max="10946" width="16.140625" style="121" customWidth="1"/>
    <col min="10947" max="10949" width="0" style="121" hidden="1" customWidth="1"/>
    <col min="10950" max="10958" width="7.7109375" style="121" customWidth="1"/>
    <col min="10959" max="11201" width="11.42578125" style="121"/>
    <col min="11202" max="11202" width="16.140625" style="121" customWidth="1"/>
    <col min="11203" max="11205" width="0" style="121" hidden="1" customWidth="1"/>
    <col min="11206" max="11214" width="7.7109375" style="121" customWidth="1"/>
    <col min="11215" max="11457" width="11.42578125" style="121"/>
    <col min="11458" max="11458" width="16.140625" style="121" customWidth="1"/>
    <col min="11459" max="11461" width="0" style="121" hidden="1" customWidth="1"/>
    <col min="11462" max="11470" width="7.7109375" style="121" customWidth="1"/>
    <col min="11471" max="11713" width="11.42578125" style="121"/>
    <col min="11714" max="11714" width="16.140625" style="121" customWidth="1"/>
    <col min="11715" max="11717" width="0" style="121" hidden="1" customWidth="1"/>
    <col min="11718" max="11726" width="7.7109375" style="121" customWidth="1"/>
    <col min="11727" max="11969" width="11.42578125" style="121"/>
    <col min="11970" max="11970" width="16.140625" style="121" customWidth="1"/>
    <col min="11971" max="11973" width="0" style="121" hidden="1" customWidth="1"/>
    <col min="11974" max="11982" width="7.7109375" style="121" customWidth="1"/>
    <col min="11983" max="12225" width="11.42578125" style="121"/>
    <col min="12226" max="12226" width="16.140625" style="121" customWidth="1"/>
    <col min="12227" max="12229" width="0" style="121" hidden="1" customWidth="1"/>
    <col min="12230" max="12238" width="7.7109375" style="121" customWidth="1"/>
    <col min="12239" max="12481" width="11.42578125" style="121"/>
    <col min="12482" max="12482" width="16.140625" style="121" customWidth="1"/>
    <col min="12483" max="12485" width="0" style="121" hidden="1" customWidth="1"/>
    <col min="12486" max="12494" width="7.7109375" style="121" customWidth="1"/>
    <col min="12495" max="12737" width="11.42578125" style="121"/>
    <col min="12738" max="12738" width="16.140625" style="121" customWidth="1"/>
    <col min="12739" max="12741" width="0" style="121" hidden="1" customWidth="1"/>
    <col min="12742" max="12750" width="7.7109375" style="121" customWidth="1"/>
    <col min="12751" max="12993" width="11.42578125" style="121"/>
    <col min="12994" max="12994" width="16.140625" style="121" customWidth="1"/>
    <col min="12995" max="12997" width="0" style="121" hidden="1" customWidth="1"/>
    <col min="12998" max="13006" width="7.7109375" style="121" customWidth="1"/>
    <col min="13007" max="13249" width="11.42578125" style="121"/>
    <col min="13250" max="13250" width="16.140625" style="121" customWidth="1"/>
    <col min="13251" max="13253" width="0" style="121" hidden="1" customWidth="1"/>
    <col min="13254" max="13262" width="7.7109375" style="121" customWidth="1"/>
    <col min="13263" max="13505" width="11.42578125" style="121"/>
    <col min="13506" max="13506" width="16.140625" style="121" customWidth="1"/>
    <col min="13507" max="13509" width="0" style="121" hidden="1" customWidth="1"/>
    <col min="13510" max="13518" width="7.7109375" style="121" customWidth="1"/>
    <col min="13519" max="13761" width="11.42578125" style="121"/>
    <col min="13762" max="13762" width="16.140625" style="121" customWidth="1"/>
    <col min="13763" max="13765" width="0" style="121" hidden="1" customWidth="1"/>
    <col min="13766" max="13774" width="7.7109375" style="121" customWidth="1"/>
    <col min="13775" max="14017" width="11.42578125" style="121"/>
    <col min="14018" max="14018" width="16.140625" style="121" customWidth="1"/>
    <col min="14019" max="14021" width="0" style="121" hidden="1" customWidth="1"/>
    <col min="14022" max="14030" width="7.7109375" style="121" customWidth="1"/>
    <col min="14031" max="14273" width="11.42578125" style="121"/>
    <col min="14274" max="14274" width="16.140625" style="121" customWidth="1"/>
    <col min="14275" max="14277" width="0" style="121" hidden="1" customWidth="1"/>
    <col min="14278" max="14286" width="7.7109375" style="121" customWidth="1"/>
    <col min="14287" max="14529" width="11.42578125" style="121"/>
    <col min="14530" max="14530" width="16.140625" style="121" customWidth="1"/>
    <col min="14531" max="14533" width="0" style="121" hidden="1" customWidth="1"/>
    <col min="14534" max="14542" width="7.7109375" style="121" customWidth="1"/>
    <col min="14543" max="14785" width="11.42578125" style="121"/>
    <col min="14786" max="14786" width="16.140625" style="121" customWidth="1"/>
    <col min="14787" max="14789" width="0" style="121" hidden="1" customWidth="1"/>
    <col min="14790" max="14798" width="7.7109375" style="121" customWidth="1"/>
    <col min="14799" max="15041" width="11.42578125" style="121"/>
    <col min="15042" max="15042" width="16.140625" style="121" customWidth="1"/>
    <col min="15043" max="15045" width="0" style="121" hidden="1" customWidth="1"/>
    <col min="15046" max="15054" width="7.7109375" style="121" customWidth="1"/>
    <col min="15055" max="15297" width="11.42578125" style="121"/>
    <col min="15298" max="15298" width="16.140625" style="121" customWidth="1"/>
    <col min="15299" max="15301" width="0" style="121" hidden="1" customWidth="1"/>
    <col min="15302" max="15310" width="7.7109375" style="121" customWidth="1"/>
    <col min="15311" max="15553" width="11.42578125" style="121"/>
    <col min="15554" max="15554" width="16.140625" style="121" customWidth="1"/>
    <col min="15555" max="15557" width="0" style="121" hidden="1" customWidth="1"/>
    <col min="15558" max="15566" width="7.7109375" style="121" customWidth="1"/>
    <col min="15567" max="15809" width="11.42578125" style="121"/>
    <col min="15810" max="15810" width="16.140625" style="121" customWidth="1"/>
    <col min="15811" max="15813" width="0" style="121" hidden="1" customWidth="1"/>
    <col min="15814" max="15822" width="7.7109375" style="121" customWidth="1"/>
    <col min="15823" max="16065" width="11.42578125" style="121"/>
    <col min="16066" max="16066" width="16.140625" style="121" customWidth="1"/>
    <col min="16067" max="16069" width="0" style="121" hidden="1" customWidth="1"/>
    <col min="16070" max="16078" width="7.7109375" style="121" customWidth="1"/>
    <col min="16079" max="16355" width="11.42578125" style="121"/>
    <col min="16356" max="16384" width="11.28515625" style="121" customWidth="1"/>
  </cols>
  <sheetData>
    <row r="1" spans="1:11" s="1291" customFormat="1" ht="32.1" customHeight="1">
      <c r="A1" s="801" t="s">
        <v>811</v>
      </c>
      <c r="B1" s="801"/>
      <c r="C1" s="801"/>
      <c r="D1" s="801"/>
      <c r="E1" s="801"/>
      <c r="F1" s="801"/>
      <c r="G1" s="801"/>
      <c r="H1" s="801"/>
      <c r="I1" s="801"/>
      <c r="J1" s="801"/>
      <c r="K1" s="801"/>
    </row>
    <row r="2" spans="1:11" s="1291" customFormat="1" ht="15.95" customHeight="1">
      <c r="A2" s="803" t="s">
        <v>735</v>
      </c>
      <c r="B2" s="803"/>
      <c r="C2" s="803"/>
      <c r="D2" s="803"/>
      <c r="E2" s="803"/>
      <c r="F2" s="803"/>
      <c r="G2" s="803"/>
      <c r="H2" s="803"/>
      <c r="I2" s="803"/>
      <c r="J2" s="803"/>
      <c r="K2" s="803"/>
    </row>
    <row r="3" spans="1:11" s="1239" customFormat="1" ht="3" customHeight="1">
      <c r="A3" s="1242"/>
      <c r="B3" s="1305"/>
      <c r="C3" s="1305"/>
      <c r="D3" s="1305"/>
      <c r="E3" s="1305"/>
      <c r="F3" s="1305"/>
      <c r="G3" s="1305"/>
    </row>
    <row r="4" spans="1:11" s="1239" customFormat="1" ht="24" customHeight="1">
      <c r="A4" s="1241" t="s">
        <v>304</v>
      </c>
      <c r="B4" s="881">
        <v>2012</v>
      </c>
      <c r="C4" s="1240">
        <v>2013</v>
      </c>
      <c r="D4" s="1240">
        <v>2014</v>
      </c>
      <c r="E4" s="1240">
        <v>2015</v>
      </c>
      <c r="F4" s="1240">
        <v>2016</v>
      </c>
      <c r="G4" s="1240">
        <v>2017</v>
      </c>
      <c r="H4" s="1240">
        <v>2018</v>
      </c>
      <c r="I4" s="1240">
        <v>2019</v>
      </c>
      <c r="J4" s="1240">
        <v>2020</v>
      </c>
      <c r="K4" s="1240">
        <v>2021</v>
      </c>
    </row>
    <row r="5" spans="1:11" s="1239" customFormat="1" ht="3" customHeight="1">
      <c r="A5" s="1304"/>
      <c r="B5" s="1303"/>
      <c r="C5" s="1303"/>
      <c r="D5" s="1303"/>
      <c r="E5" s="1302"/>
      <c r="F5" s="1302"/>
      <c r="G5" s="1302"/>
      <c r="H5" s="1302"/>
      <c r="I5" s="1302"/>
      <c r="J5" s="1302"/>
      <c r="K5" s="1302"/>
    </row>
    <row r="6" spans="1:11" s="1239" customFormat="1" ht="15.95" customHeight="1">
      <c r="A6" s="1301" t="s">
        <v>8</v>
      </c>
      <c r="B6" s="1262">
        <v>3332802</v>
      </c>
      <c r="C6" s="1262">
        <v>3768322</v>
      </c>
      <c r="D6" s="1262">
        <v>4099089</v>
      </c>
      <c r="E6" s="1262">
        <v>4275948</v>
      </c>
      <c r="F6" s="1262">
        <v>4374009</v>
      </c>
      <c r="G6" s="1262">
        <v>5038080</v>
      </c>
      <c r="H6" s="1262">
        <v>5015887</v>
      </c>
      <c r="I6" s="1262">
        <v>5218217</v>
      </c>
      <c r="J6" s="1262">
        <v>5117614</v>
      </c>
      <c r="K6" s="1262">
        <v>5548956</v>
      </c>
    </row>
    <row r="7" spans="1:11" s="1239" customFormat="1" ht="15.95" customHeight="1">
      <c r="A7" s="1261" t="s">
        <v>786</v>
      </c>
      <c r="B7" s="1300">
        <v>292422</v>
      </c>
      <c r="C7" s="1300">
        <v>314324</v>
      </c>
      <c r="D7" s="1300">
        <v>356185</v>
      </c>
      <c r="E7" s="1300">
        <v>372704</v>
      </c>
      <c r="F7" s="290">
        <v>387437</v>
      </c>
      <c r="G7" s="290">
        <v>399064</v>
      </c>
      <c r="H7" s="1299">
        <v>443107</v>
      </c>
      <c r="I7" s="1299">
        <v>465254</v>
      </c>
      <c r="J7" s="1299">
        <v>489769</v>
      </c>
      <c r="K7" s="1299">
        <v>466292</v>
      </c>
    </row>
    <row r="8" spans="1:11" s="1239" customFormat="1" ht="15.95" customHeight="1">
      <c r="A8" s="1261" t="s">
        <v>785</v>
      </c>
      <c r="B8" s="1300">
        <v>291083</v>
      </c>
      <c r="C8" s="1300">
        <v>286140</v>
      </c>
      <c r="D8" s="1300">
        <v>310728</v>
      </c>
      <c r="E8" s="1300">
        <v>333316</v>
      </c>
      <c r="F8" s="290">
        <v>371310</v>
      </c>
      <c r="G8" s="290">
        <v>361898</v>
      </c>
      <c r="H8" s="1299">
        <v>404876</v>
      </c>
      <c r="I8" s="1299">
        <v>418513</v>
      </c>
      <c r="J8" s="1299">
        <v>462843</v>
      </c>
      <c r="K8" s="1299">
        <v>416365</v>
      </c>
    </row>
    <row r="9" spans="1:11" s="1239" customFormat="1" ht="15.95" customHeight="1">
      <c r="A9" s="1261" t="s">
        <v>784</v>
      </c>
      <c r="B9" s="1300">
        <v>290863</v>
      </c>
      <c r="C9" s="1300">
        <v>316038</v>
      </c>
      <c r="D9" s="1300">
        <v>349176</v>
      </c>
      <c r="E9" s="1300">
        <v>367555</v>
      </c>
      <c r="F9" s="290">
        <v>383159</v>
      </c>
      <c r="G9" s="290">
        <v>405463</v>
      </c>
      <c r="H9" s="1299">
        <v>432426</v>
      </c>
      <c r="I9" s="1299">
        <v>444120</v>
      </c>
      <c r="J9" s="1299">
        <v>455947</v>
      </c>
      <c r="K9" s="1299">
        <v>446110</v>
      </c>
    </row>
    <row r="10" spans="1:11" s="1239" customFormat="1" ht="15.95" customHeight="1">
      <c r="A10" s="1261" t="s">
        <v>783</v>
      </c>
      <c r="B10" s="1300">
        <v>269253</v>
      </c>
      <c r="C10" s="1300">
        <v>324480</v>
      </c>
      <c r="D10" s="1300">
        <v>328737</v>
      </c>
      <c r="E10" s="1300">
        <v>349315</v>
      </c>
      <c r="F10" s="290">
        <v>363267</v>
      </c>
      <c r="G10" s="290">
        <v>400203</v>
      </c>
      <c r="H10" s="1299">
        <v>409433</v>
      </c>
      <c r="I10" s="1299">
        <v>408700</v>
      </c>
      <c r="J10" s="1299">
        <v>347445</v>
      </c>
      <c r="K10" s="1299">
        <v>446090</v>
      </c>
    </row>
    <row r="11" spans="1:11" s="1239" customFormat="1" ht="15.95" customHeight="1">
      <c r="A11" s="1212" t="s">
        <v>782</v>
      </c>
      <c r="B11" s="1300">
        <v>293767</v>
      </c>
      <c r="C11" s="1300">
        <v>307934</v>
      </c>
      <c r="D11" s="1300">
        <v>337480</v>
      </c>
      <c r="E11" s="1300">
        <v>357877</v>
      </c>
      <c r="F11" s="290">
        <v>363024</v>
      </c>
      <c r="G11" s="290">
        <v>423514</v>
      </c>
      <c r="H11" s="1299">
        <v>421158</v>
      </c>
      <c r="I11" s="1299">
        <v>420314</v>
      </c>
      <c r="J11" s="1299">
        <v>365778</v>
      </c>
      <c r="K11" s="1299">
        <v>471203</v>
      </c>
    </row>
    <row r="12" spans="1:11" s="1239" customFormat="1" ht="15.95" customHeight="1">
      <c r="A12" s="1261" t="s">
        <v>781</v>
      </c>
      <c r="B12" s="1300">
        <v>265605</v>
      </c>
      <c r="C12" s="1300">
        <v>292215</v>
      </c>
      <c r="D12" s="1300">
        <v>324854</v>
      </c>
      <c r="E12" s="1300">
        <v>346901</v>
      </c>
      <c r="F12" s="290">
        <v>344379</v>
      </c>
      <c r="G12" s="290">
        <v>413921</v>
      </c>
      <c r="H12" s="1299">
        <v>410483</v>
      </c>
      <c r="I12" s="1299">
        <v>404894</v>
      </c>
      <c r="J12" s="1299">
        <v>385206</v>
      </c>
      <c r="K12" s="1299">
        <v>482607</v>
      </c>
    </row>
    <row r="13" spans="1:11" s="1239" customFormat="1" ht="15.95" customHeight="1">
      <c r="A13" s="1261" t="s">
        <v>780</v>
      </c>
      <c r="B13" s="1300">
        <v>268486</v>
      </c>
      <c r="C13" s="1300">
        <v>319469</v>
      </c>
      <c r="D13" s="1300">
        <v>325278</v>
      </c>
      <c r="E13" s="1300">
        <v>367162</v>
      </c>
      <c r="F13" s="290">
        <v>352609</v>
      </c>
      <c r="G13" s="290">
        <v>397138</v>
      </c>
      <c r="H13" s="1299">
        <v>414957</v>
      </c>
      <c r="I13" s="1299">
        <v>426939</v>
      </c>
      <c r="J13" s="1299">
        <v>431868</v>
      </c>
      <c r="K13" s="1299">
        <v>461043</v>
      </c>
    </row>
    <row r="14" spans="1:11" s="1239" customFormat="1" ht="15.95" customHeight="1">
      <c r="A14" s="1261" t="s">
        <v>779</v>
      </c>
      <c r="B14" s="1300">
        <v>265862</v>
      </c>
      <c r="C14" s="1300">
        <v>332283</v>
      </c>
      <c r="D14" s="1300">
        <v>391530</v>
      </c>
      <c r="E14" s="1300">
        <v>356906</v>
      </c>
      <c r="F14" s="290">
        <v>354819</v>
      </c>
      <c r="G14" s="290">
        <v>393346</v>
      </c>
      <c r="H14" s="1299">
        <v>414041</v>
      </c>
      <c r="I14" s="1299">
        <v>432144</v>
      </c>
      <c r="J14" s="1299">
        <v>436888</v>
      </c>
      <c r="K14" s="1299">
        <v>473177</v>
      </c>
    </row>
    <row r="15" spans="1:11" s="1239" customFormat="1" ht="15.95" customHeight="1">
      <c r="A15" s="1261" t="s">
        <v>803</v>
      </c>
      <c r="B15" s="1300">
        <v>254732</v>
      </c>
      <c r="C15" s="1300">
        <v>301245</v>
      </c>
      <c r="D15" s="1300">
        <v>333945</v>
      </c>
      <c r="E15" s="1300">
        <v>342557</v>
      </c>
      <c r="F15" s="290">
        <v>344133</v>
      </c>
      <c r="G15" s="290">
        <v>398113</v>
      </c>
      <c r="H15" s="1299">
        <v>414722</v>
      </c>
      <c r="I15" s="1299">
        <v>432254</v>
      </c>
      <c r="J15" s="1299">
        <v>425560</v>
      </c>
      <c r="K15" s="1299">
        <v>452778</v>
      </c>
    </row>
    <row r="16" spans="1:11" s="1239" customFormat="1" ht="15.95" customHeight="1">
      <c r="A16" s="1261" t="s">
        <v>777</v>
      </c>
      <c r="B16" s="1300">
        <v>273292</v>
      </c>
      <c r="C16" s="1300">
        <v>310698</v>
      </c>
      <c r="D16" s="1300">
        <v>341760</v>
      </c>
      <c r="E16" s="1300">
        <v>348339</v>
      </c>
      <c r="F16" s="290">
        <v>358632</v>
      </c>
      <c r="G16" s="290">
        <v>436854</v>
      </c>
      <c r="H16" s="1299">
        <v>398103</v>
      </c>
      <c r="I16" s="1299">
        <v>448112</v>
      </c>
      <c r="J16" s="1299">
        <v>430734</v>
      </c>
      <c r="K16" s="1299">
        <v>467838</v>
      </c>
    </row>
    <row r="17" spans="1:23" s="1239" customFormat="1" ht="15.95" customHeight="1">
      <c r="A17" s="1261" t="s">
        <v>776</v>
      </c>
      <c r="B17" s="1300">
        <v>266450</v>
      </c>
      <c r="C17" s="1300">
        <v>311308</v>
      </c>
      <c r="D17" s="1300">
        <v>332254</v>
      </c>
      <c r="E17" s="1300">
        <v>343222</v>
      </c>
      <c r="F17" s="290">
        <v>360295</v>
      </c>
      <c r="G17" s="290">
        <v>457763</v>
      </c>
      <c r="H17" s="1299">
        <v>410986</v>
      </c>
      <c r="I17" s="1299">
        <v>440498</v>
      </c>
      <c r="J17" s="1299">
        <v>422718</v>
      </c>
      <c r="K17" s="1299">
        <v>463759</v>
      </c>
    </row>
    <row r="18" spans="1:23" s="1239" customFormat="1" ht="15.95" customHeight="1">
      <c r="A18" s="1259" t="s">
        <v>775</v>
      </c>
      <c r="B18" s="1298">
        <v>300987</v>
      </c>
      <c r="C18" s="1298">
        <v>352188</v>
      </c>
      <c r="D18" s="1298">
        <v>367162</v>
      </c>
      <c r="E18" s="1298">
        <v>390094</v>
      </c>
      <c r="F18" s="295">
        <v>390945</v>
      </c>
      <c r="G18" s="295">
        <v>550803</v>
      </c>
      <c r="H18" s="1297">
        <v>441595</v>
      </c>
      <c r="I18" s="1297">
        <v>476475</v>
      </c>
      <c r="J18" s="1297">
        <v>462858</v>
      </c>
      <c r="K18" s="1297">
        <v>501694</v>
      </c>
    </row>
    <row r="19" spans="1:23" s="1244" customFormat="1" ht="12.75" customHeight="1">
      <c r="A19" s="1296" t="s">
        <v>810</v>
      </c>
      <c r="B19" s="1296"/>
      <c r="C19" s="1296"/>
      <c r="D19" s="1296"/>
      <c r="E19" s="1296"/>
      <c r="F19" s="1296"/>
      <c r="G19" s="1296"/>
      <c r="H19" s="1296"/>
      <c r="I19" s="1296"/>
      <c r="J19" s="1296"/>
      <c r="K19" s="1296"/>
    </row>
    <row r="20" spans="1:23" s="1244" customFormat="1" ht="12.75" customHeight="1">
      <c r="A20" s="1225" t="s">
        <v>801</v>
      </c>
      <c r="D20" s="1295"/>
      <c r="E20" s="1295"/>
      <c r="F20" s="1295"/>
      <c r="G20" s="1295"/>
      <c r="H20" s="1295"/>
    </row>
    <row r="21" spans="1:23" s="1279" customFormat="1" ht="12.75" customHeight="1">
      <c r="A21" s="1224" t="s">
        <v>800</v>
      </c>
      <c r="B21" s="1294"/>
      <c r="C21" s="1294"/>
      <c r="D21" s="1293"/>
      <c r="E21" s="1293"/>
      <c r="F21" s="1293"/>
      <c r="G21" s="1293"/>
      <c r="H21" s="1293"/>
    </row>
    <row r="22" spans="1:23" ht="12.75" customHeight="1">
      <c r="B22" s="1292"/>
      <c r="C22" s="1292"/>
      <c r="D22" s="1292"/>
      <c r="E22" s="1292"/>
      <c r="F22" s="1292"/>
      <c r="G22" s="1292"/>
      <c r="T22" s="1239"/>
      <c r="U22" s="1239"/>
    </row>
    <row r="24" spans="1:23" s="175" customFormat="1" ht="32.1" customHeight="1">
      <c r="A24" s="801" t="s">
        <v>809</v>
      </c>
      <c r="B24" s="801"/>
      <c r="C24" s="801"/>
      <c r="D24" s="801"/>
      <c r="E24" s="801"/>
      <c r="F24" s="801"/>
      <c r="G24" s="801"/>
      <c r="H24" s="801"/>
      <c r="I24" s="801"/>
      <c r="J24" s="801"/>
      <c r="K24" s="801"/>
      <c r="M24" s="1291"/>
      <c r="N24" s="1291"/>
      <c r="O24" s="1291"/>
      <c r="P24" s="1291"/>
      <c r="Q24" s="1291"/>
      <c r="R24" s="1291"/>
      <c r="S24" s="1291"/>
      <c r="T24" s="1291"/>
      <c r="U24" s="1291"/>
      <c r="V24" s="1291"/>
      <c r="W24" s="1291"/>
    </row>
    <row r="25" spans="1:23" s="175" customFormat="1" ht="15.95" customHeight="1">
      <c r="A25" s="803" t="s">
        <v>735</v>
      </c>
      <c r="B25" s="803"/>
      <c r="C25" s="803"/>
      <c r="D25" s="803"/>
      <c r="E25" s="803"/>
      <c r="F25" s="803"/>
      <c r="G25" s="803"/>
      <c r="H25" s="803"/>
      <c r="I25" s="803"/>
      <c r="J25" s="803"/>
      <c r="K25" s="803"/>
      <c r="M25" s="1291"/>
      <c r="N25" s="1291"/>
      <c r="O25" s="1291"/>
      <c r="P25" s="1291"/>
      <c r="Q25" s="1291"/>
      <c r="R25" s="1291"/>
      <c r="S25" s="1291"/>
      <c r="T25" s="1291"/>
      <c r="U25" s="1291"/>
      <c r="V25" s="1291"/>
      <c r="W25" s="1291"/>
    </row>
    <row r="26" spans="1:23" ht="3" customHeight="1">
      <c r="A26" s="709"/>
      <c r="B26" s="1290"/>
      <c r="C26" s="1290"/>
      <c r="D26" s="1290"/>
      <c r="E26" s="1290"/>
      <c r="F26" s="1290"/>
      <c r="G26" s="1290"/>
      <c r="H26" s="1290"/>
      <c r="I26" s="1290"/>
      <c r="J26" s="1290"/>
      <c r="M26" s="1239"/>
      <c r="N26" s="1239"/>
      <c r="O26" s="1239"/>
      <c r="P26" s="1239"/>
      <c r="Q26" s="1239"/>
      <c r="R26" s="1239"/>
      <c r="S26" s="1239"/>
      <c r="T26" s="1239"/>
      <c r="U26" s="1239"/>
      <c r="V26" s="1239"/>
      <c r="W26" s="1239"/>
    </row>
    <row r="27" spans="1:23" ht="24" customHeight="1">
      <c r="A27" s="1289" t="s">
        <v>304</v>
      </c>
      <c r="B27" s="881">
        <v>2012</v>
      </c>
      <c r="C27" s="1288">
        <v>2013</v>
      </c>
      <c r="D27" s="1288">
        <v>2014</v>
      </c>
      <c r="E27" s="1288">
        <v>2015</v>
      </c>
      <c r="F27" s="1288">
        <v>2016</v>
      </c>
      <c r="G27" s="1288">
        <v>2017</v>
      </c>
      <c r="H27" s="1288">
        <v>2018</v>
      </c>
      <c r="I27" s="1288">
        <v>2019</v>
      </c>
      <c r="J27" s="1288">
        <v>2020</v>
      </c>
      <c r="K27" s="1288">
        <v>2021</v>
      </c>
      <c r="M27" s="1239"/>
      <c r="N27" s="1239"/>
      <c r="O27" s="1239"/>
      <c r="P27" s="1239"/>
      <c r="Q27" s="1239"/>
      <c r="R27" s="1239"/>
      <c r="S27" s="1239"/>
      <c r="T27" s="1239"/>
      <c r="U27" s="1239"/>
      <c r="V27" s="1239"/>
      <c r="W27" s="1239"/>
    </row>
    <row r="28" spans="1:23" ht="3" customHeight="1">
      <c r="A28" s="1287"/>
      <c r="D28" s="1278"/>
      <c r="I28" s="1277"/>
      <c r="J28" s="1277"/>
      <c r="K28" s="1277"/>
      <c r="M28" s="1239"/>
      <c r="N28" s="1239"/>
      <c r="O28" s="1239"/>
      <c r="P28" s="1239"/>
      <c r="Q28" s="1239"/>
      <c r="R28" s="1239"/>
      <c r="S28" s="1239"/>
      <c r="T28" s="1239"/>
      <c r="U28" s="1239"/>
      <c r="V28" s="1239"/>
      <c r="W28" s="1239"/>
    </row>
    <row r="29" spans="1:23" ht="15.95" customHeight="1">
      <c r="A29" s="1286" t="s">
        <v>8</v>
      </c>
      <c r="B29" s="876">
        <v>2467012</v>
      </c>
      <c r="C29" s="876">
        <v>2680755</v>
      </c>
      <c r="D29" s="876">
        <v>2846053</v>
      </c>
      <c r="E29" s="876">
        <v>3121073</v>
      </c>
      <c r="F29" s="876">
        <v>3233409</v>
      </c>
      <c r="G29" s="876">
        <v>3345240</v>
      </c>
      <c r="H29" s="876">
        <v>3489081</v>
      </c>
      <c r="I29" s="876">
        <v>3654132</v>
      </c>
      <c r="J29" s="1262">
        <v>3534402.8199999994</v>
      </c>
      <c r="K29" s="1262">
        <v>3931238</v>
      </c>
      <c r="M29" s="1239"/>
      <c r="N29" s="1239"/>
      <c r="O29" s="1239"/>
      <c r="P29" s="1239"/>
      <c r="Q29" s="1239"/>
      <c r="R29" s="1239"/>
      <c r="S29" s="1239"/>
      <c r="T29" s="1239"/>
      <c r="U29" s="1239"/>
      <c r="V29" s="1239"/>
      <c r="W29" s="1239"/>
    </row>
    <row r="30" spans="1:23" ht="15.95" customHeight="1">
      <c r="A30" s="1233" t="s">
        <v>786</v>
      </c>
      <c r="B30" s="1285">
        <v>220949</v>
      </c>
      <c r="C30" s="1285">
        <v>235071</v>
      </c>
      <c r="D30" s="1285">
        <v>256599</v>
      </c>
      <c r="E30" s="1285">
        <v>270965</v>
      </c>
      <c r="F30" s="1285">
        <v>308780</v>
      </c>
      <c r="G30" s="1284">
        <v>297654</v>
      </c>
      <c r="H30" s="1284">
        <v>312547</v>
      </c>
      <c r="I30" s="1232">
        <v>323997</v>
      </c>
      <c r="J30" s="1232">
        <v>322208.96999999991</v>
      </c>
      <c r="K30" s="1232">
        <v>344519</v>
      </c>
      <c r="M30" s="1239"/>
      <c r="N30" s="1239"/>
      <c r="O30" s="1239"/>
      <c r="P30" s="1239"/>
      <c r="Q30" s="1239"/>
      <c r="R30" s="1239"/>
      <c r="S30" s="1239"/>
      <c r="T30" s="1239"/>
      <c r="U30" s="1239"/>
      <c r="V30" s="1239"/>
      <c r="W30" s="1239"/>
    </row>
    <row r="31" spans="1:23" ht="15.95" customHeight="1">
      <c r="A31" s="1233" t="s">
        <v>785</v>
      </c>
      <c r="B31" s="1285">
        <v>203816</v>
      </c>
      <c r="C31" s="1285">
        <v>208435</v>
      </c>
      <c r="D31" s="1285">
        <v>231689</v>
      </c>
      <c r="E31" s="1285">
        <v>252366</v>
      </c>
      <c r="F31" s="1285">
        <v>271200</v>
      </c>
      <c r="G31" s="1284">
        <v>267417</v>
      </c>
      <c r="H31" s="1284">
        <v>278966</v>
      </c>
      <c r="I31" s="1232">
        <v>294095</v>
      </c>
      <c r="J31" s="1232">
        <v>293350.86</v>
      </c>
      <c r="K31" s="1232">
        <v>307128</v>
      </c>
      <c r="M31" s="1239"/>
      <c r="N31" s="1239"/>
      <c r="O31" s="1239"/>
      <c r="P31" s="1239"/>
      <c r="Q31" s="1239"/>
      <c r="R31" s="1239"/>
      <c r="S31" s="1239"/>
      <c r="T31" s="1239"/>
      <c r="U31" s="1239"/>
      <c r="V31" s="1239"/>
      <c r="W31" s="1239"/>
    </row>
    <row r="32" spans="1:23" ht="15.95" customHeight="1">
      <c r="A32" s="1233" t="s">
        <v>784</v>
      </c>
      <c r="B32" s="1285">
        <v>215395</v>
      </c>
      <c r="C32" s="1285">
        <v>229816</v>
      </c>
      <c r="D32" s="1285">
        <v>247427</v>
      </c>
      <c r="E32" s="1285">
        <v>272369</v>
      </c>
      <c r="F32" s="1285">
        <v>281724</v>
      </c>
      <c r="G32" s="1284">
        <v>287336</v>
      </c>
      <c r="H32" s="1284">
        <v>302455</v>
      </c>
      <c r="I32" s="1232">
        <v>311853</v>
      </c>
      <c r="J32" s="1232">
        <v>305773.55</v>
      </c>
      <c r="K32" s="1232">
        <v>334878</v>
      </c>
      <c r="M32" s="1239"/>
      <c r="N32" s="1239"/>
      <c r="O32" s="1239"/>
      <c r="P32" s="1239"/>
      <c r="Q32" s="1239"/>
      <c r="R32" s="1239"/>
      <c r="S32" s="1239"/>
      <c r="T32" s="1239"/>
      <c r="U32" s="1239"/>
      <c r="V32" s="1239"/>
      <c r="W32" s="1239"/>
    </row>
    <row r="33" spans="1:23" ht="15.95" customHeight="1">
      <c r="A33" s="1233" t="s">
        <v>783</v>
      </c>
      <c r="B33" s="1285">
        <v>199747</v>
      </c>
      <c r="C33" s="1285">
        <v>218621</v>
      </c>
      <c r="D33" s="1285">
        <v>234069</v>
      </c>
      <c r="E33" s="1285">
        <v>255589</v>
      </c>
      <c r="F33" s="1285">
        <v>274012</v>
      </c>
      <c r="G33" s="1284">
        <v>273960</v>
      </c>
      <c r="H33" s="1284">
        <v>292240</v>
      </c>
      <c r="I33" s="1232">
        <v>293036</v>
      </c>
      <c r="J33" s="1232">
        <v>241210.06000000003</v>
      </c>
      <c r="K33" s="1232">
        <v>315059</v>
      </c>
      <c r="M33" s="1239"/>
      <c r="N33" s="1239"/>
      <c r="O33" s="1239"/>
      <c r="P33" s="1239"/>
      <c r="Q33" s="1239"/>
      <c r="R33" s="1239"/>
      <c r="S33" s="1239"/>
      <c r="T33" s="1239"/>
      <c r="U33" s="1239"/>
      <c r="V33" s="1239"/>
      <c r="W33" s="1239"/>
    </row>
    <row r="34" spans="1:23" ht="15.95" customHeight="1">
      <c r="A34" s="1233" t="s">
        <v>782</v>
      </c>
      <c r="B34" s="1285">
        <v>207172</v>
      </c>
      <c r="C34" s="1285">
        <v>223798</v>
      </c>
      <c r="D34" s="1285">
        <v>241854</v>
      </c>
      <c r="E34" s="1285">
        <v>263235</v>
      </c>
      <c r="F34" s="1285">
        <v>273521</v>
      </c>
      <c r="G34" s="1284">
        <v>285025</v>
      </c>
      <c r="H34" s="1284">
        <v>298561</v>
      </c>
      <c r="I34" s="1232">
        <v>306628</v>
      </c>
      <c r="J34" s="1232">
        <v>263858.37</v>
      </c>
      <c r="K34" s="1232">
        <v>320861</v>
      </c>
      <c r="M34" s="1239"/>
      <c r="N34" s="1239"/>
      <c r="O34" s="1239"/>
      <c r="P34" s="1239"/>
      <c r="Q34" s="1239"/>
      <c r="R34" s="1239"/>
      <c r="S34" s="1239"/>
      <c r="T34" s="1239"/>
      <c r="U34" s="1239"/>
      <c r="V34" s="1239"/>
      <c r="W34" s="1239"/>
    </row>
    <row r="35" spans="1:23" ht="15.95" customHeight="1">
      <c r="A35" s="1233" t="s">
        <v>781</v>
      </c>
      <c r="B35" s="1285">
        <v>197234</v>
      </c>
      <c r="C35" s="1285">
        <v>207329</v>
      </c>
      <c r="D35" s="1285">
        <v>225035</v>
      </c>
      <c r="E35" s="1285">
        <v>252691</v>
      </c>
      <c r="F35" s="1285">
        <v>239915</v>
      </c>
      <c r="G35" s="1284">
        <v>271933</v>
      </c>
      <c r="H35" s="1284">
        <v>273731</v>
      </c>
      <c r="I35" s="1232">
        <v>286495</v>
      </c>
      <c r="J35" s="1232">
        <v>271281.19000000006</v>
      </c>
      <c r="K35" s="1232">
        <v>309332</v>
      </c>
      <c r="M35" s="1239"/>
      <c r="N35" s="1239"/>
      <c r="O35" s="1239"/>
      <c r="P35" s="1239"/>
      <c r="Q35" s="1239"/>
      <c r="R35" s="1239"/>
      <c r="S35" s="1239"/>
      <c r="T35" s="1239"/>
      <c r="U35" s="1239"/>
      <c r="V35" s="1239"/>
      <c r="W35" s="1239"/>
    </row>
    <row r="36" spans="1:23" ht="15.95" customHeight="1">
      <c r="A36" s="1233" t="s">
        <v>780</v>
      </c>
      <c r="B36" s="1285">
        <v>200959</v>
      </c>
      <c r="C36" s="1285">
        <v>216691</v>
      </c>
      <c r="D36" s="1285">
        <v>226572</v>
      </c>
      <c r="E36" s="1285">
        <v>255634</v>
      </c>
      <c r="F36" s="1285">
        <v>262720</v>
      </c>
      <c r="G36" s="1284">
        <v>269463</v>
      </c>
      <c r="H36" s="1284">
        <v>282417</v>
      </c>
      <c r="I36" s="1232">
        <v>300735</v>
      </c>
      <c r="J36" s="1232">
        <v>295437.3899999999</v>
      </c>
      <c r="K36" s="1232">
        <v>316653</v>
      </c>
      <c r="M36" s="1239"/>
      <c r="N36" s="1239"/>
      <c r="O36" s="1239"/>
      <c r="P36" s="1239"/>
      <c r="Q36" s="1239"/>
      <c r="R36" s="1239"/>
      <c r="S36" s="1239"/>
      <c r="T36" s="1239"/>
      <c r="U36" s="1239"/>
      <c r="V36" s="1239"/>
      <c r="W36" s="1239"/>
    </row>
    <row r="37" spans="1:23" ht="15.95" customHeight="1">
      <c r="A37" s="1233" t="s">
        <v>779</v>
      </c>
      <c r="B37" s="1285">
        <v>199827</v>
      </c>
      <c r="C37" s="1285">
        <v>222158</v>
      </c>
      <c r="D37" s="1285">
        <v>231538</v>
      </c>
      <c r="E37" s="1285">
        <v>254168</v>
      </c>
      <c r="F37" s="1285">
        <v>256341</v>
      </c>
      <c r="G37" s="1284">
        <v>271574</v>
      </c>
      <c r="H37" s="1284">
        <v>289731</v>
      </c>
      <c r="I37" s="1232">
        <v>293868</v>
      </c>
      <c r="J37" s="1232">
        <v>297586.5</v>
      </c>
      <c r="K37" s="1232">
        <v>318305</v>
      </c>
      <c r="M37" s="1239"/>
      <c r="N37" s="1239"/>
      <c r="O37" s="1239"/>
      <c r="P37" s="1239"/>
      <c r="Q37" s="1239"/>
      <c r="R37" s="1239"/>
      <c r="S37" s="1239"/>
      <c r="T37" s="1239"/>
      <c r="U37" s="1239"/>
      <c r="V37" s="1239"/>
      <c r="W37" s="1239"/>
    </row>
    <row r="38" spans="1:23" ht="15.95" customHeight="1">
      <c r="A38" s="1233" t="s">
        <v>803</v>
      </c>
      <c r="B38" s="1285">
        <v>191712</v>
      </c>
      <c r="C38" s="1285">
        <v>215029</v>
      </c>
      <c r="D38" s="1285">
        <v>227853</v>
      </c>
      <c r="E38" s="1285">
        <v>247401</v>
      </c>
      <c r="F38" s="1285">
        <v>253487</v>
      </c>
      <c r="G38" s="1284">
        <v>262498</v>
      </c>
      <c r="H38" s="1284">
        <v>279330</v>
      </c>
      <c r="I38" s="1232">
        <v>295491</v>
      </c>
      <c r="J38" s="1232">
        <v>297215.38</v>
      </c>
      <c r="K38" s="1232">
        <v>359957</v>
      </c>
      <c r="M38" s="1239"/>
      <c r="N38" s="1239"/>
      <c r="O38" s="1239"/>
      <c r="P38" s="1239"/>
      <c r="Q38" s="1239"/>
      <c r="R38" s="1239"/>
      <c r="S38" s="1239"/>
      <c r="T38" s="1239"/>
      <c r="U38" s="1239"/>
      <c r="V38" s="1239"/>
      <c r="W38" s="1239"/>
    </row>
    <row r="39" spans="1:23" ht="15.95" customHeight="1">
      <c r="A39" s="1233" t="s">
        <v>777</v>
      </c>
      <c r="B39" s="1285">
        <v>203352</v>
      </c>
      <c r="C39" s="1285">
        <v>224113</v>
      </c>
      <c r="D39" s="1285">
        <v>234136</v>
      </c>
      <c r="E39" s="1285">
        <v>258303</v>
      </c>
      <c r="F39" s="1285">
        <v>263867</v>
      </c>
      <c r="G39" s="1284">
        <v>272760</v>
      </c>
      <c r="H39" s="1284">
        <v>289554</v>
      </c>
      <c r="I39" s="1232">
        <v>303364</v>
      </c>
      <c r="J39" s="1232">
        <v>309548.88</v>
      </c>
      <c r="K39" s="1232">
        <v>328452</v>
      </c>
      <c r="M39" s="1239"/>
      <c r="N39" s="1239"/>
      <c r="O39" s="1239"/>
      <c r="P39" s="1239"/>
      <c r="Q39" s="1239"/>
      <c r="R39" s="1239"/>
      <c r="S39" s="1239"/>
      <c r="T39" s="1239"/>
      <c r="U39" s="1239"/>
      <c r="V39" s="1239"/>
      <c r="W39" s="1239"/>
    </row>
    <row r="40" spans="1:23" ht="15.95" customHeight="1">
      <c r="A40" s="1233" t="s">
        <v>776</v>
      </c>
      <c r="B40" s="1285">
        <v>200295</v>
      </c>
      <c r="C40" s="1285">
        <v>223723</v>
      </c>
      <c r="D40" s="1285">
        <v>231940</v>
      </c>
      <c r="E40" s="1285">
        <v>252189</v>
      </c>
      <c r="F40" s="1285">
        <v>259529</v>
      </c>
      <c r="G40" s="1284">
        <v>273516</v>
      </c>
      <c r="H40" s="1284">
        <v>284734</v>
      </c>
      <c r="I40" s="1232">
        <v>304468</v>
      </c>
      <c r="J40" s="1232">
        <v>302587.94999999995</v>
      </c>
      <c r="K40" s="1232">
        <v>322650</v>
      </c>
      <c r="M40" s="1239"/>
      <c r="N40" s="1239"/>
      <c r="O40" s="1239"/>
      <c r="P40" s="1239"/>
      <c r="Q40" s="1239"/>
      <c r="R40" s="1239"/>
      <c r="S40" s="1239"/>
      <c r="T40" s="1239"/>
      <c r="U40" s="1239"/>
      <c r="V40" s="1239"/>
      <c r="W40" s="1239"/>
    </row>
    <row r="41" spans="1:23" ht="15.95" customHeight="1">
      <c r="A41" s="1231" t="s">
        <v>775</v>
      </c>
      <c r="B41" s="1283">
        <v>226554</v>
      </c>
      <c r="C41" s="1283">
        <v>255971</v>
      </c>
      <c r="D41" s="1283">
        <v>257341</v>
      </c>
      <c r="E41" s="1283">
        <v>286163</v>
      </c>
      <c r="F41" s="1283">
        <v>288313</v>
      </c>
      <c r="G41" s="1282">
        <v>312104</v>
      </c>
      <c r="H41" s="1282">
        <v>304815</v>
      </c>
      <c r="I41" s="1230">
        <v>340102</v>
      </c>
      <c r="J41" s="1230">
        <v>334343.71999999997</v>
      </c>
      <c r="K41" s="1230">
        <v>353444</v>
      </c>
      <c r="M41" s="1239"/>
      <c r="N41" s="1239"/>
      <c r="O41" s="1239"/>
      <c r="P41" s="1239"/>
      <c r="Q41" s="1239"/>
      <c r="R41" s="1239"/>
      <c r="S41" s="1239"/>
      <c r="T41" s="1239"/>
      <c r="U41" s="1239"/>
      <c r="V41" s="1239"/>
      <c r="W41" s="1239"/>
    </row>
    <row r="42" spans="1:23" s="146" customFormat="1" ht="12" customHeight="1">
      <c r="A42" s="860" t="s">
        <v>391</v>
      </c>
      <c r="B42" s="1225"/>
      <c r="C42" s="1225"/>
      <c r="D42" s="1225"/>
      <c r="E42" s="1225"/>
      <c r="F42" s="1225"/>
      <c r="G42" s="1225"/>
      <c r="H42" s="1225"/>
      <c r="I42" s="1225"/>
      <c r="J42" s="1225"/>
      <c r="M42" s="1244"/>
      <c r="N42" s="1244"/>
      <c r="O42" s="1244"/>
      <c r="P42" s="1244"/>
      <c r="Q42" s="1244"/>
      <c r="R42" s="1244"/>
      <c r="S42" s="1244"/>
      <c r="T42" s="1244"/>
      <c r="U42" s="1244"/>
      <c r="V42" s="1244"/>
      <c r="W42" s="1244"/>
    </row>
    <row r="43" spans="1:23" s="146" customFormat="1" ht="12" customHeight="1">
      <c r="A43" s="1225" t="s">
        <v>801</v>
      </c>
      <c r="B43" s="1224"/>
      <c r="C43" s="1224"/>
      <c r="D43" s="1224"/>
      <c r="E43" s="1224"/>
      <c r="F43" s="1224"/>
      <c r="G43" s="1224"/>
      <c r="H43" s="1224"/>
      <c r="I43" s="1224"/>
      <c r="J43" s="1224"/>
      <c r="M43" s="1244"/>
      <c r="N43" s="1244"/>
      <c r="O43" s="1244"/>
      <c r="P43" s="1244"/>
      <c r="Q43" s="1244"/>
      <c r="R43" s="1244"/>
      <c r="S43" s="1244"/>
      <c r="T43" s="1244"/>
      <c r="U43" s="1244"/>
      <c r="V43" s="1244"/>
      <c r="W43" s="1244"/>
    </row>
    <row r="44" spans="1:23" s="146" customFormat="1" ht="12" customHeight="1">
      <c r="A44" s="1224" t="s">
        <v>800</v>
      </c>
      <c r="B44" s="1281"/>
      <c r="C44" s="1281"/>
      <c r="D44" s="1281"/>
      <c r="E44" s="1281"/>
      <c r="F44" s="1280"/>
      <c r="G44" s="1280"/>
      <c r="H44" s="1280"/>
      <c r="I44" s="1280"/>
      <c r="J44" s="1280"/>
      <c r="M44" s="1244"/>
      <c r="N44" s="1244"/>
      <c r="O44" s="1244"/>
      <c r="P44" s="1244"/>
      <c r="Q44" s="1244"/>
      <c r="R44" s="1244"/>
      <c r="S44" s="1244"/>
      <c r="T44" s="1244"/>
      <c r="U44" s="1244"/>
      <c r="V44" s="1279"/>
      <c r="W44" s="1279"/>
    </row>
    <row r="45" spans="1:23" ht="12.75" customHeight="1">
      <c r="D45" s="1278"/>
      <c r="E45" s="1278"/>
      <c r="I45" s="1277"/>
      <c r="J45" s="1277"/>
    </row>
  </sheetData>
  <mergeCells count="5">
    <mergeCell ref="A1:K1"/>
    <mergeCell ref="A2:K2"/>
    <mergeCell ref="A19:K19"/>
    <mergeCell ref="A24:K24"/>
    <mergeCell ref="A25:K25"/>
  </mergeCells>
  <printOptions horizontalCentered="1"/>
  <pageMargins left="0.70866141732283472" right="0.70866141732283472" top="0.55118110236220474" bottom="0.35433070866141736" header="0.31496062992125984" footer="0.31496062992125984"/>
  <pageSetup paperSize="9" scale="88"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A322-4D7C-44CE-BF4E-45079B6EDF4D}">
  <sheetPr>
    <tabColor rgb="FF00B050"/>
  </sheetPr>
  <dimension ref="A1:N42"/>
  <sheetViews>
    <sheetView showGridLines="0" topLeftCell="E10" zoomScaleNormal="100" zoomScaleSheetLayoutView="160" workbookViewId="0">
      <selection activeCell="L27" sqref="L27"/>
    </sheetView>
  </sheetViews>
  <sheetFormatPr baseColWidth="10" defaultRowHeight="12.75" customHeight="1"/>
  <cols>
    <col min="1" max="1" width="33.85546875" style="55" customWidth="1"/>
    <col min="2" max="2" width="8.140625" style="1306" hidden="1" customWidth="1"/>
    <col min="3" max="4" width="7.28515625" style="1306" hidden="1" customWidth="1"/>
    <col min="5" max="7" width="9.85546875" style="56" customWidth="1"/>
    <col min="8" max="14" width="9.85546875" style="55" customWidth="1"/>
    <col min="15" max="16384" width="11.42578125" style="55"/>
  </cols>
  <sheetData>
    <row r="1" spans="1:14" ht="15.95" customHeight="1">
      <c r="A1" s="801" t="s">
        <v>823</v>
      </c>
      <c r="B1" s="801"/>
      <c r="C1" s="801"/>
      <c r="D1" s="801"/>
      <c r="E1" s="801"/>
      <c r="F1" s="801"/>
      <c r="G1" s="801"/>
      <c r="H1" s="801"/>
      <c r="I1" s="801"/>
      <c r="J1" s="801"/>
      <c r="K1" s="801"/>
      <c r="L1" s="801"/>
      <c r="M1" s="801"/>
      <c r="N1" s="801"/>
    </row>
    <row r="2" spans="1:14" ht="15.95" customHeight="1">
      <c r="A2" s="1334" t="s">
        <v>667</v>
      </c>
      <c r="B2" s="1334"/>
      <c r="C2" s="1334"/>
      <c r="D2" s="1334"/>
      <c r="E2" s="1334"/>
      <c r="F2" s="1334"/>
      <c r="G2" s="1334"/>
      <c r="H2" s="1334"/>
      <c r="I2" s="1334"/>
      <c r="J2" s="1334"/>
      <c r="K2" s="1334"/>
      <c r="L2" s="1334"/>
      <c r="M2" s="1334"/>
      <c r="N2" s="1334"/>
    </row>
    <row r="3" spans="1:14" ht="15.95" customHeight="1"/>
    <row r="4" spans="1:14" ht="24" customHeight="1">
      <c r="A4" s="1289" t="s">
        <v>822</v>
      </c>
      <c r="B4" s="1288">
        <v>2008</v>
      </c>
      <c r="C4" s="1288">
        <v>2009</v>
      </c>
      <c r="D4" s="1288">
        <v>2010</v>
      </c>
      <c r="E4" s="1288">
        <v>2012</v>
      </c>
      <c r="F4" s="1288">
        <v>2013</v>
      </c>
      <c r="G4" s="1288">
        <v>2014</v>
      </c>
      <c r="H4" s="1288">
        <v>2015</v>
      </c>
      <c r="I4" s="1288">
        <v>2016</v>
      </c>
      <c r="J4" s="1288">
        <v>2017</v>
      </c>
      <c r="K4" s="1288">
        <v>2018</v>
      </c>
      <c r="L4" s="1288">
        <v>2019</v>
      </c>
      <c r="M4" s="1288">
        <v>2020</v>
      </c>
      <c r="N4" s="1288">
        <v>2021</v>
      </c>
    </row>
    <row r="5" spans="1:14" ht="12.75" hidden="1" customHeight="1">
      <c r="A5" s="1331"/>
      <c r="B5" s="1333"/>
      <c r="C5" s="1333"/>
      <c r="D5" s="1333"/>
      <c r="H5" s="56"/>
      <c r="I5" s="56"/>
      <c r="J5" s="56"/>
      <c r="K5" s="56"/>
      <c r="L5" s="56"/>
      <c r="M5" s="56"/>
      <c r="N5" s="56"/>
    </row>
    <row r="6" spans="1:14" ht="15.95" customHeight="1">
      <c r="A6" s="1331" t="s">
        <v>821</v>
      </c>
      <c r="B6" s="1333"/>
      <c r="C6" s="1333"/>
      <c r="D6" s="1333"/>
      <c r="H6" s="56"/>
      <c r="I6" s="56"/>
      <c r="J6" s="56"/>
      <c r="L6" s="56"/>
      <c r="M6" s="56"/>
      <c r="N6" s="56"/>
    </row>
    <row r="7" spans="1:14" ht="15.95" customHeight="1">
      <c r="A7" s="1330" t="s">
        <v>819</v>
      </c>
      <c r="B7" s="1329">
        <v>123054.88</v>
      </c>
      <c r="C7" s="1329">
        <v>112039.46</v>
      </c>
      <c r="D7" s="1329">
        <v>113516.18</v>
      </c>
      <c r="E7" s="1329">
        <v>118805.45</v>
      </c>
      <c r="F7" s="1329">
        <v>133444.9</v>
      </c>
      <c r="G7" s="1329">
        <v>143266</v>
      </c>
      <c r="H7" s="1329">
        <v>155774.20000000001</v>
      </c>
      <c r="I7" s="1329">
        <v>155776.25</v>
      </c>
      <c r="J7" s="1329">
        <v>158123.10999999999</v>
      </c>
      <c r="K7" s="1332">
        <v>169980.5</v>
      </c>
      <c r="L7" s="1329">
        <v>171399.64</v>
      </c>
      <c r="M7" s="1329">
        <v>198770.1</v>
      </c>
      <c r="N7" s="1329">
        <v>213241.1</v>
      </c>
    </row>
    <row r="8" spans="1:14" ht="15.95" customHeight="1">
      <c r="A8" s="1330" t="s">
        <v>818</v>
      </c>
      <c r="B8" s="1329">
        <v>337.14</v>
      </c>
      <c r="C8" s="1329">
        <v>306.95999999999998</v>
      </c>
      <c r="D8" s="1329">
        <v>311</v>
      </c>
      <c r="E8" s="1329">
        <v>325.5</v>
      </c>
      <c r="F8" s="1329">
        <v>362.8</v>
      </c>
      <c r="G8" s="102">
        <v>392.5</v>
      </c>
      <c r="H8" s="424">
        <v>426.78</v>
      </c>
      <c r="I8" s="424">
        <v>426.78</v>
      </c>
      <c r="J8" s="424">
        <v>433.21</v>
      </c>
      <c r="K8" s="424">
        <v>465.7</v>
      </c>
      <c r="L8" s="424">
        <v>469.58805479452059</v>
      </c>
      <c r="M8" s="424">
        <v>543.09</v>
      </c>
      <c r="N8" s="424">
        <v>584.22</v>
      </c>
    </row>
    <row r="9" spans="1:14" ht="3" customHeight="1">
      <c r="A9" s="1331"/>
      <c r="B9" s="1329"/>
      <c r="C9" s="1329"/>
      <c r="D9" s="1329"/>
      <c r="E9" s="1329"/>
      <c r="F9" s="1329"/>
      <c r="G9" s="1329"/>
      <c r="H9" s="1329"/>
      <c r="I9" s="1329"/>
      <c r="J9" s="1329"/>
      <c r="K9" s="1329"/>
      <c r="L9" s="1329"/>
      <c r="M9" s="1329"/>
      <c r="N9" s="1329"/>
    </row>
    <row r="10" spans="1:14" ht="15.95" customHeight="1">
      <c r="A10" s="1331" t="s">
        <v>820</v>
      </c>
      <c r="B10" s="1329"/>
      <c r="C10" s="1329"/>
      <c r="D10" s="1329"/>
      <c r="E10" s="1329"/>
      <c r="F10" s="1329"/>
      <c r="G10" s="102"/>
      <c r="H10" s="424"/>
      <c r="I10" s="424"/>
      <c r="J10" s="424"/>
      <c r="K10" s="424"/>
      <c r="L10" s="424"/>
      <c r="M10" s="424"/>
      <c r="N10" s="424"/>
    </row>
    <row r="11" spans="1:14" ht="12.75" hidden="1" customHeight="1">
      <c r="A11" s="1330" t="s">
        <v>819</v>
      </c>
      <c r="B11" s="1329"/>
      <c r="C11" s="1329"/>
      <c r="D11" s="1329"/>
      <c r="E11" s="1329"/>
      <c r="F11" s="1329"/>
      <c r="G11" s="1329"/>
      <c r="H11" s="1329"/>
      <c r="I11" s="1329"/>
      <c r="J11" s="1329"/>
      <c r="K11" s="1329"/>
      <c r="L11" s="1329"/>
      <c r="M11" s="1329"/>
      <c r="N11" s="1329"/>
    </row>
    <row r="12" spans="1:14" ht="15.95" customHeight="1">
      <c r="A12" s="1330" t="s">
        <v>818</v>
      </c>
      <c r="B12" s="1329" t="s">
        <v>42</v>
      </c>
      <c r="C12" s="1329" t="s">
        <v>42</v>
      </c>
      <c r="D12" s="932">
        <v>152.33000000000001</v>
      </c>
      <c r="E12" s="932">
        <v>187.76</v>
      </c>
      <c r="F12" s="932">
        <v>183</v>
      </c>
      <c r="G12" s="932">
        <v>183</v>
      </c>
      <c r="H12" s="932">
        <v>317.23</v>
      </c>
      <c r="I12" s="932">
        <v>310.35000000000002</v>
      </c>
      <c r="J12" s="932">
        <v>325.87</v>
      </c>
      <c r="K12" s="932">
        <v>415.2</v>
      </c>
      <c r="L12" s="932">
        <v>222.28</v>
      </c>
      <c r="M12" s="932">
        <v>375.09</v>
      </c>
      <c r="N12" s="932">
        <v>359.09</v>
      </c>
    </row>
    <row r="13" spans="1:14" ht="3" customHeight="1">
      <c r="A13" s="1328"/>
      <c r="B13" s="969"/>
      <c r="C13" s="969"/>
      <c r="D13" s="969"/>
      <c r="E13" s="969"/>
      <c r="F13" s="969"/>
      <c r="G13" s="443"/>
      <c r="H13" s="443"/>
      <c r="I13" s="443"/>
      <c r="J13" s="443"/>
      <c r="K13" s="443"/>
      <c r="L13" s="443"/>
      <c r="M13" s="443"/>
      <c r="N13" s="443"/>
    </row>
    <row r="14" spans="1:14" s="4" customFormat="1" ht="12" customHeight="1">
      <c r="A14" s="1256" t="s">
        <v>817</v>
      </c>
      <c r="B14" s="1256"/>
      <c r="C14" s="1256"/>
      <c r="D14" s="1256"/>
      <c r="E14" s="1256"/>
      <c r="F14" s="1256"/>
      <c r="G14" s="1256"/>
      <c r="H14" s="1256"/>
      <c r="I14" s="1256"/>
      <c r="J14" s="1256"/>
      <c r="K14" s="1256"/>
      <c r="L14" s="1256"/>
      <c r="M14" s="1256"/>
      <c r="N14" s="1256"/>
    </row>
    <row r="15" spans="1:14" s="4" customFormat="1" ht="12" customHeight="1">
      <c r="A15" s="1327" t="s">
        <v>816</v>
      </c>
      <c r="B15" s="939"/>
      <c r="C15" s="939"/>
      <c r="D15" s="939"/>
      <c r="E15" s="939"/>
      <c r="F15" s="939"/>
      <c r="G15" s="939"/>
    </row>
    <row r="16" spans="1:14" s="4" customFormat="1" ht="12" customHeight="1">
      <c r="A16" s="1308" t="s">
        <v>812</v>
      </c>
      <c r="B16" s="939"/>
      <c r="C16" s="939"/>
      <c r="D16" s="939"/>
      <c r="E16" s="939"/>
      <c r="F16" s="939"/>
      <c r="G16" s="939"/>
    </row>
    <row r="17" spans="1:14" ht="15.95" customHeight="1">
      <c r="A17" s="1326"/>
      <c r="E17" s="55"/>
      <c r="F17" s="55"/>
      <c r="G17" s="55"/>
    </row>
    <row r="18" spans="1:14" ht="15.95" customHeight="1">
      <c r="A18" s="1325"/>
      <c r="E18" s="650"/>
      <c r="F18" s="650"/>
      <c r="G18" s="650"/>
      <c r="H18" s="650"/>
      <c r="I18" s="650"/>
      <c r="J18" s="650"/>
      <c r="K18" s="650"/>
      <c r="L18" s="650"/>
      <c r="M18" s="650"/>
      <c r="N18" s="650"/>
    </row>
    <row r="19" spans="1:14" ht="15.95" customHeight="1">
      <c r="A19" s="1324"/>
      <c r="C19" s="1323"/>
      <c r="D19" s="1323"/>
      <c r="E19" s="55"/>
      <c r="F19" s="55"/>
      <c r="G19" s="55"/>
    </row>
    <row r="20" spans="1:14" ht="15.95" customHeight="1">
      <c r="A20" s="804" t="s">
        <v>815</v>
      </c>
      <c r="B20" s="804"/>
      <c r="C20" s="804"/>
      <c r="D20" s="804"/>
      <c r="E20" s="804"/>
      <c r="F20" s="804"/>
      <c r="G20" s="804"/>
      <c r="H20" s="804"/>
      <c r="I20" s="804"/>
      <c r="J20" s="804"/>
      <c r="K20" s="804"/>
      <c r="L20" s="804"/>
      <c r="M20" s="804"/>
      <c r="N20" s="804"/>
    </row>
    <row r="21" spans="1:14" ht="15.95" customHeight="1">
      <c r="A21" s="1322" t="s">
        <v>667</v>
      </c>
      <c r="B21" s="1322"/>
      <c r="C21" s="1322"/>
      <c r="D21" s="1322"/>
      <c r="E21" s="1322"/>
      <c r="F21" s="1322"/>
      <c r="G21" s="1322"/>
      <c r="H21" s="1322"/>
      <c r="I21" s="1322"/>
      <c r="J21" s="1322"/>
      <c r="K21" s="1322"/>
      <c r="L21" s="1322"/>
      <c r="M21" s="1322"/>
      <c r="N21" s="1322"/>
    </row>
    <row r="22" spans="1:14" ht="15.95" customHeight="1">
      <c r="A22" s="837"/>
      <c r="B22" s="1321"/>
      <c r="C22" s="1321"/>
      <c r="D22" s="1321"/>
      <c r="E22" s="1320"/>
      <c r="F22" s="1320"/>
      <c r="G22" s="1320"/>
    </row>
    <row r="23" spans="1:14" ht="24" customHeight="1">
      <c r="A23" s="853" t="s">
        <v>807</v>
      </c>
      <c r="B23" s="882"/>
      <c r="C23" s="882"/>
      <c r="D23" s="882"/>
      <c r="E23" s="881">
        <v>2012</v>
      </c>
      <c r="F23" s="881">
        <v>2013</v>
      </c>
      <c r="G23" s="881">
        <v>2014</v>
      </c>
      <c r="H23" s="881">
        <v>2015</v>
      </c>
      <c r="I23" s="881">
        <v>2016</v>
      </c>
      <c r="J23" s="881">
        <v>2017</v>
      </c>
      <c r="K23" s="881">
        <v>2018</v>
      </c>
      <c r="L23" s="881">
        <v>2019</v>
      </c>
      <c r="M23" s="881">
        <v>2020</v>
      </c>
      <c r="N23" s="881">
        <v>2021</v>
      </c>
    </row>
    <row r="24" spans="1:14" ht="3" customHeight="1">
      <c r="A24" s="880"/>
      <c r="B24" s="879"/>
      <c r="C24" s="879"/>
      <c r="D24" s="879"/>
      <c r="E24" s="878"/>
      <c r="F24" s="878"/>
      <c r="G24" s="102"/>
      <c r="H24" s="102"/>
      <c r="I24" s="102"/>
      <c r="J24" s="102"/>
      <c r="K24" s="102"/>
      <c r="L24" s="102"/>
      <c r="M24" s="102"/>
      <c r="N24" s="102"/>
    </row>
    <row r="25" spans="1:14" ht="15.95" customHeight="1">
      <c r="A25" s="1319" t="s">
        <v>8</v>
      </c>
      <c r="B25" s="1318"/>
      <c r="C25" s="1318"/>
      <c r="D25" s="1318"/>
      <c r="E25" s="1317">
        <v>187339.6</v>
      </c>
      <c r="F25" s="1317">
        <v>209619.8</v>
      </c>
      <c r="G25" s="1317">
        <v>226475.9</v>
      </c>
      <c r="H25" s="1317">
        <v>261714.5</v>
      </c>
      <c r="I25" s="1317">
        <v>269055.59999999998</v>
      </c>
      <c r="J25" s="1317">
        <v>277243</v>
      </c>
      <c r="K25" s="1316">
        <v>321502.60000000003</v>
      </c>
      <c r="L25" s="1316">
        <v>252531.5</v>
      </c>
      <c r="M25" s="1316">
        <v>336051.31</v>
      </c>
      <c r="N25" s="1316">
        <v>344309.05</v>
      </c>
    </row>
    <row r="26" spans="1:14" ht="15.95" customHeight="1">
      <c r="A26" s="873" t="s">
        <v>786</v>
      </c>
      <c r="B26" s="1315"/>
      <c r="C26" s="1315"/>
      <c r="D26" s="1315"/>
      <c r="E26" s="1314">
        <v>15985.7</v>
      </c>
      <c r="F26" s="1314">
        <v>16255.9</v>
      </c>
      <c r="G26" s="1313">
        <v>17348.7</v>
      </c>
      <c r="H26" s="1313">
        <v>21488.799999999999</v>
      </c>
      <c r="I26" s="1313">
        <v>22060.2</v>
      </c>
      <c r="J26" s="1313">
        <v>23470.1</v>
      </c>
      <c r="K26" s="1313">
        <v>25598.3</v>
      </c>
      <c r="L26" s="1313">
        <v>24650.1</v>
      </c>
      <c r="M26" s="1313">
        <v>22267.54</v>
      </c>
      <c r="N26" s="1313">
        <v>27810.720000000001</v>
      </c>
    </row>
    <row r="27" spans="1:14" ht="15.95" customHeight="1">
      <c r="A27" s="873" t="s">
        <v>785</v>
      </c>
      <c r="B27" s="1315"/>
      <c r="C27" s="1315"/>
      <c r="D27" s="1315"/>
      <c r="E27" s="1314">
        <v>15709.5</v>
      </c>
      <c r="F27" s="1314">
        <v>15845.9</v>
      </c>
      <c r="G27" s="1313">
        <v>13798</v>
      </c>
      <c r="H27" s="1313">
        <v>19359.400000000001</v>
      </c>
      <c r="I27" s="1313">
        <v>21226.9</v>
      </c>
      <c r="J27" s="1313">
        <v>21169</v>
      </c>
      <c r="K27" s="1313">
        <v>24442.7</v>
      </c>
      <c r="L27" s="1313">
        <v>22698.2</v>
      </c>
      <c r="M27" s="1313">
        <v>21836.25</v>
      </c>
      <c r="N27" s="1313">
        <v>27226.94</v>
      </c>
    </row>
    <row r="28" spans="1:14" ht="15.95" customHeight="1">
      <c r="A28" s="873" t="s">
        <v>784</v>
      </c>
      <c r="B28" s="1315"/>
      <c r="C28" s="1315"/>
      <c r="D28" s="1315"/>
      <c r="E28" s="1314">
        <v>16148.3</v>
      </c>
      <c r="F28" s="1314">
        <v>18601.3</v>
      </c>
      <c r="G28" s="1313">
        <v>18495.5</v>
      </c>
      <c r="H28" s="1313">
        <v>23231.599999999999</v>
      </c>
      <c r="I28" s="1313">
        <v>22974.7</v>
      </c>
      <c r="J28" s="1313">
        <v>22885.5</v>
      </c>
      <c r="K28" s="1313">
        <v>26352.3</v>
      </c>
      <c r="L28" s="1313">
        <v>25191.5</v>
      </c>
      <c r="M28" s="1313">
        <v>29610.98</v>
      </c>
      <c r="N28" s="1313">
        <v>29913.54</v>
      </c>
    </row>
    <row r="29" spans="1:14" ht="15.95" customHeight="1">
      <c r="A29" s="873" t="s">
        <v>783</v>
      </c>
      <c r="B29" s="1315"/>
      <c r="C29" s="1315"/>
      <c r="D29" s="1315"/>
      <c r="E29" s="1314">
        <v>14914</v>
      </c>
      <c r="F29" s="1314">
        <v>17513.900000000001</v>
      </c>
      <c r="G29" s="1313">
        <v>18169.400000000001</v>
      </c>
      <c r="H29" s="1313">
        <v>23338.3</v>
      </c>
      <c r="I29" s="1313">
        <v>22170.799999999999</v>
      </c>
      <c r="J29" s="1313">
        <v>22386.9</v>
      </c>
      <c r="K29" s="1313">
        <v>24645.3</v>
      </c>
      <c r="L29" s="1313">
        <v>23913.3</v>
      </c>
      <c r="M29" s="1313">
        <v>24519.31</v>
      </c>
      <c r="N29" s="1313">
        <v>28433.66</v>
      </c>
    </row>
    <row r="30" spans="1:14" ht="15.95" customHeight="1">
      <c r="A30" s="873" t="s">
        <v>782</v>
      </c>
      <c r="B30" s="1315"/>
      <c r="C30" s="1315"/>
      <c r="D30" s="1315"/>
      <c r="E30" s="1314">
        <v>14740.9</v>
      </c>
      <c r="F30" s="1314">
        <v>17855.8</v>
      </c>
      <c r="G30" s="1313">
        <v>20426.8</v>
      </c>
      <c r="H30" s="1313">
        <v>22140.7</v>
      </c>
      <c r="I30" s="1313">
        <v>22907.8</v>
      </c>
      <c r="J30" s="1313">
        <v>22961.8</v>
      </c>
      <c r="K30" s="1313">
        <v>28005.1</v>
      </c>
      <c r="L30" s="1313">
        <v>18502</v>
      </c>
      <c r="M30" s="1313">
        <v>29216.06</v>
      </c>
      <c r="N30" s="1313">
        <v>28781.200000000001</v>
      </c>
    </row>
    <row r="31" spans="1:14" ht="15.95" customHeight="1">
      <c r="A31" s="873" t="s">
        <v>781</v>
      </c>
      <c r="B31" s="1315"/>
      <c r="C31" s="1315"/>
      <c r="D31" s="1315"/>
      <c r="E31" s="1314">
        <v>15201.4</v>
      </c>
      <c r="F31" s="1314">
        <v>16418.599999999999</v>
      </c>
      <c r="G31" s="1313">
        <v>20088.8</v>
      </c>
      <c r="H31" s="1313">
        <v>21968.400000000001</v>
      </c>
      <c r="I31" s="1313">
        <v>21781.7</v>
      </c>
      <c r="J31" s="1313">
        <v>22047.599999999999</v>
      </c>
      <c r="K31" s="1313">
        <v>23674.7</v>
      </c>
      <c r="L31" s="1313">
        <v>19452.8</v>
      </c>
      <c r="M31" s="1313">
        <v>30854.339999999997</v>
      </c>
      <c r="N31" s="1313">
        <v>28596.01</v>
      </c>
    </row>
    <row r="32" spans="1:14" ht="15.95" customHeight="1">
      <c r="A32" s="873" t="s">
        <v>780</v>
      </c>
      <c r="B32" s="1315"/>
      <c r="C32" s="1315"/>
      <c r="D32" s="1315"/>
      <c r="E32" s="1314">
        <v>15453.4</v>
      </c>
      <c r="F32" s="1314">
        <v>17292.2</v>
      </c>
      <c r="G32" s="1313">
        <v>20494.599999999999</v>
      </c>
      <c r="H32" s="1313">
        <v>21990</v>
      </c>
      <c r="I32" s="1313">
        <v>22620.1</v>
      </c>
      <c r="J32" s="1313">
        <v>21990.1</v>
      </c>
      <c r="K32" s="1313">
        <v>25147.8</v>
      </c>
      <c r="L32" s="1313">
        <v>19214.8</v>
      </c>
      <c r="M32" s="1313">
        <v>31152.080000000002</v>
      </c>
      <c r="N32" s="1313">
        <v>28728.99</v>
      </c>
    </row>
    <row r="33" spans="1:14" ht="15.95" customHeight="1">
      <c r="A33" s="873" t="s">
        <v>779</v>
      </c>
      <c r="B33" s="1315"/>
      <c r="C33" s="1315"/>
      <c r="D33" s="1315"/>
      <c r="E33" s="1314">
        <v>14931.5</v>
      </c>
      <c r="F33" s="1314">
        <v>17594.900000000001</v>
      </c>
      <c r="G33" s="1313">
        <v>19396.400000000001</v>
      </c>
      <c r="H33" s="1313">
        <v>22691.5</v>
      </c>
      <c r="I33" s="1313">
        <v>22827.4</v>
      </c>
      <c r="J33" s="1313">
        <v>22731.599999999999</v>
      </c>
      <c r="K33" s="1313">
        <v>21194.7</v>
      </c>
      <c r="L33" s="1313">
        <v>19565.7</v>
      </c>
      <c r="M33" s="1313">
        <v>29924.690000000002</v>
      </c>
      <c r="N33" s="1313">
        <v>29077.5</v>
      </c>
    </row>
    <row r="34" spans="1:14" ht="15.95" customHeight="1">
      <c r="A34" s="873" t="s">
        <v>803</v>
      </c>
      <c r="B34" s="1315"/>
      <c r="C34" s="1315"/>
      <c r="D34" s="1315"/>
      <c r="E34" s="1314">
        <v>15812.1</v>
      </c>
      <c r="F34" s="1314">
        <v>17351.400000000001</v>
      </c>
      <c r="G34" s="1313">
        <v>18732.400000000001</v>
      </c>
      <c r="H34" s="1313">
        <v>20910.5</v>
      </c>
      <c r="I34" s="1313">
        <v>21577.8</v>
      </c>
      <c r="J34" s="1313">
        <v>22765.7</v>
      </c>
      <c r="K34" s="1313">
        <v>26670.6</v>
      </c>
      <c r="L34" s="1313">
        <v>19430.599999999999</v>
      </c>
      <c r="M34" s="1313">
        <v>29772.270000000004</v>
      </c>
      <c r="N34" s="1313">
        <v>28308.13</v>
      </c>
    </row>
    <row r="35" spans="1:14" ht="15.95" customHeight="1">
      <c r="A35" s="873" t="s">
        <v>777</v>
      </c>
      <c r="B35" s="1315"/>
      <c r="C35" s="1315"/>
      <c r="D35" s="1315"/>
      <c r="E35" s="1314">
        <v>16639.2</v>
      </c>
      <c r="F35" s="1314">
        <v>18546.8</v>
      </c>
      <c r="G35" s="1313">
        <v>18723.5</v>
      </c>
      <c r="H35" s="1313">
        <v>20317.7</v>
      </c>
      <c r="I35" s="1313">
        <v>22510.5</v>
      </c>
      <c r="J35" s="1313">
        <v>23601.9</v>
      </c>
      <c r="K35" s="1313">
        <v>27741.599999999999</v>
      </c>
      <c r="L35" s="1313">
        <v>20315.099999999999</v>
      </c>
      <c r="M35" s="1313">
        <v>29333.230000000003</v>
      </c>
      <c r="N35" s="1313">
        <v>29048.09</v>
      </c>
    </row>
    <row r="36" spans="1:14" ht="15.95" customHeight="1">
      <c r="A36" s="873" t="s">
        <v>776</v>
      </c>
      <c r="B36" s="1315"/>
      <c r="C36" s="1315"/>
      <c r="D36" s="1315"/>
      <c r="E36" s="1314">
        <v>15473.4</v>
      </c>
      <c r="F36" s="1314">
        <v>17266.5</v>
      </c>
      <c r="G36" s="1313">
        <v>19430.5</v>
      </c>
      <c r="H36" s="1313">
        <v>21110.1</v>
      </c>
      <c r="I36" s="1313">
        <v>22442.5</v>
      </c>
      <c r="J36" s="1313">
        <v>24355.4</v>
      </c>
      <c r="K36" s="1313">
        <v>29904.1</v>
      </c>
      <c r="L36" s="1313">
        <v>19316.5</v>
      </c>
      <c r="M36" s="1313">
        <v>28375.55</v>
      </c>
      <c r="N36" s="1313">
        <v>28627.5</v>
      </c>
    </row>
    <row r="37" spans="1:14" ht="15.95" customHeight="1">
      <c r="A37" s="870" t="s">
        <v>775</v>
      </c>
      <c r="B37" s="1312"/>
      <c r="C37" s="1312"/>
      <c r="D37" s="1312"/>
      <c r="E37" s="1311">
        <v>16330.2</v>
      </c>
      <c r="F37" s="1311">
        <v>19076.599999999999</v>
      </c>
      <c r="G37" s="1310">
        <v>21371.3</v>
      </c>
      <c r="H37" s="1310">
        <v>23167.5</v>
      </c>
      <c r="I37" s="1310">
        <v>23955.200000000001</v>
      </c>
      <c r="J37" s="1310">
        <v>26877.4</v>
      </c>
      <c r="K37" s="1310">
        <v>38125.4</v>
      </c>
      <c r="L37" s="1310">
        <v>20280.900000000001</v>
      </c>
      <c r="M37" s="1310">
        <v>29189.01</v>
      </c>
      <c r="N37" s="1310">
        <v>29756.77</v>
      </c>
    </row>
    <row r="38" spans="1:14" s="146" customFormat="1" ht="12" customHeight="1">
      <c r="A38" s="940" t="s">
        <v>814</v>
      </c>
      <c r="B38" s="940"/>
      <c r="C38" s="940"/>
      <c r="D38" s="940"/>
      <c r="E38" s="940"/>
      <c r="F38" s="940"/>
      <c r="G38" s="940"/>
      <c r="H38" s="940"/>
      <c r="I38" s="940"/>
      <c r="J38" s="940"/>
      <c r="K38" s="940"/>
      <c r="L38" s="940"/>
      <c r="M38" s="940"/>
      <c r="N38" s="940"/>
    </row>
    <row r="39" spans="1:14" s="4" customFormat="1" ht="12" customHeight="1">
      <c r="A39" s="925" t="s">
        <v>813</v>
      </c>
      <c r="B39" s="925"/>
      <c r="C39" s="925"/>
      <c r="D39" s="925"/>
      <c r="E39" s="1309"/>
      <c r="F39" s="1309"/>
      <c r="G39" s="1309"/>
    </row>
    <row r="40" spans="1:14" s="4" customFormat="1" ht="12" customHeight="1">
      <c r="A40" s="1308" t="s">
        <v>812</v>
      </c>
      <c r="B40" s="939"/>
      <c r="C40" s="939"/>
      <c r="D40" s="939"/>
      <c r="E40" s="939"/>
      <c r="F40" s="939"/>
      <c r="G40" s="939"/>
    </row>
    <row r="42" spans="1:14" ht="12.75" customHeight="1">
      <c r="E42" s="1307"/>
      <c r="F42" s="1307"/>
      <c r="G42" s="1307"/>
      <c r="H42" s="1307"/>
      <c r="I42" s="1307"/>
      <c r="J42" s="1307"/>
      <c r="K42" s="1307"/>
      <c r="L42" s="1307"/>
      <c r="M42" s="1307"/>
    </row>
  </sheetData>
  <mergeCells count="6">
    <mergeCell ref="A38:N38"/>
    <mergeCell ref="A20:N20"/>
    <mergeCell ref="A21:N21"/>
    <mergeCell ref="A1:N1"/>
    <mergeCell ref="A2:N2"/>
    <mergeCell ref="A14:N14"/>
  </mergeCells>
  <printOptions horizontalCentered="1"/>
  <pageMargins left="0.70866141732283472" right="0.70866141732283472" top="0.55118110236220474" bottom="0.35433070866141736" header="0.31496062992125984" footer="0.31496062992125984"/>
  <pageSetup paperSize="9" scale="65"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2F3A-40BE-4A88-9999-70D30EBC7FD1}">
  <sheetPr>
    <tabColor rgb="FF00B050"/>
  </sheetPr>
  <dimension ref="A1:AG53"/>
  <sheetViews>
    <sheetView showGridLines="0" zoomScaleNormal="100" zoomScaleSheetLayoutView="115" workbookViewId="0">
      <selection activeCell="L27" sqref="L27"/>
    </sheetView>
  </sheetViews>
  <sheetFormatPr baseColWidth="10" defaultColWidth="11.28515625" defaultRowHeight="12.75" customHeight="1"/>
  <cols>
    <col min="1" max="1" width="6.7109375" style="1337" customWidth="1"/>
    <col min="2" max="2" width="9" style="1336" customWidth="1"/>
    <col min="3" max="3" width="9.5703125" style="1336" customWidth="1"/>
    <col min="4" max="4" width="9.7109375" style="1336" customWidth="1"/>
    <col min="5" max="5" width="10.28515625" style="1336" customWidth="1"/>
    <col min="6" max="6" width="11" style="1336" customWidth="1"/>
    <col min="7" max="7" width="13.42578125" style="1336" customWidth="1"/>
    <col min="8" max="8" width="10.85546875" style="1336" customWidth="1"/>
    <col min="9" max="9" width="10" style="1336" customWidth="1"/>
    <col min="10" max="10" width="11.7109375" style="1336" customWidth="1"/>
    <col min="11" max="11" width="11.28515625" style="1335"/>
    <col min="12" max="19" width="9.7109375" style="1335" customWidth="1"/>
    <col min="20" max="20" width="1.85546875" style="1335" customWidth="1"/>
    <col min="21" max="16384" width="11.28515625" style="1335"/>
  </cols>
  <sheetData>
    <row r="1" spans="1:33" s="1355" customFormat="1" ht="15.95" customHeight="1">
      <c r="A1" s="1385" t="s">
        <v>840</v>
      </c>
      <c r="B1" s="1382"/>
      <c r="C1" s="1382"/>
      <c r="D1" s="1382"/>
      <c r="E1" s="1382"/>
      <c r="F1" s="1382"/>
      <c r="G1" s="1382"/>
      <c r="H1" s="1382"/>
      <c r="I1" s="1382"/>
      <c r="J1" s="1382"/>
    </row>
    <row r="2" spans="1:33" s="1355" customFormat="1" ht="15.95" customHeight="1">
      <c r="A2" s="1384"/>
      <c r="B2" s="1382"/>
      <c r="C2" s="1382"/>
      <c r="D2" s="1382"/>
      <c r="E2" s="1382"/>
      <c r="F2" s="1382"/>
      <c r="G2" s="1382"/>
      <c r="H2" s="1382"/>
      <c r="I2" s="1382"/>
      <c r="J2" s="1382"/>
    </row>
    <row r="3" spans="1:33" s="1355" customFormat="1" ht="15.95" customHeight="1">
      <c r="A3" s="1383" t="s">
        <v>839</v>
      </c>
      <c r="B3" s="1383"/>
      <c r="C3" s="1383"/>
      <c r="D3" s="1383"/>
      <c r="E3" s="1383"/>
      <c r="F3" s="1383"/>
      <c r="G3" s="1383"/>
      <c r="H3" s="1383"/>
      <c r="I3" s="1382"/>
    </row>
    <row r="4" spans="1:33" s="1355" customFormat="1" ht="15.95" customHeight="1">
      <c r="A4" s="1356" t="s">
        <v>834</v>
      </c>
      <c r="B4" s="1356"/>
      <c r="C4" s="1356"/>
      <c r="D4" s="1356"/>
      <c r="E4" s="1356"/>
      <c r="F4" s="1356"/>
      <c r="G4" s="1356"/>
      <c r="H4" s="1356"/>
      <c r="I4" s="1382"/>
      <c r="J4" s="1382"/>
    </row>
    <row r="5" spans="1:33" ht="15.95" customHeight="1">
      <c r="A5" s="1381"/>
      <c r="B5" s="1381"/>
      <c r="C5" s="1381"/>
    </row>
    <row r="6" spans="1:33" ht="24" customHeight="1">
      <c r="A6" s="1380" t="s">
        <v>833</v>
      </c>
      <c r="B6" s="1380"/>
      <c r="C6" s="1379"/>
      <c r="D6" s="1378"/>
      <c r="E6" s="1378" t="s">
        <v>838</v>
      </c>
      <c r="F6" s="1378"/>
      <c r="G6" s="1377" t="s">
        <v>837</v>
      </c>
      <c r="H6" s="1377"/>
      <c r="J6" s="1335"/>
    </row>
    <row r="7" spans="1:33" ht="15.95" customHeight="1">
      <c r="A7" s="1372">
        <v>2011</v>
      </c>
      <c r="B7" s="1372"/>
      <c r="C7" s="1371"/>
      <c r="D7" s="1335"/>
      <c r="E7" s="1370">
        <v>821787</v>
      </c>
      <c r="F7" s="1335"/>
      <c r="G7" s="1376">
        <v>821787</v>
      </c>
      <c r="H7" s="1376"/>
      <c r="J7" s="1335"/>
    </row>
    <row r="8" spans="1:33" s="1375" customFormat="1" ht="15.95" customHeight="1">
      <c r="A8" s="1372">
        <v>2012</v>
      </c>
      <c r="B8" s="1372"/>
      <c r="C8" s="1371"/>
      <c r="E8" s="1370">
        <v>881962</v>
      </c>
      <c r="G8" s="1374">
        <v>881962</v>
      </c>
      <c r="H8" s="1374"/>
      <c r="I8" s="1336"/>
      <c r="K8" s="1335"/>
      <c r="L8" s="1335"/>
      <c r="M8" s="1335"/>
      <c r="N8" s="1335"/>
      <c r="O8" s="1335"/>
      <c r="P8" s="1335"/>
      <c r="Q8" s="1335"/>
      <c r="R8" s="1335"/>
      <c r="S8" s="1335"/>
      <c r="T8" s="1335"/>
      <c r="U8" s="1335"/>
      <c r="V8" s="1335"/>
      <c r="W8" s="1335"/>
      <c r="X8" s="1335"/>
      <c r="Y8" s="1335"/>
      <c r="Z8" s="1335"/>
      <c r="AA8" s="1335"/>
      <c r="AB8" s="1335"/>
      <c r="AC8" s="1335"/>
      <c r="AD8" s="1335"/>
      <c r="AE8" s="1335"/>
      <c r="AF8" s="1335"/>
      <c r="AG8" s="1335"/>
    </row>
    <row r="9" spans="1:33" ht="15.95" customHeight="1">
      <c r="A9" s="1372">
        <v>2013</v>
      </c>
      <c r="B9" s="1372"/>
      <c r="C9" s="1371"/>
      <c r="D9" s="1335"/>
      <c r="E9" s="1370">
        <v>905305</v>
      </c>
      <c r="F9" s="1335"/>
      <c r="G9" s="1374">
        <v>905305</v>
      </c>
      <c r="H9" s="1374"/>
      <c r="J9" s="1335"/>
    </row>
    <row r="10" spans="1:33" s="1373" customFormat="1" ht="15.95" customHeight="1">
      <c r="A10" s="1372">
        <v>2014</v>
      </c>
      <c r="B10" s="1372"/>
      <c r="C10" s="1371"/>
      <c r="E10" s="1370">
        <v>915050</v>
      </c>
      <c r="G10" s="1374">
        <v>915050</v>
      </c>
      <c r="H10" s="1374"/>
      <c r="I10" s="1336"/>
      <c r="K10" s="1335"/>
      <c r="L10" s="1335"/>
      <c r="M10" s="1335"/>
      <c r="N10" s="1335"/>
      <c r="O10" s="1335"/>
      <c r="P10" s="1335"/>
      <c r="Q10" s="1335"/>
      <c r="R10" s="1335"/>
      <c r="S10" s="1335"/>
      <c r="T10" s="1335"/>
      <c r="U10" s="1335"/>
      <c r="V10" s="1335"/>
      <c r="W10" s="1335"/>
      <c r="X10" s="1335"/>
      <c r="Y10" s="1335"/>
      <c r="Z10" s="1335"/>
      <c r="AA10" s="1335"/>
      <c r="AB10" s="1335"/>
      <c r="AC10" s="1335"/>
      <c r="AD10" s="1335"/>
      <c r="AE10" s="1335"/>
      <c r="AF10" s="1335"/>
      <c r="AG10" s="1335"/>
    </row>
    <row r="11" spans="1:33" ht="15.95" customHeight="1">
      <c r="A11" s="1372">
        <v>2015</v>
      </c>
      <c r="B11" s="1372"/>
      <c r="C11" s="1371"/>
      <c r="D11" s="1335"/>
      <c r="E11" s="1370">
        <v>1002131</v>
      </c>
      <c r="F11" s="1335"/>
      <c r="G11" s="1374">
        <v>1002131</v>
      </c>
      <c r="H11" s="1374"/>
      <c r="J11" s="1335"/>
      <c r="K11" s="1373"/>
    </row>
    <row r="12" spans="1:33" ht="15.95" customHeight="1">
      <c r="A12" s="1372">
        <v>2016</v>
      </c>
      <c r="B12" s="1372"/>
      <c r="C12" s="1371"/>
      <c r="D12" s="1335"/>
      <c r="E12" s="1370">
        <v>1048220.8710540001</v>
      </c>
      <c r="F12" s="1335"/>
      <c r="G12" s="1369">
        <v>1048220.8710540001</v>
      </c>
      <c r="H12" s="1369"/>
      <c r="J12" s="1335"/>
    </row>
    <row r="13" spans="1:33" ht="15.95" customHeight="1">
      <c r="A13" s="1372">
        <v>2017</v>
      </c>
      <c r="B13" s="1372"/>
      <c r="C13" s="1371"/>
      <c r="D13" s="1335"/>
      <c r="E13" s="1370">
        <v>1260705.908143</v>
      </c>
      <c r="F13" s="1335"/>
      <c r="G13" s="1369">
        <v>1260705.908143</v>
      </c>
      <c r="H13" s="1369"/>
      <c r="J13" s="1335"/>
    </row>
    <row r="14" spans="1:33" ht="15.95" customHeight="1">
      <c r="A14" s="1372">
        <v>2018</v>
      </c>
      <c r="B14" s="1372"/>
      <c r="C14" s="1371"/>
      <c r="D14" s="1335"/>
      <c r="E14" s="1370">
        <v>987769.31328099989</v>
      </c>
      <c r="F14" s="1335"/>
      <c r="G14" s="1369">
        <v>987769.31328099989</v>
      </c>
      <c r="H14" s="1369"/>
      <c r="J14" s="1335"/>
    </row>
    <row r="15" spans="1:33" ht="15.95" customHeight="1">
      <c r="A15" s="1372">
        <v>2019</v>
      </c>
      <c r="B15" s="1372"/>
      <c r="C15" s="1371"/>
      <c r="D15" s="1335"/>
      <c r="E15" s="1370">
        <v>1202664.5</v>
      </c>
      <c r="F15" s="1335"/>
      <c r="G15" s="1369">
        <v>1202664.5</v>
      </c>
      <c r="H15" s="1369"/>
      <c r="J15" s="1335"/>
    </row>
    <row r="16" spans="1:33" ht="15.95" customHeight="1">
      <c r="A16" s="1372">
        <v>2020</v>
      </c>
      <c r="B16" s="1372"/>
      <c r="C16" s="1371"/>
      <c r="D16" s="1335"/>
      <c r="E16" s="1370">
        <v>1267447</v>
      </c>
      <c r="F16" s="1335"/>
      <c r="G16" s="1369">
        <v>1267447</v>
      </c>
      <c r="H16" s="1369"/>
      <c r="J16" s="1335"/>
    </row>
    <row r="17" spans="1:10" ht="15.95" customHeight="1">
      <c r="A17" s="1368">
        <v>2021</v>
      </c>
      <c r="B17" s="1368"/>
      <c r="C17" s="1367"/>
      <c r="D17" s="1365"/>
      <c r="E17" s="1366">
        <v>1207006</v>
      </c>
      <c r="F17" s="1365"/>
      <c r="G17" s="1364">
        <v>1207006</v>
      </c>
      <c r="H17" s="1364"/>
      <c r="J17" s="1335"/>
    </row>
    <row r="18" spans="1:10" s="1360" customFormat="1" ht="12" customHeight="1">
      <c r="A18" s="1363" t="s">
        <v>836</v>
      </c>
      <c r="B18" s="1362"/>
      <c r="C18" s="1362"/>
      <c r="D18" s="1362"/>
      <c r="E18" s="1362"/>
      <c r="F18" s="1362"/>
      <c r="G18" s="1362"/>
      <c r="H18" s="1362"/>
      <c r="I18" s="1361"/>
      <c r="J18" s="1361"/>
    </row>
    <row r="19" spans="1:10" ht="15.95" customHeight="1">
      <c r="A19" s="1359"/>
      <c r="B19" s="1358"/>
      <c r="C19" s="1358"/>
      <c r="D19" s="1358"/>
      <c r="E19" s="1358"/>
      <c r="F19" s="1358"/>
      <c r="G19" s="1358"/>
      <c r="H19" s="1358"/>
    </row>
    <row r="20" spans="1:10" ht="15.95" customHeight="1">
      <c r="A20" s="1358"/>
      <c r="B20" s="1358"/>
      <c r="C20" s="1358"/>
      <c r="D20" s="1358"/>
      <c r="E20" s="1358"/>
      <c r="F20" s="1358"/>
      <c r="G20" s="1358"/>
      <c r="H20" s="1358"/>
    </row>
    <row r="21" spans="1:10" s="1355" customFormat="1" ht="15.95" customHeight="1">
      <c r="A21" s="1357" t="s">
        <v>835</v>
      </c>
      <c r="B21" s="1357"/>
      <c r="C21" s="1357"/>
      <c r="D21" s="1357"/>
      <c r="E21" s="1357"/>
      <c r="F21" s="1357"/>
      <c r="G21" s="1357"/>
      <c r="H21" s="1357"/>
      <c r="I21" s="1357"/>
      <c r="J21" s="1357"/>
    </row>
    <row r="22" spans="1:10" s="1355" customFormat="1" ht="15.95" customHeight="1">
      <c r="A22" s="1356" t="s">
        <v>834</v>
      </c>
      <c r="B22" s="1356"/>
      <c r="C22" s="1356"/>
      <c r="D22" s="1356"/>
      <c r="E22" s="1356"/>
      <c r="F22" s="1356"/>
      <c r="G22" s="1356"/>
      <c r="H22" s="1356"/>
      <c r="I22" s="1356"/>
      <c r="J22" s="1356"/>
    </row>
    <row r="23" spans="1:10" ht="15.95" customHeight="1">
      <c r="A23" s="1354"/>
      <c r="B23" s="1353"/>
      <c r="C23" s="1353"/>
      <c r="D23" s="1353"/>
      <c r="E23" s="1353"/>
      <c r="F23" s="1353"/>
      <c r="G23" s="1353"/>
      <c r="H23" s="1353"/>
      <c r="I23" s="1353"/>
      <c r="J23" s="1353"/>
    </row>
    <row r="24" spans="1:10" ht="52.5" customHeight="1">
      <c r="A24" s="1352" t="s">
        <v>833</v>
      </c>
      <c r="B24" s="1351" t="s">
        <v>8</v>
      </c>
      <c r="C24" s="1351" t="s">
        <v>832</v>
      </c>
      <c r="D24" s="1351" t="s">
        <v>831</v>
      </c>
      <c r="E24" s="1351" t="s">
        <v>830</v>
      </c>
      <c r="F24" s="1351" t="s">
        <v>829</v>
      </c>
      <c r="G24" s="1351" t="s">
        <v>828</v>
      </c>
      <c r="H24" s="1351" t="s">
        <v>827</v>
      </c>
      <c r="I24" s="1351" t="s">
        <v>826</v>
      </c>
      <c r="J24" s="1351" t="s">
        <v>825</v>
      </c>
    </row>
    <row r="25" spans="1:10" ht="12.75" hidden="1" customHeight="1">
      <c r="A25" s="1347">
        <v>1993</v>
      </c>
      <c r="B25" s="1350">
        <v>303807</v>
      </c>
      <c r="C25" s="1349">
        <v>210011</v>
      </c>
      <c r="D25" s="1349">
        <v>2625</v>
      </c>
      <c r="E25" s="1349">
        <v>3614</v>
      </c>
      <c r="F25" s="1349">
        <v>20634</v>
      </c>
      <c r="G25" s="1349">
        <v>28436</v>
      </c>
      <c r="H25" s="1349">
        <v>30253</v>
      </c>
      <c r="I25" s="1349">
        <v>6075</v>
      </c>
      <c r="J25" s="1349">
        <v>2159</v>
      </c>
    </row>
    <row r="26" spans="1:10" ht="12.75" hidden="1" customHeight="1">
      <c r="A26" s="1347">
        <v>1994</v>
      </c>
      <c r="B26" s="1350">
        <v>351115</v>
      </c>
      <c r="C26" s="1349">
        <v>211633</v>
      </c>
      <c r="D26" s="1349" t="s">
        <v>58</v>
      </c>
      <c r="E26" s="1349">
        <v>11072</v>
      </c>
      <c r="F26" s="1349">
        <v>30151</v>
      </c>
      <c r="G26" s="1349">
        <v>40716</v>
      </c>
      <c r="H26" s="1349">
        <v>52821</v>
      </c>
      <c r="I26" s="1349">
        <v>4071</v>
      </c>
      <c r="J26" s="1349">
        <v>651</v>
      </c>
    </row>
    <row r="27" spans="1:10" ht="12.75" hidden="1" customHeight="1">
      <c r="A27" s="1347">
        <v>1995</v>
      </c>
      <c r="B27" s="1350">
        <v>318565</v>
      </c>
      <c r="C27" s="1349">
        <v>235796</v>
      </c>
      <c r="D27" s="1349" t="s">
        <v>58</v>
      </c>
      <c r="E27" s="1349">
        <v>11523</v>
      </c>
      <c r="F27" s="1349">
        <v>44451</v>
      </c>
      <c r="G27" s="1349">
        <v>7017</v>
      </c>
      <c r="H27" s="1349">
        <v>8185</v>
      </c>
      <c r="I27" s="1349">
        <v>8345</v>
      </c>
      <c r="J27" s="1349">
        <v>3248</v>
      </c>
    </row>
    <row r="28" spans="1:10" ht="12.75" hidden="1" customHeight="1">
      <c r="A28" s="1347">
        <v>1996</v>
      </c>
      <c r="B28" s="1350">
        <v>363047</v>
      </c>
      <c r="C28" s="1349">
        <v>221907</v>
      </c>
      <c r="D28" s="1349">
        <v>4224</v>
      </c>
      <c r="E28" s="1349">
        <v>35631</v>
      </c>
      <c r="F28" s="1349">
        <v>51878</v>
      </c>
      <c r="G28" s="1349">
        <v>12645</v>
      </c>
      <c r="H28" s="1349">
        <v>17701</v>
      </c>
      <c r="I28" s="1349">
        <v>13721</v>
      </c>
      <c r="J28" s="1349">
        <v>5340</v>
      </c>
    </row>
    <row r="29" spans="1:10" ht="12.75" hidden="1" customHeight="1">
      <c r="A29" s="1347">
        <v>1997</v>
      </c>
      <c r="B29" s="1350">
        <v>406655</v>
      </c>
      <c r="C29" s="1349">
        <v>223193</v>
      </c>
      <c r="D29" s="1349">
        <v>1602</v>
      </c>
      <c r="E29" s="1349">
        <v>36767</v>
      </c>
      <c r="F29" s="1349">
        <v>74410</v>
      </c>
      <c r="G29" s="1349">
        <v>20427</v>
      </c>
      <c r="H29" s="1349">
        <v>28204</v>
      </c>
      <c r="I29" s="1349">
        <v>12180</v>
      </c>
      <c r="J29" s="1349">
        <v>9872</v>
      </c>
    </row>
    <row r="30" spans="1:10" ht="12.75" hidden="1" customHeight="1">
      <c r="A30" s="1347">
        <v>1998</v>
      </c>
      <c r="B30" s="1346">
        <v>484296</v>
      </c>
      <c r="C30" s="1345">
        <v>278849</v>
      </c>
      <c r="D30" s="1345">
        <v>21031</v>
      </c>
      <c r="E30" s="1345">
        <v>45341</v>
      </c>
      <c r="F30" s="1345">
        <v>67348</v>
      </c>
      <c r="G30" s="1345">
        <v>17056</v>
      </c>
      <c r="H30" s="1345">
        <v>34655</v>
      </c>
      <c r="I30" s="1345">
        <v>14456</v>
      </c>
      <c r="J30" s="1345">
        <v>5560</v>
      </c>
    </row>
    <row r="31" spans="1:10" ht="12.75" hidden="1" customHeight="1">
      <c r="A31" s="1347">
        <v>1999</v>
      </c>
      <c r="B31" s="1346">
        <v>482552</v>
      </c>
      <c r="C31" s="1345">
        <v>296182</v>
      </c>
      <c r="D31" s="1345">
        <v>9913</v>
      </c>
      <c r="E31" s="1345">
        <v>36969</v>
      </c>
      <c r="F31" s="1345">
        <v>78509</v>
      </c>
      <c r="G31" s="1345">
        <v>8395</v>
      </c>
      <c r="H31" s="1345">
        <v>30265</v>
      </c>
      <c r="I31" s="1345">
        <v>14485</v>
      </c>
      <c r="J31" s="1345">
        <v>7834</v>
      </c>
    </row>
    <row r="32" spans="1:10" ht="12.75" hidden="1" customHeight="1">
      <c r="A32" s="1347">
        <v>2000</v>
      </c>
      <c r="B32" s="1346">
        <v>498523</v>
      </c>
      <c r="C32" s="1345">
        <v>350139</v>
      </c>
      <c r="D32" s="1345">
        <v>13190</v>
      </c>
      <c r="E32" s="1345">
        <v>39476</v>
      </c>
      <c r="F32" s="1345">
        <v>53190</v>
      </c>
      <c r="G32" s="1345">
        <v>6225</v>
      </c>
      <c r="H32" s="1345">
        <v>23223</v>
      </c>
      <c r="I32" s="1345">
        <v>8384</v>
      </c>
      <c r="J32" s="1345">
        <v>4696</v>
      </c>
    </row>
    <row r="33" spans="1:10" ht="12.75" hidden="1" customHeight="1">
      <c r="A33" s="1347">
        <v>2001</v>
      </c>
      <c r="B33" s="1346">
        <v>656447</v>
      </c>
      <c r="C33" s="1345">
        <v>326571</v>
      </c>
      <c r="D33" s="1345">
        <v>15547</v>
      </c>
      <c r="E33" s="1345">
        <v>95311</v>
      </c>
      <c r="F33" s="1345">
        <v>122879</v>
      </c>
      <c r="G33" s="1345">
        <v>18719</v>
      </c>
      <c r="H33" s="1345">
        <v>51980</v>
      </c>
      <c r="I33" s="1345">
        <v>17082</v>
      </c>
      <c r="J33" s="1345">
        <v>8358</v>
      </c>
    </row>
    <row r="34" spans="1:10" ht="12.75" hidden="1" customHeight="1">
      <c r="A34" s="1347">
        <v>2002</v>
      </c>
      <c r="B34" s="1346">
        <v>622613</v>
      </c>
      <c r="C34" s="1345">
        <v>374278</v>
      </c>
      <c r="D34" s="1345">
        <v>34590</v>
      </c>
      <c r="E34" s="1345">
        <v>31587</v>
      </c>
      <c r="F34" s="1345">
        <v>104231</v>
      </c>
      <c r="G34" s="1345">
        <v>13</v>
      </c>
      <c r="H34" s="1345">
        <v>50370</v>
      </c>
      <c r="I34" s="1345">
        <v>23643</v>
      </c>
      <c r="J34" s="1345">
        <v>3901</v>
      </c>
    </row>
    <row r="35" spans="1:10" ht="12.75" hidden="1" customHeight="1">
      <c r="A35" s="1347">
        <v>2003</v>
      </c>
      <c r="B35" s="1346">
        <v>666781</v>
      </c>
      <c r="C35" s="1345">
        <v>334211</v>
      </c>
      <c r="D35" s="1345">
        <v>39145</v>
      </c>
      <c r="E35" s="1345">
        <v>67359</v>
      </c>
      <c r="F35" s="1345">
        <v>123857</v>
      </c>
      <c r="G35" s="1345">
        <v>10041</v>
      </c>
      <c r="H35" s="1345">
        <v>46657</v>
      </c>
      <c r="I35" s="1345">
        <v>35349</v>
      </c>
      <c r="J35" s="1345">
        <v>10162</v>
      </c>
    </row>
    <row r="36" spans="1:10" ht="12.75" hidden="1" customHeight="1">
      <c r="A36" s="1347">
        <v>2004</v>
      </c>
      <c r="B36" s="1346">
        <v>694766</v>
      </c>
      <c r="C36" s="1345">
        <v>323422</v>
      </c>
      <c r="D36" s="1345">
        <v>63035</v>
      </c>
      <c r="E36" s="1345">
        <v>63976</v>
      </c>
      <c r="F36" s="1345">
        <v>152166</v>
      </c>
      <c r="G36" s="1345">
        <v>4291</v>
      </c>
      <c r="H36" s="1345">
        <v>49836</v>
      </c>
      <c r="I36" s="1345">
        <v>27976</v>
      </c>
      <c r="J36" s="1345">
        <v>10064</v>
      </c>
    </row>
    <row r="37" spans="1:10" ht="15.95" customHeight="1">
      <c r="A37" s="1347">
        <v>2006</v>
      </c>
      <c r="B37" s="1346">
        <v>710767</v>
      </c>
      <c r="C37" s="1345">
        <v>295338</v>
      </c>
      <c r="D37" s="1345">
        <v>66922</v>
      </c>
      <c r="E37" s="1345">
        <v>63408</v>
      </c>
      <c r="F37" s="1345">
        <v>183732</v>
      </c>
      <c r="G37" s="1345">
        <v>3606</v>
      </c>
      <c r="H37" s="1345">
        <v>46561</v>
      </c>
      <c r="I37" s="1345">
        <v>34587</v>
      </c>
      <c r="J37" s="1345">
        <v>16613</v>
      </c>
    </row>
    <row r="38" spans="1:10" ht="15.95" customHeight="1">
      <c r="A38" s="1347">
        <v>2007</v>
      </c>
      <c r="B38" s="1346">
        <v>898227</v>
      </c>
      <c r="C38" s="1345">
        <v>367786</v>
      </c>
      <c r="D38" s="1345">
        <v>109160</v>
      </c>
      <c r="E38" s="1345">
        <v>93529</v>
      </c>
      <c r="F38" s="1345">
        <v>135929</v>
      </c>
      <c r="G38" s="1345">
        <v>242</v>
      </c>
      <c r="H38" s="1345">
        <v>104738</v>
      </c>
      <c r="I38" s="1345">
        <v>55776</v>
      </c>
      <c r="J38" s="1345">
        <v>31067</v>
      </c>
    </row>
    <row r="39" spans="1:10" ht="15.95" customHeight="1">
      <c r="A39" s="1347">
        <v>2008</v>
      </c>
      <c r="B39" s="1346">
        <v>701485</v>
      </c>
      <c r="C39" s="1345">
        <v>277114</v>
      </c>
      <c r="D39" s="1345">
        <v>117545</v>
      </c>
      <c r="E39" s="1345">
        <v>112679</v>
      </c>
      <c r="F39" s="1345">
        <v>87398</v>
      </c>
      <c r="G39" s="1345">
        <v>1647</v>
      </c>
      <c r="H39" s="1345">
        <v>52743</v>
      </c>
      <c r="I39" s="1345">
        <v>36282</v>
      </c>
      <c r="J39" s="1345">
        <v>16077</v>
      </c>
    </row>
    <row r="40" spans="1:10" ht="15.95" customHeight="1">
      <c r="A40" s="1347">
        <v>2009</v>
      </c>
      <c r="B40" s="1346">
        <v>777249</v>
      </c>
      <c r="C40" s="1345">
        <v>424976</v>
      </c>
      <c r="D40" s="1345">
        <v>22971</v>
      </c>
      <c r="E40" s="1345">
        <v>104207</v>
      </c>
      <c r="F40" s="1345">
        <v>159052</v>
      </c>
      <c r="G40" s="1345">
        <v>5949</v>
      </c>
      <c r="H40" s="1345">
        <v>42940</v>
      </c>
      <c r="I40" s="1345">
        <v>10508</v>
      </c>
      <c r="J40" s="1345">
        <v>6646</v>
      </c>
    </row>
    <row r="41" spans="1:10" ht="15.95" customHeight="1">
      <c r="A41" s="1347">
        <v>2010</v>
      </c>
      <c r="B41" s="1346">
        <v>747866</v>
      </c>
      <c r="C41" s="1345">
        <v>327046</v>
      </c>
      <c r="D41" s="1345">
        <v>32443</v>
      </c>
      <c r="E41" s="1345">
        <v>128070</v>
      </c>
      <c r="F41" s="1345">
        <v>134140</v>
      </c>
      <c r="G41" s="1348" t="s">
        <v>42</v>
      </c>
      <c r="H41" s="1345">
        <v>82361</v>
      </c>
      <c r="I41" s="1345">
        <v>23219</v>
      </c>
      <c r="J41" s="1345">
        <v>20587</v>
      </c>
    </row>
    <row r="42" spans="1:10" ht="15.95" customHeight="1">
      <c r="A42" s="1347">
        <v>2011</v>
      </c>
      <c r="B42" s="1346">
        <v>821787</v>
      </c>
      <c r="C42" s="1345">
        <v>382875</v>
      </c>
      <c r="D42" s="1345">
        <v>31037</v>
      </c>
      <c r="E42" s="1345">
        <v>120616</v>
      </c>
      <c r="F42" s="1345">
        <v>129386</v>
      </c>
      <c r="G42" s="1345">
        <v>1988</v>
      </c>
      <c r="H42" s="1345">
        <v>63791</v>
      </c>
      <c r="I42" s="1345">
        <v>47565</v>
      </c>
      <c r="J42" s="1345">
        <v>44529</v>
      </c>
    </row>
    <row r="43" spans="1:10" ht="15.95" customHeight="1">
      <c r="A43" s="1347">
        <v>2012</v>
      </c>
      <c r="B43" s="1346">
        <v>881962</v>
      </c>
      <c r="C43" s="1345">
        <v>400532</v>
      </c>
      <c r="D43" s="1345">
        <v>64054</v>
      </c>
      <c r="E43" s="1345">
        <v>149005</v>
      </c>
      <c r="F43" s="1345">
        <v>163070</v>
      </c>
      <c r="G43" s="1345">
        <v>2303</v>
      </c>
      <c r="H43" s="1345">
        <v>52810</v>
      </c>
      <c r="I43" s="1345">
        <v>36396</v>
      </c>
      <c r="J43" s="1345">
        <v>13792</v>
      </c>
    </row>
    <row r="44" spans="1:10" ht="15.95" customHeight="1">
      <c r="A44" s="1347">
        <v>2013</v>
      </c>
      <c r="B44" s="1346">
        <v>905305</v>
      </c>
      <c r="C44" s="1345">
        <v>365079</v>
      </c>
      <c r="D44" s="1345">
        <v>55561</v>
      </c>
      <c r="E44" s="1345">
        <v>181557</v>
      </c>
      <c r="F44" s="1345">
        <v>157391</v>
      </c>
      <c r="G44" s="1345">
        <v>2643</v>
      </c>
      <c r="H44" s="1345">
        <v>81033</v>
      </c>
      <c r="I44" s="1345">
        <v>47180</v>
      </c>
      <c r="J44" s="1345">
        <v>14861</v>
      </c>
    </row>
    <row r="45" spans="1:10" ht="15.95" customHeight="1">
      <c r="A45" s="1347">
        <v>2014</v>
      </c>
      <c r="B45" s="1346">
        <v>915050</v>
      </c>
      <c r="C45" s="1345">
        <v>341911</v>
      </c>
      <c r="D45" s="1345">
        <v>99364</v>
      </c>
      <c r="E45" s="1345">
        <v>134224</v>
      </c>
      <c r="F45" s="1345">
        <v>172561</v>
      </c>
      <c r="G45" s="1345">
        <v>1854</v>
      </c>
      <c r="H45" s="1345">
        <v>82349</v>
      </c>
      <c r="I45" s="1345">
        <v>53300</v>
      </c>
      <c r="J45" s="1345">
        <v>29487</v>
      </c>
    </row>
    <row r="46" spans="1:10" ht="15.95" customHeight="1">
      <c r="A46" s="1347">
        <v>2015</v>
      </c>
      <c r="B46" s="1346">
        <v>1002131</v>
      </c>
      <c r="C46" s="1345">
        <v>424309</v>
      </c>
      <c r="D46" s="1345">
        <v>50572</v>
      </c>
      <c r="E46" s="1345">
        <v>187730</v>
      </c>
      <c r="F46" s="1345">
        <v>169899</v>
      </c>
      <c r="G46" s="1345">
        <v>2171</v>
      </c>
      <c r="H46" s="1345">
        <v>107664</v>
      </c>
      <c r="I46" s="1345">
        <v>40961</v>
      </c>
      <c r="J46" s="1345">
        <v>18825</v>
      </c>
    </row>
    <row r="47" spans="1:10" ht="15.95" customHeight="1">
      <c r="A47" s="1347">
        <v>2016</v>
      </c>
      <c r="B47" s="1346">
        <v>1048221</v>
      </c>
      <c r="C47" s="1345">
        <v>358054</v>
      </c>
      <c r="D47" s="1345">
        <v>128006</v>
      </c>
      <c r="E47" s="1345">
        <v>227204</v>
      </c>
      <c r="F47" s="1345">
        <v>189004</v>
      </c>
      <c r="G47" s="1345">
        <v>3739</v>
      </c>
      <c r="H47" s="1345">
        <v>79772</v>
      </c>
      <c r="I47" s="1345">
        <v>46179</v>
      </c>
      <c r="J47" s="1345">
        <v>16263</v>
      </c>
    </row>
    <row r="48" spans="1:10" ht="15.95" customHeight="1">
      <c r="A48" s="1347">
        <v>2017</v>
      </c>
      <c r="B48" s="1346">
        <v>1260706</v>
      </c>
      <c r="C48" s="1345">
        <v>413689</v>
      </c>
      <c r="D48" s="1345">
        <v>153109</v>
      </c>
      <c r="E48" s="1345">
        <v>234950</v>
      </c>
      <c r="F48" s="1345">
        <v>217448</v>
      </c>
      <c r="G48" s="1345">
        <v>5307</v>
      </c>
      <c r="H48" s="1345">
        <v>130255</v>
      </c>
      <c r="I48" s="1345">
        <v>61919</v>
      </c>
      <c r="J48" s="1345">
        <v>44029</v>
      </c>
    </row>
    <row r="49" spans="1:10" ht="15.95" customHeight="1">
      <c r="A49" s="1347">
        <v>2018</v>
      </c>
      <c r="B49" s="1346">
        <v>987769</v>
      </c>
      <c r="C49" s="1345">
        <v>256901</v>
      </c>
      <c r="D49" s="1345">
        <v>171016</v>
      </c>
      <c r="E49" s="1345">
        <v>196711</v>
      </c>
      <c r="F49" s="1345">
        <v>162621</v>
      </c>
      <c r="G49" s="1345">
        <v>2903</v>
      </c>
      <c r="H49" s="1345">
        <v>128155</v>
      </c>
      <c r="I49" s="1345">
        <v>69462</v>
      </c>
      <c r="J49" s="1348" t="s">
        <v>42</v>
      </c>
    </row>
    <row r="50" spans="1:10" ht="15.95" customHeight="1">
      <c r="A50" s="1347">
        <v>2019</v>
      </c>
      <c r="B50" s="1346">
        <v>1202665</v>
      </c>
      <c r="C50" s="1345">
        <v>399004</v>
      </c>
      <c r="D50" s="1345">
        <v>169337</v>
      </c>
      <c r="E50" s="1345">
        <v>264289</v>
      </c>
      <c r="F50" s="1345">
        <v>189729</v>
      </c>
      <c r="G50" s="1345">
        <v>3498</v>
      </c>
      <c r="H50" s="1345">
        <v>85340</v>
      </c>
      <c r="I50" s="1345">
        <v>76163</v>
      </c>
      <c r="J50" s="1345">
        <v>15305</v>
      </c>
    </row>
    <row r="51" spans="1:10" ht="15.95" customHeight="1">
      <c r="A51" s="1347">
        <v>2020</v>
      </c>
      <c r="B51" s="1346">
        <v>1267447</v>
      </c>
      <c r="C51" s="1345">
        <v>373600</v>
      </c>
      <c r="D51" s="1345">
        <v>127253</v>
      </c>
      <c r="E51" s="1345">
        <v>250812</v>
      </c>
      <c r="F51" s="1345">
        <v>248318</v>
      </c>
      <c r="G51" s="1345">
        <v>9170</v>
      </c>
      <c r="H51" s="1345">
        <v>143739</v>
      </c>
      <c r="I51" s="1345">
        <v>85325</v>
      </c>
      <c r="J51" s="1345">
        <v>29230</v>
      </c>
    </row>
    <row r="52" spans="1:10" ht="15.95" customHeight="1">
      <c r="A52" s="1344">
        <v>2021</v>
      </c>
      <c r="B52" s="1343">
        <v>1207006</v>
      </c>
      <c r="C52" s="1341">
        <v>325431</v>
      </c>
      <c r="D52" s="1341">
        <v>312479.33000000007</v>
      </c>
      <c r="E52" s="1341">
        <v>256542</v>
      </c>
      <c r="F52" s="1341">
        <v>127382</v>
      </c>
      <c r="G52" s="1342" t="s">
        <v>58</v>
      </c>
      <c r="H52" s="1341">
        <v>85213</v>
      </c>
      <c r="I52" s="1341">
        <v>77708</v>
      </c>
      <c r="J52" s="1341">
        <v>22251</v>
      </c>
    </row>
    <row r="53" spans="1:10" s="1338" customFormat="1" ht="12" customHeight="1">
      <c r="A53" s="1340" t="s">
        <v>824</v>
      </c>
      <c r="B53" s="1339"/>
      <c r="C53" s="1339"/>
      <c r="D53" s="1339"/>
      <c r="E53" s="1339"/>
      <c r="F53" s="1339"/>
      <c r="G53" s="1339"/>
      <c r="H53" s="1339"/>
    </row>
  </sheetData>
  <mergeCells count="28">
    <mergeCell ref="G12:H12"/>
    <mergeCell ref="G13:H13"/>
    <mergeCell ref="A21:J21"/>
    <mergeCell ref="A22:J22"/>
    <mergeCell ref="A9:C9"/>
    <mergeCell ref="A10:C10"/>
    <mergeCell ref="A11:C11"/>
    <mergeCell ref="A12:C12"/>
    <mergeCell ref="A13:C13"/>
    <mergeCell ref="A14:C14"/>
    <mergeCell ref="A15:C15"/>
    <mergeCell ref="A17:C17"/>
    <mergeCell ref="A3:H3"/>
    <mergeCell ref="A4:H4"/>
    <mergeCell ref="A6:C6"/>
    <mergeCell ref="A7:C7"/>
    <mergeCell ref="G6:H6"/>
    <mergeCell ref="G7:H7"/>
    <mergeCell ref="G14:H14"/>
    <mergeCell ref="G15:H15"/>
    <mergeCell ref="G16:H16"/>
    <mergeCell ref="G17:H17"/>
    <mergeCell ref="A8:C8"/>
    <mergeCell ref="G8:H8"/>
    <mergeCell ref="A16:C16"/>
    <mergeCell ref="G9:H9"/>
    <mergeCell ref="G10:H10"/>
    <mergeCell ref="G11:H11"/>
  </mergeCells>
  <printOptions horizontalCentered="1"/>
  <pageMargins left="0.70866141732283472" right="0.70866141732283472" top="0.55118110236220474" bottom="0.35433070866141736" header="0.31496062992125984" footer="0.31496062992125984"/>
  <pageSetup paperSize="9" scale="85"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2FC6-1869-49A7-9FC5-A01676C86058}">
  <sheetPr>
    <tabColor rgb="FF00B050"/>
  </sheetPr>
  <dimension ref="A1:G25"/>
  <sheetViews>
    <sheetView showGridLines="0" zoomScaleNormal="100" zoomScaleSheetLayoutView="145" workbookViewId="0">
      <selection activeCell="R18" sqref="R18"/>
    </sheetView>
  </sheetViews>
  <sheetFormatPr baseColWidth="10" defaultColWidth="11.28515625" defaultRowHeight="12.75" customHeight="1"/>
  <cols>
    <col min="1" max="1" width="12.7109375" style="1389" customWidth="1"/>
    <col min="2" max="2" width="11.7109375" style="1388" customWidth="1"/>
    <col min="3" max="3" width="11.7109375" style="1387" customWidth="1"/>
    <col min="4" max="4" width="12.28515625" style="1387" customWidth="1"/>
    <col min="5" max="5" width="11.7109375" style="1387" customWidth="1"/>
    <col min="6" max="6" width="13.140625" style="1386" customWidth="1"/>
    <col min="7" max="16384" width="11.28515625" style="1386"/>
  </cols>
  <sheetData>
    <row r="1" spans="1:7" ht="32.1" customHeight="1">
      <c r="A1" s="1409" t="s">
        <v>849</v>
      </c>
      <c r="B1" s="1409"/>
      <c r="C1" s="1409"/>
      <c r="D1" s="1409"/>
      <c r="E1" s="1409"/>
      <c r="F1" s="1409"/>
      <c r="G1" s="1408"/>
    </row>
    <row r="2" spans="1:7" s="1375" customFormat="1" ht="15.95" customHeight="1">
      <c r="A2" s="1407" t="s">
        <v>834</v>
      </c>
      <c r="B2" s="1407"/>
      <c r="C2" s="1407"/>
      <c r="D2" s="1407"/>
      <c r="E2" s="1407"/>
      <c r="F2" s="1407"/>
      <c r="G2" s="1406"/>
    </row>
    <row r="3" spans="1:7" ht="15.95" customHeight="1">
      <c r="A3" s="1405"/>
      <c r="B3" s="1404"/>
    </row>
    <row r="4" spans="1:7" ht="20.100000000000001" customHeight="1">
      <c r="A4" s="1403" t="s">
        <v>833</v>
      </c>
      <c r="B4" s="1402" t="s">
        <v>848</v>
      </c>
      <c r="C4" s="1402" t="s">
        <v>847</v>
      </c>
      <c r="D4" s="1402" t="s">
        <v>846</v>
      </c>
      <c r="E4" s="1402" t="s">
        <v>845</v>
      </c>
      <c r="F4" s="1402" t="s">
        <v>844</v>
      </c>
    </row>
    <row r="5" spans="1:7" ht="12.75" hidden="1" customHeight="1">
      <c r="A5" s="1401"/>
      <c r="B5" s="1400"/>
      <c r="C5" s="1400"/>
      <c r="D5" s="1400"/>
      <c r="E5" s="1400"/>
      <c r="F5" s="1400"/>
    </row>
    <row r="6" spans="1:7" ht="12.75" hidden="1" customHeight="1">
      <c r="A6" s="1399">
        <v>2007</v>
      </c>
      <c r="B6" s="1390">
        <v>133.11000000000001</v>
      </c>
      <c r="C6" s="1390">
        <v>3464.54</v>
      </c>
      <c r="D6" s="1390">
        <v>3428.23</v>
      </c>
      <c r="E6" s="1390">
        <v>3481.27</v>
      </c>
      <c r="F6" s="1390">
        <v>45.71</v>
      </c>
    </row>
    <row r="7" spans="1:7" ht="15.95" customHeight="1">
      <c r="A7" s="1398">
        <v>2009</v>
      </c>
      <c r="B7" s="1390">
        <v>95.8</v>
      </c>
      <c r="C7" s="1390">
        <v>2677.31</v>
      </c>
      <c r="D7" s="1390">
        <v>3155.28</v>
      </c>
      <c r="E7" s="1390">
        <v>2487.5300000000002</v>
      </c>
      <c r="F7" s="1390">
        <v>12.83</v>
      </c>
    </row>
    <row r="8" spans="1:7" ht="15.95" customHeight="1">
      <c r="A8" s="1398">
        <v>2010</v>
      </c>
      <c r="B8" s="1390">
        <v>158.18</v>
      </c>
      <c r="C8" s="1390">
        <v>3195.74</v>
      </c>
      <c r="D8" s="1390">
        <v>4390.1000000000004</v>
      </c>
      <c r="E8" s="1390">
        <v>3822</v>
      </c>
      <c r="F8" s="1390">
        <v>32.28</v>
      </c>
    </row>
    <row r="9" spans="1:7" ht="15.95" customHeight="1">
      <c r="A9" s="1398">
        <v>2011</v>
      </c>
      <c r="B9" s="1390">
        <v>330.59</v>
      </c>
      <c r="C9" s="1390">
        <v>2834.7</v>
      </c>
      <c r="D9" s="1390">
        <v>5376.14</v>
      </c>
      <c r="E9" s="1390">
        <v>2640.65</v>
      </c>
      <c r="F9" s="1390">
        <v>39.36</v>
      </c>
    </row>
    <row r="10" spans="1:7" ht="15.95" customHeight="1">
      <c r="A10" s="1398">
        <v>2012</v>
      </c>
      <c r="B10" s="1390">
        <v>579.76</v>
      </c>
      <c r="C10" s="1390">
        <v>3827.1</v>
      </c>
      <c r="D10" s="1390">
        <v>8987.8799999999992</v>
      </c>
      <c r="E10" s="1390">
        <v>3032.22</v>
      </c>
      <c r="F10" s="1390">
        <v>45.2</v>
      </c>
    </row>
    <row r="11" spans="1:7" ht="15.95" customHeight="1">
      <c r="A11" s="1398">
        <v>2013</v>
      </c>
      <c r="B11" s="1390">
        <v>743.4</v>
      </c>
      <c r="C11" s="1390">
        <v>4673.8</v>
      </c>
      <c r="D11" s="1390">
        <v>8969.6</v>
      </c>
      <c r="E11" s="1390">
        <v>3633.8</v>
      </c>
      <c r="F11" s="1390">
        <v>56.8</v>
      </c>
    </row>
    <row r="12" spans="1:7" ht="15.95" customHeight="1">
      <c r="A12" s="1398">
        <v>2014</v>
      </c>
      <c r="B12" s="1390">
        <v>478.98</v>
      </c>
      <c r="C12" s="1390">
        <v>5001.3</v>
      </c>
      <c r="D12" s="1390">
        <v>9153.35</v>
      </c>
      <c r="E12" s="1390">
        <v>3826.82</v>
      </c>
      <c r="F12" s="1390">
        <v>70.400000000000006</v>
      </c>
    </row>
    <row r="13" spans="1:7" ht="15.95" customHeight="1">
      <c r="A13" s="1398">
        <v>2015</v>
      </c>
      <c r="B13" s="1390">
        <v>978.04700000000003</v>
      </c>
      <c r="C13" s="1390">
        <v>4867.3540000000003</v>
      </c>
      <c r="D13" s="1390">
        <v>10822.157999999999</v>
      </c>
      <c r="E13" s="1390">
        <v>4536.1080000000002</v>
      </c>
      <c r="F13" s="1390">
        <v>46.88</v>
      </c>
    </row>
    <row r="14" spans="1:7" ht="15.95" customHeight="1">
      <c r="A14" s="1398">
        <v>2016</v>
      </c>
      <c r="B14" s="1390">
        <v>526.20000000000005</v>
      </c>
      <c r="C14" s="1390">
        <v>5469.3</v>
      </c>
      <c r="D14" s="1390">
        <v>10982.2</v>
      </c>
      <c r="E14" s="1390">
        <v>4868.2</v>
      </c>
      <c r="F14" s="1390">
        <v>42.6</v>
      </c>
    </row>
    <row r="15" spans="1:7" ht="15.95" customHeight="1">
      <c r="A15" s="1398">
        <v>2017</v>
      </c>
      <c r="B15" s="1390">
        <v>502.4</v>
      </c>
      <c r="C15" s="1390">
        <v>6175.4</v>
      </c>
      <c r="D15" s="1390">
        <v>10882.8</v>
      </c>
      <c r="E15" s="1390">
        <v>5037.3</v>
      </c>
      <c r="F15" s="1390">
        <v>55</v>
      </c>
    </row>
    <row r="16" spans="1:7" ht="15.95" customHeight="1">
      <c r="A16" s="1398">
        <v>2018</v>
      </c>
      <c r="B16" s="1390">
        <v>588.4</v>
      </c>
      <c r="C16" s="1390">
        <v>5577.1</v>
      </c>
      <c r="D16" s="1390">
        <v>11755.7</v>
      </c>
      <c r="E16" s="1390">
        <v>4443.6000000000004</v>
      </c>
      <c r="F16" s="1390">
        <v>75</v>
      </c>
    </row>
    <row r="17" spans="1:6" ht="15.95" customHeight="1">
      <c r="A17" s="1398">
        <v>2019</v>
      </c>
      <c r="B17" s="1390">
        <v>996.6</v>
      </c>
      <c r="C17" s="1390">
        <v>6235.5</v>
      </c>
      <c r="D17" s="1390">
        <v>12216.2</v>
      </c>
      <c r="E17" s="1390">
        <v>5135.3</v>
      </c>
      <c r="F17" s="1390">
        <v>46.6</v>
      </c>
    </row>
    <row r="18" spans="1:6" ht="15.95" customHeight="1">
      <c r="A18" s="1398">
        <v>2020</v>
      </c>
      <c r="B18" s="1390">
        <v>1643.25</v>
      </c>
      <c r="C18" s="1390">
        <v>7796.04</v>
      </c>
      <c r="D18" s="1390">
        <v>16586.02</v>
      </c>
      <c r="E18" s="1390">
        <v>5922.15</v>
      </c>
      <c r="F18" s="1390">
        <v>35.159999999999997</v>
      </c>
    </row>
    <row r="19" spans="1:6" ht="15.95" customHeight="1">
      <c r="A19" s="1397">
        <v>2021</v>
      </c>
      <c r="B19" s="1396">
        <v>1550.6</v>
      </c>
      <c r="C19" s="1396">
        <v>7942</v>
      </c>
      <c r="D19" s="1396">
        <v>14549</v>
      </c>
      <c r="E19" s="1396">
        <v>6828.7</v>
      </c>
      <c r="F19" s="1396">
        <v>96.8</v>
      </c>
    </row>
    <row r="20" spans="1:6" s="4" customFormat="1" ht="87.95" customHeight="1">
      <c r="A20" s="1395" t="s">
        <v>843</v>
      </c>
      <c r="B20" s="1395"/>
      <c r="C20" s="1395"/>
      <c r="D20" s="1395"/>
      <c r="E20" s="1395"/>
      <c r="F20" s="1395"/>
    </row>
    <row r="21" spans="1:6" s="4" customFormat="1" ht="50.1" customHeight="1">
      <c r="A21" s="1395" t="s">
        <v>842</v>
      </c>
      <c r="B21" s="1395"/>
      <c r="C21" s="1395"/>
      <c r="D21" s="1395"/>
      <c r="E21" s="1395"/>
      <c r="F21" s="1395"/>
    </row>
    <row r="22" spans="1:6" s="1391" customFormat="1" ht="12.75" customHeight="1">
      <c r="A22" s="1394" t="s">
        <v>841</v>
      </c>
      <c r="B22" s="1393"/>
      <c r="C22" s="1392"/>
      <c r="D22" s="1392"/>
      <c r="E22" s="1392"/>
    </row>
    <row r="24" spans="1:6" ht="12.75" customHeight="1">
      <c r="A24" s="1386"/>
    </row>
    <row r="25" spans="1:6" ht="12.75" customHeight="1">
      <c r="B25" s="1390"/>
      <c r="C25" s="1390"/>
      <c r="D25" s="1390"/>
      <c r="E25" s="1390"/>
      <c r="F25" s="1390"/>
    </row>
  </sheetData>
  <mergeCells count="4">
    <mergeCell ref="A1:F1"/>
    <mergeCell ref="A2:F2"/>
    <mergeCell ref="A20:F20"/>
    <mergeCell ref="A21:F21"/>
  </mergeCells>
  <printOptions horizontalCentered="1"/>
  <pageMargins left="0.70866141732283472" right="0.70866141732283472" top="0.55118110236220474" bottom="0.35433070866141736"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EF6C-1BE7-4049-B4ED-56340D729ED5}">
  <sheetPr>
    <tabColor rgb="FF00B050"/>
  </sheetPr>
  <dimension ref="A1:H26"/>
  <sheetViews>
    <sheetView showGridLines="0" tabSelected="1" topLeftCell="A16" zoomScaleNormal="100" workbookViewId="0">
      <selection activeCell="R33" sqref="R33"/>
    </sheetView>
  </sheetViews>
  <sheetFormatPr baseColWidth="10" defaultColWidth="11.28515625" defaultRowHeight="12.75" customHeight="1"/>
  <cols>
    <col min="1" max="1" width="30.7109375" style="43" customWidth="1"/>
    <col min="2" max="2" width="1.5703125" style="43" customWidth="1"/>
    <col min="3" max="3" width="12.140625" style="43" hidden="1" customWidth="1"/>
    <col min="4" max="4" width="3.28515625" style="43" customWidth="1"/>
    <col min="5" max="8" width="13.28515625" style="43" customWidth="1"/>
    <col min="9" max="16384" width="11.28515625" style="43"/>
  </cols>
  <sheetData>
    <row r="1" spans="1:8" s="1421" customFormat="1" ht="15.95" customHeight="1">
      <c r="A1" s="1423" t="s">
        <v>869</v>
      </c>
      <c r="B1" s="1423"/>
      <c r="C1" s="1423"/>
      <c r="D1" s="1423"/>
      <c r="E1" s="1423"/>
      <c r="F1" s="1423"/>
      <c r="G1" s="1423"/>
      <c r="H1" s="1423"/>
    </row>
    <row r="2" spans="1:8" s="1421" customFormat="1" ht="15.95" customHeight="1">
      <c r="A2" s="1422" t="s">
        <v>598</v>
      </c>
      <c r="B2" s="1422"/>
      <c r="C2" s="1422"/>
      <c r="D2" s="1422"/>
      <c r="E2" s="1422"/>
      <c r="F2" s="1422"/>
      <c r="G2" s="1422"/>
      <c r="H2" s="1422"/>
    </row>
    <row r="3" spans="1:8" s="1421" customFormat="1" ht="15.95" customHeight="1">
      <c r="A3" s="1356"/>
      <c r="B3" s="1356"/>
      <c r="C3" s="1356"/>
      <c r="D3" s="1356"/>
      <c r="E3" s="1356"/>
      <c r="F3" s="1356"/>
      <c r="G3" s="1356"/>
    </row>
    <row r="4" spans="1:8" ht="24" customHeight="1">
      <c r="A4" s="1420" t="s">
        <v>868</v>
      </c>
      <c r="B4" s="1419"/>
      <c r="C4" s="1418">
        <v>2015</v>
      </c>
      <c r="D4" s="1418"/>
      <c r="E4" s="1418">
        <v>2017</v>
      </c>
      <c r="F4" s="1418">
        <v>2018</v>
      </c>
      <c r="G4" s="1418">
        <v>2019</v>
      </c>
      <c r="H4" s="1418">
        <v>2021</v>
      </c>
    </row>
    <row r="5" spans="1:8" ht="15.95" customHeight="1">
      <c r="A5" s="1428" t="s">
        <v>867</v>
      </c>
      <c r="B5" s="1427"/>
      <c r="C5" s="1415">
        <v>76.2</v>
      </c>
      <c r="E5" s="1415">
        <v>76.040682306628256</v>
      </c>
      <c r="F5" s="1415">
        <v>75.451703626439752</v>
      </c>
      <c r="G5" s="1415">
        <v>76.72103138970057</v>
      </c>
      <c r="H5" s="1415">
        <v>77.864456176757813</v>
      </c>
    </row>
    <row r="6" spans="1:8" ht="15.95" customHeight="1">
      <c r="A6" s="1428" t="s">
        <v>866</v>
      </c>
      <c r="B6" s="1427"/>
      <c r="C6" s="1415">
        <v>39.299999999999997</v>
      </c>
      <c r="E6" s="1415">
        <v>36.75308870231364</v>
      </c>
      <c r="F6" s="1415">
        <v>35.987371513940374</v>
      </c>
      <c r="G6" s="1415">
        <v>35.688651852397768</v>
      </c>
      <c r="H6" s="1415">
        <v>33.378089904785156</v>
      </c>
    </row>
    <row r="7" spans="1:8" ht="15.95" customHeight="1">
      <c r="A7" s="1428" t="s">
        <v>865</v>
      </c>
      <c r="B7" s="1427"/>
      <c r="C7" s="1415">
        <v>16.399999999999999</v>
      </c>
      <c r="E7" s="1415">
        <v>18.566324081847952</v>
      </c>
      <c r="F7" s="1415">
        <v>18.308013406264017</v>
      </c>
      <c r="G7" s="1415">
        <v>17.120825061413093</v>
      </c>
      <c r="H7" s="1415">
        <v>15.846159934997559</v>
      </c>
    </row>
    <row r="8" spans="1:8" ht="15.95" customHeight="1">
      <c r="A8" s="1428" t="s">
        <v>864</v>
      </c>
      <c r="B8" s="1427"/>
      <c r="C8" s="1415">
        <v>44.3</v>
      </c>
      <c r="E8" s="1415">
        <v>44.680587215837932</v>
      </c>
      <c r="F8" s="1415">
        <v>45.704615079795182</v>
      </c>
      <c r="G8" s="1415">
        <v>47.19052308618906</v>
      </c>
      <c r="H8" s="1415">
        <v>50.775749206542969</v>
      </c>
    </row>
    <row r="9" spans="1:8" ht="15.95" customHeight="1">
      <c r="A9" s="1428" t="s">
        <v>863</v>
      </c>
      <c r="B9" s="1427"/>
      <c r="C9" s="1415">
        <v>45.6</v>
      </c>
      <c r="E9" s="1415">
        <v>51.001282896472297</v>
      </c>
      <c r="F9" s="1415">
        <v>51.803166656949337</v>
      </c>
      <c r="G9" s="1415">
        <v>52.159229729178548</v>
      </c>
      <c r="H9" s="1415">
        <v>52.209518432617188</v>
      </c>
    </row>
    <row r="10" spans="1:8" ht="15.95" customHeight="1">
      <c r="A10" s="1428" t="s">
        <v>862</v>
      </c>
      <c r="B10" s="1427"/>
      <c r="C10" s="1415">
        <v>9.5</v>
      </c>
      <c r="E10" s="1415">
        <v>9.7868767486687744</v>
      </c>
      <c r="F10" s="1415">
        <v>9.5215570465133919</v>
      </c>
      <c r="G10" s="1415">
        <v>9.8921638485626016</v>
      </c>
      <c r="H10" s="1415">
        <v>11.370067596435547</v>
      </c>
    </row>
    <row r="11" spans="1:8" ht="15.95" customHeight="1">
      <c r="A11" s="1414" t="s">
        <v>861</v>
      </c>
      <c r="B11" s="1413"/>
      <c r="C11" s="1412">
        <v>11.8</v>
      </c>
      <c r="D11" s="990"/>
      <c r="E11" s="1412">
        <v>4.6039675702025251</v>
      </c>
      <c r="F11" s="1412">
        <v>4.8554485122023152</v>
      </c>
      <c r="G11" s="1412">
        <v>3.8091760315190175</v>
      </c>
      <c r="H11" s="1426" t="s">
        <v>58</v>
      </c>
    </row>
    <row r="12" spans="1:8" s="34" customFormat="1" ht="50.1" customHeight="1">
      <c r="A12" s="747" t="s">
        <v>860</v>
      </c>
      <c r="B12" s="747"/>
      <c r="C12" s="747"/>
      <c r="D12" s="747"/>
      <c r="E12" s="747"/>
      <c r="F12" s="747"/>
      <c r="G12" s="747"/>
      <c r="H12" s="747"/>
    </row>
    <row r="13" spans="1:8" s="1010" customFormat="1" ht="12" customHeight="1">
      <c r="A13" s="1410" t="s">
        <v>859</v>
      </c>
      <c r="B13" s="1410"/>
      <c r="C13" s="1410"/>
    </row>
    <row r="14" spans="1:8" s="1010" customFormat="1" ht="15.95" customHeight="1">
      <c r="A14" s="1425"/>
      <c r="B14" s="1425"/>
      <c r="C14" s="1425"/>
      <c r="D14" s="1425"/>
      <c r="E14" s="1425"/>
      <c r="F14" s="1425"/>
      <c r="G14" s="1425"/>
      <c r="H14" s="1425"/>
    </row>
    <row r="15" spans="1:8" ht="15.95" customHeight="1">
      <c r="A15" s="1424"/>
      <c r="B15" s="1424"/>
      <c r="C15" s="1424"/>
      <c r="D15" s="1424"/>
      <c r="E15" s="1424"/>
      <c r="F15" s="1424"/>
      <c r="G15" s="1424"/>
      <c r="H15" s="1424"/>
    </row>
    <row r="16" spans="1:8" s="1421" customFormat="1" ht="32.1" customHeight="1">
      <c r="A16" s="1423" t="s">
        <v>858</v>
      </c>
      <c r="B16" s="1423"/>
      <c r="C16" s="1423"/>
      <c r="D16" s="1423"/>
      <c r="E16" s="1423"/>
      <c r="F16" s="1423"/>
      <c r="G16" s="1423"/>
    </row>
    <row r="17" spans="1:7" s="1421" customFormat="1" ht="15.95" customHeight="1">
      <c r="A17" s="1422" t="s">
        <v>598</v>
      </c>
      <c r="B17" s="1422"/>
      <c r="C17" s="1422"/>
      <c r="D17" s="1422"/>
      <c r="E17" s="1422"/>
      <c r="F17" s="1422"/>
      <c r="G17" s="1422"/>
    </row>
    <row r="18" spans="1:7" ht="15.95" customHeight="1">
      <c r="A18" s="1407"/>
      <c r="B18" s="1407"/>
      <c r="C18" s="1407"/>
      <c r="D18" s="1407"/>
      <c r="E18" s="1407"/>
      <c r="F18" s="1407"/>
      <c r="G18" s="1407"/>
    </row>
    <row r="19" spans="1:7" ht="24" customHeight="1">
      <c r="A19" s="1420" t="s">
        <v>857</v>
      </c>
      <c r="B19" s="1419"/>
      <c r="C19" s="1418">
        <v>2015</v>
      </c>
      <c r="D19" s="1418"/>
      <c r="E19" s="1418">
        <v>2017</v>
      </c>
      <c r="F19" s="1418">
        <v>2018</v>
      </c>
      <c r="G19" s="1418">
        <v>2019</v>
      </c>
    </row>
    <row r="20" spans="1:7" ht="32.1" customHeight="1">
      <c r="A20" s="1417" t="s">
        <v>856</v>
      </c>
      <c r="B20" s="1416"/>
      <c r="C20" s="1415">
        <v>98.8</v>
      </c>
      <c r="D20" s="1415"/>
      <c r="E20" s="1415">
        <v>97.802573910595726</v>
      </c>
      <c r="F20" s="1415">
        <v>97.723742501651572</v>
      </c>
      <c r="G20" s="1415">
        <v>98.434375062244712</v>
      </c>
    </row>
    <row r="21" spans="1:7" ht="15.95" customHeight="1">
      <c r="A21" s="1417" t="s">
        <v>855</v>
      </c>
      <c r="B21" s="1416"/>
      <c r="C21" s="1415">
        <v>79.599999999999994</v>
      </c>
      <c r="D21" s="1415"/>
      <c r="E21" s="1415">
        <v>90.381216775582516</v>
      </c>
      <c r="F21" s="1415">
        <v>92.803846449591219</v>
      </c>
      <c r="G21" s="1415">
        <v>90.161312440983053</v>
      </c>
    </row>
    <row r="22" spans="1:7" ht="32.1" customHeight="1">
      <c r="A22" s="1417" t="s">
        <v>854</v>
      </c>
      <c r="B22" s="1416"/>
      <c r="C22" s="1415">
        <v>24.1</v>
      </c>
      <c r="D22" s="1415"/>
      <c r="E22" s="1415">
        <v>20.105367211087234</v>
      </c>
      <c r="F22" s="1415">
        <v>13.642879138276125</v>
      </c>
      <c r="G22" s="1415">
        <v>15.109606447639509</v>
      </c>
    </row>
    <row r="23" spans="1:7" ht="15.95" customHeight="1">
      <c r="A23" s="1414" t="s">
        <v>853</v>
      </c>
      <c r="B23" s="1413"/>
      <c r="C23" s="1412">
        <v>12.3</v>
      </c>
      <c r="D23" s="1412"/>
      <c r="E23" s="1412">
        <v>11.050358843920813</v>
      </c>
      <c r="F23" s="1412">
        <v>12.400185591733583</v>
      </c>
      <c r="G23" s="1412">
        <v>13.551900127593589</v>
      </c>
    </row>
    <row r="24" spans="1:7" s="1010" customFormat="1" ht="38.1" customHeight="1">
      <c r="A24" s="1411" t="s">
        <v>852</v>
      </c>
      <c r="B24" s="1411"/>
      <c r="C24" s="1411"/>
      <c r="D24" s="1411"/>
      <c r="E24" s="1411"/>
      <c r="F24" s="1411"/>
      <c r="G24" s="1411"/>
    </row>
    <row r="25" spans="1:7" s="1010" customFormat="1" ht="12" customHeight="1">
      <c r="A25" s="34" t="s">
        <v>851</v>
      </c>
      <c r="B25" s="34"/>
      <c r="C25" s="34"/>
      <c r="D25" s="34"/>
      <c r="E25" s="34"/>
      <c r="F25" s="34"/>
      <c r="G25" s="34"/>
    </row>
    <row r="26" spans="1:7" s="1010" customFormat="1" ht="12" customHeight="1">
      <c r="A26" s="1410" t="s">
        <v>850</v>
      </c>
      <c r="B26" s="1410"/>
      <c r="C26" s="1410"/>
    </row>
  </sheetData>
  <mergeCells count="10">
    <mergeCell ref="A24:G24"/>
    <mergeCell ref="A18:G18"/>
    <mergeCell ref="A3:G3"/>
    <mergeCell ref="A1:H1"/>
    <mergeCell ref="A2:H2"/>
    <mergeCell ref="A16:G16"/>
    <mergeCell ref="A17:G17"/>
    <mergeCell ref="A14:H14"/>
    <mergeCell ref="A12:H12"/>
    <mergeCell ref="A15:H15"/>
  </mergeCells>
  <printOptions horizontalCentered="1"/>
  <pageMargins left="0.70866141732283472" right="0.70866141732283472" top="0.55118110236220474" bottom="0.35433070866141736" header="0.31496062992125984" footer="0.31496062992125984"/>
  <pageSetup paperSize="9" scale="9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44</vt:i4>
      </vt:variant>
      <vt:variant>
        <vt:lpstr>Rangos con nombre</vt:lpstr>
      </vt:variant>
      <vt:variant>
        <vt:i4>43</vt:i4>
      </vt:variant>
    </vt:vector>
  </HeadingPairs>
  <TitlesOfParts>
    <vt:vector size="87" baseType="lpstr">
      <vt:lpstr>1</vt:lpstr>
      <vt:lpstr>2</vt:lpstr>
      <vt:lpstr>1a</vt:lpstr>
      <vt:lpstr>2a</vt:lpstr>
      <vt:lpstr>1b</vt:lpstr>
      <vt:lpstr>2b</vt:lpstr>
      <vt:lpstr>3b</vt:lpstr>
      <vt:lpstr>4b</vt:lpstr>
      <vt:lpstr>5b</vt:lpstr>
      <vt:lpstr>6b</vt:lpstr>
      <vt:lpstr>7b</vt:lpstr>
      <vt:lpstr>8b</vt:lpstr>
      <vt:lpstr>9b</vt:lpstr>
      <vt:lpstr>10b</vt:lpstr>
      <vt:lpstr>11b</vt:lpstr>
      <vt:lpstr>12b</vt:lpstr>
      <vt:lpstr>13b</vt:lpstr>
      <vt:lpstr>14b</vt:lpstr>
      <vt:lpstr>15b</vt:lpstr>
      <vt:lpstr>16b</vt:lpstr>
      <vt:lpstr>17b</vt:lpstr>
      <vt:lpstr>1 (2)</vt:lpstr>
      <vt:lpstr>2 (2)</vt:lpstr>
      <vt:lpstr>3</vt:lpstr>
      <vt:lpstr>4</vt:lpstr>
      <vt:lpstr>5</vt:lpstr>
      <vt:lpstr>6-7</vt:lpstr>
      <vt:lpstr>8-9</vt:lpstr>
      <vt:lpstr>10</vt:lpstr>
      <vt:lpstr>11</vt:lpstr>
      <vt:lpstr>12-13</vt:lpstr>
      <vt:lpstr>1b (2)</vt:lpstr>
      <vt:lpstr>2b (2)</vt:lpstr>
      <vt:lpstr>3b (2)</vt:lpstr>
      <vt:lpstr>4b (2)</vt:lpstr>
      <vt:lpstr>5b (2)</vt:lpstr>
      <vt:lpstr>6b (2)</vt:lpstr>
      <vt:lpstr>7b (2)</vt:lpstr>
      <vt:lpstr>8b (2)</vt:lpstr>
      <vt:lpstr>9b-10b</vt:lpstr>
      <vt:lpstr>11b-12b</vt:lpstr>
      <vt:lpstr>1-2c</vt:lpstr>
      <vt:lpstr>3c</vt:lpstr>
      <vt:lpstr>4-5c</vt:lpstr>
      <vt:lpstr>'1'!Área_de_impresión</vt:lpstr>
      <vt:lpstr>'1 (2)'!Área_de_impresión</vt:lpstr>
      <vt:lpstr>'10'!Área_de_impresión</vt:lpstr>
      <vt:lpstr>'10b'!Área_de_impresión</vt:lpstr>
      <vt:lpstr>'11'!Área_de_impresión</vt:lpstr>
      <vt:lpstr>'11b'!Área_de_impresión</vt:lpstr>
      <vt:lpstr>'11b-12b'!Área_de_impresión</vt:lpstr>
      <vt:lpstr>'12-13'!Área_de_impresión</vt:lpstr>
      <vt:lpstr>'12b'!Área_de_impresión</vt:lpstr>
      <vt:lpstr>'1-2c'!Área_de_impresión</vt:lpstr>
      <vt:lpstr>'13b'!Área_de_impresión</vt:lpstr>
      <vt:lpstr>'14b'!Área_de_impresión</vt:lpstr>
      <vt:lpstr>'17b'!Área_de_impresión</vt:lpstr>
      <vt:lpstr>'1a'!Área_de_impresión</vt:lpstr>
      <vt:lpstr>'1b'!Área_de_impresión</vt:lpstr>
      <vt:lpstr>'1b (2)'!Área_de_impresión</vt:lpstr>
      <vt:lpstr>'2'!Área_de_impresión</vt:lpstr>
      <vt:lpstr>'2 (2)'!Área_de_impresión</vt:lpstr>
      <vt:lpstr>'2a'!Área_de_impresión</vt:lpstr>
      <vt:lpstr>'2b'!Área_de_impresión</vt:lpstr>
      <vt:lpstr>'2b (2)'!Área_de_impresión</vt:lpstr>
      <vt:lpstr>'3'!Área_de_impresión</vt:lpstr>
      <vt:lpstr>'3b'!Área_de_impresión</vt:lpstr>
      <vt:lpstr>'3b (2)'!Área_de_impresión</vt:lpstr>
      <vt:lpstr>'3c'!Área_de_impresión</vt:lpstr>
      <vt:lpstr>'4'!Área_de_impresión</vt:lpstr>
      <vt:lpstr>'4-5c'!Área_de_impresión</vt:lpstr>
      <vt:lpstr>'4b'!Área_de_impresión</vt:lpstr>
      <vt:lpstr>'4b (2)'!Área_de_impresión</vt:lpstr>
      <vt:lpstr>'5'!Área_de_impresión</vt:lpstr>
      <vt:lpstr>'5b'!Área_de_impresión</vt:lpstr>
      <vt:lpstr>'5b (2)'!Área_de_impresión</vt:lpstr>
      <vt:lpstr>'6-7'!Área_de_impresión</vt:lpstr>
      <vt:lpstr>'6b'!Área_de_impresión</vt:lpstr>
      <vt:lpstr>'6b (2)'!Área_de_impresión</vt:lpstr>
      <vt:lpstr>'7b'!Área_de_impresión</vt:lpstr>
      <vt:lpstr>'7b (2)'!Área_de_impresión</vt:lpstr>
      <vt:lpstr>'8-9'!Área_de_impresión</vt:lpstr>
      <vt:lpstr>'8b'!Área_de_impresión</vt:lpstr>
      <vt:lpstr>'8b (2)'!Área_de_impresión</vt:lpstr>
      <vt:lpstr>'9b'!Área_de_impresión</vt:lpstr>
      <vt:lpstr>'9b-10b'!Área_de_impresión</vt:lpstr>
      <vt:lpstr>'7b (2)'!Títulos_a_imprimir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Eliana Quispe Calmett</cp:lastModifiedBy>
  <cp:lastPrinted>2022-11-28T17:51:33Z</cp:lastPrinted>
  <dcterms:created xsi:type="dcterms:W3CDTF">2021-02-16T02:23:49Z</dcterms:created>
  <dcterms:modified xsi:type="dcterms:W3CDTF">2023-05-03T16:09:31Z</dcterms:modified>
</cp:coreProperties>
</file>