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mmag\Documents\GitHub\COBAEZ_Natalia Mejía\"/>
    </mc:Choice>
  </mc:AlternateContent>
  <xr:revisionPtr revIDLastSave="0" documentId="8_{72FEAE2F-67D6-47CE-BA9C-8D44C6D6351F}" xr6:coauthVersionLast="47" xr6:coauthVersionMax="47" xr10:uidLastSave="{00000000-0000-0000-0000-000000000000}"/>
  <bookViews>
    <workbookView xWindow="-120" yWindow="-120" windowWidth="20730" windowHeight="11040" xr2:uid="{DD62D75B-7ABF-41DE-BD45-491586B9EFB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I6" i="1"/>
  <c r="I5" i="1"/>
  <c r="I4" i="1"/>
  <c r="I3" i="1"/>
  <c r="I2" i="1"/>
  <c r="I1" i="1"/>
  <c r="H10" i="1"/>
  <c r="H9" i="1"/>
  <c r="H8" i="1"/>
  <c r="H7" i="1"/>
  <c r="H6" i="1"/>
  <c r="H5" i="1"/>
  <c r="H4" i="1"/>
  <c r="H3" i="1"/>
  <c r="H2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D1A8C-A54B-4BCB-ACE3-8E994D90DD7F}">
  <dimension ref="A1:I10"/>
  <sheetViews>
    <sheetView tabSelected="1" workbookViewId="0">
      <selection activeCell="I11" sqref="I11"/>
    </sheetView>
  </sheetViews>
  <sheetFormatPr baseColWidth="10" defaultRowHeight="15" x14ac:dyDescent="0.25"/>
  <cols>
    <col min="8" max="9" width="11.85546875" bestFit="1" customWidth="1"/>
  </cols>
  <sheetData>
    <row r="1" spans="1:9" x14ac:dyDescent="0.25">
      <c r="A1">
        <v>8</v>
      </c>
      <c r="B1">
        <v>3</v>
      </c>
      <c r="C1">
        <v>2</v>
      </c>
      <c r="D1">
        <v>4</v>
      </c>
      <c r="E1">
        <v>5</v>
      </c>
      <c r="H1">
        <f>SUM(A1:E10)</f>
        <v>369</v>
      </c>
      <c r="I1" s="1">
        <f>DATE(B1,C2,A7)</f>
        <v>1287</v>
      </c>
    </row>
    <row r="2" spans="1:9" x14ac:dyDescent="0.25">
      <c r="A2">
        <v>6</v>
      </c>
      <c r="B2">
        <v>9</v>
      </c>
      <c r="C2">
        <v>7</v>
      </c>
      <c r="D2">
        <v>2</v>
      </c>
      <c r="E2">
        <v>1</v>
      </c>
      <c r="H2">
        <f>AVERAGE(A1:E10)</f>
        <v>7.38</v>
      </c>
      <c r="I2">
        <f>ROUND(A1,2)</f>
        <v>8</v>
      </c>
    </row>
    <row r="3" spans="1:9" x14ac:dyDescent="0.25">
      <c r="A3">
        <v>0</v>
      </c>
      <c r="B3">
        <v>6</v>
      </c>
      <c r="C3">
        <v>8</v>
      </c>
      <c r="D3">
        <v>9</v>
      </c>
      <c r="E3">
        <v>3</v>
      </c>
      <c r="H3" t="str">
        <f>IF(A1&gt;E10,"MAYOR","MENOR")</f>
        <v>MENOR</v>
      </c>
      <c r="I3" t="b">
        <f>ISNA(C7)</f>
        <v>0</v>
      </c>
    </row>
    <row r="4" spans="1:9" x14ac:dyDescent="0.25">
      <c r="A4">
        <v>6</v>
      </c>
      <c r="B4">
        <v>8</v>
      </c>
      <c r="C4">
        <v>4</v>
      </c>
      <c r="D4">
        <v>4</v>
      </c>
      <c r="E4">
        <v>2</v>
      </c>
      <c r="H4">
        <f>VLOOKUP(A2,A1:E10,2,)</f>
        <v>9</v>
      </c>
      <c r="I4">
        <f>INDEX(A1:B10,2,2)</f>
        <v>9</v>
      </c>
    </row>
    <row r="5" spans="1:9" x14ac:dyDescent="0.25">
      <c r="A5">
        <v>2</v>
      </c>
      <c r="B5">
        <v>1</v>
      </c>
      <c r="C5">
        <v>3</v>
      </c>
      <c r="D5">
        <v>6</v>
      </c>
      <c r="E5">
        <v>7</v>
      </c>
      <c r="H5" t="str">
        <f>CONCATENATE(A1,C5,E1)</f>
        <v>835</v>
      </c>
      <c r="I5">
        <f>MATCH(A2,A1:A5,0)</f>
        <v>2</v>
      </c>
    </row>
    <row r="6" spans="1:9" x14ac:dyDescent="0.25">
      <c r="A6">
        <v>5</v>
      </c>
      <c r="B6">
        <v>3</v>
      </c>
      <c r="C6">
        <v>2</v>
      </c>
      <c r="D6">
        <v>1</v>
      </c>
      <c r="E6">
        <v>9</v>
      </c>
      <c r="H6">
        <f>COUNT(A1:E10)</f>
        <v>50</v>
      </c>
      <c r="I6">
        <f>SUMIF(A1:A10,"&gt;5")</f>
        <v>30</v>
      </c>
    </row>
    <row r="7" spans="1:9" x14ac:dyDescent="0.25">
      <c r="A7">
        <v>10</v>
      </c>
      <c r="B7">
        <v>15</v>
      </c>
      <c r="C7">
        <v>27</v>
      </c>
      <c r="D7">
        <v>66</v>
      </c>
      <c r="E7">
        <v>32</v>
      </c>
      <c r="H7">
        <f>COUNTA(A1:E10)</f>
        <v>50</v>
      </c>
      <c r="I7">
        <f>IFERROR(A1/B1,"ERROR")</f>
        <v>2.6666666666666665</v>
      </c>
    </row>
    <row r="8" spans="1:9" x14ac:dyDescent="0.25">
      <c r="A8">
        <v>2</v>
      </c>
      <c r="B8">
        <v>1</v>
      </c>
      <c r="C8">
        <v>6</v>
      </c>
      <c r="D8">
        <v>7</v>
      </c>
      <c r="E8">
        <v>8</v>
      </c>
      <c r="H8">
        <f>MAX(A1:E10)</f>
        <v>66</v>
      </c>
      <c r="I8" t="str">
        <f>TEXT(D1,A10)</f>
        <v>4</v>
      </c>
    </row>
    <row r="9" spans="1:9" x14ac:dyDescent="0.25">
      <c r="A9">
        <v>3</v>
      </c>
      <c r="B9">
        <v>6</v>
      </c>
      <c r="C9">
        <v>2</v>
      </c>
      <c r="D9">
        <v>3</v>
      </c>
      <c r="E9">
        <v>4</v>
      </c>
      <c r="H9">
        <f>MIN(A1:E10)</f>
        <v>0</v>
      </c>
      <c r="I9" t="str">
        <f>LEFT(A1,5)</f>
        <v>8</v>
      </c>
    </row>
    <row r="10" spans="1:9" x14ac:dyDescent="0.25">
      <c r="A10">
        <v>4</v>
      </c>
      <c r="B10">
        <v>7</v>
      </c>
      <c r="C10">
        <v>8</v>
      </c>
      <c r="D10">
        <v>10</v>
      </c>
      <c r="E10">
        <v>12</v>
      </c>
      <c r="H10">
        <f>HOUR(A1)</f>
        <v>0</v>
      </c>
      <c r="I10">
        <f>FIND("4",D1)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MEJIA GUARDADO</dc:creator>
  <cp:lastModifiedBy>MARCOS MEJIA GUARDADO</cp:lastModifiedBy>
  <dcterms:created xsi:type="dcterms:W3CDTF">2024-11-23T22:58:41Z</dcterms:created>
  <dcterms:modified xsi:type="dcterms:W3CDTF">2024-11-23T23:47:57Z</dcterms:modified>
</cp:coreProperties>
</file>