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6" i="1"/>
  <c r="F6" i="1" s="1"/>
  <c r="E9" i="1"/>
  <c r="E11" i="1"/>
  <c r="E13" i="1"/>
  <c r="F13" i="1" s="1"/>
  <c r="E7" i="1"/>
  <c r="E12" i="1"/>
  <c r="F9" i="1"/>
  <c r="D8" i="1"/>
  <c r="E8" i="1" s="1"/>
  <c r="D6" i="1"/>
  <c r="D9" i="1"/>
  <c r="D11" i="1"/>
  <c r="F11" i="1" s="1"/>
  <c r="D14" i="1"/>
  <c r="E14" i="1" s="1"/>
  <c r="F14" i="1" s="1"/>
  <c r="D13" i="1"/>
  <c r="D7" i="1"/>
  <c r="F7" i="1" s="1"/>
  <c r="D12" i="1"/>
  <c r="F12" i="1" s="1"/>
  <c r="D10" i="1"/>
  <c r="E10" i="1" s="1"/>
  <c r="F10" i="1" s="1"/>
  <c r="D15" i="1"/>
  <c r="F17" i="1" l="1"/>
  <c r="F19" i="1" s="1"/>
  <c r="F8" i="1"/>
  <c r="F15" i="1"/>
</calcChain>
</file>

<file path=xl/sharedStrings.xml><?xml version="1.0" encoding="utf-8"?>
<sst xmlns="http://schemas.openxmlformats.org/spreadsheetml/2006/main" count="21" uniqueCount="21">
  <si>
    <t>Macs Tool Hire Company</t>
  </si>
  <si>
    <t>Customer Invoice: Sean Murphy</t>
  </si>
  <si>
    <t>Tool hired</t>
  </si>
  <si>
    <t>Weekly Cost</t>
  </si>
  <si>
    <t>Weeks hired</t>
  </si>
  <si>
    <t>Skill Saw</t>
  </si>
  <si>
    <t>Drill</t>
  </si>
  <si>
    <t>Cement mixer</t>
  </si>
  <si>
    <t>Electric Plane</t>
  </si>
  <si>
    <t>Generator</t>
  </si>
  <si>
    <t>Rotovator</t>
  </si>
  <si>
    <t>Roofing Torch</t>
  </si>
  <si>
    <t>Compressor</t>
  </si>
  <si>
    <t>Pressure washer</t>
  </si>
  <si>
    <t>Floor edger</t>
  </si>
  <si>
    <t xml:space="preserve">Total Cost </t>
  </si>
  <si>
    <t>Discount given</t>
  </si>
  <si>
    <t xml:space="preserve">Actual Cost </t>
  </si>
  <si>
    <t>Total Bill</t>
  </si>
  <si>
    <t>VAT Payable</t>
  </si>
  <si>
    <t>Amount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</si>
</sst>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€&quot;* #,##0.00_-;\-&quot;€&quot;* #,##0.00_-;_-&quot;€&quot;* &quot;-&quot;??_-;_-@_-"/>
    <numFmt numFmtId="165" formatCode="_-[$€-1809]* #,##0.00_-;\-[$€-1809]* #,##0.00_-;_-[$€-1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4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5" sqref="I5"/>
    </sheetView>
  </sheetViews>
  <sheetFormatPr defaultRowHeight="15" x14ac:dyDescent="0.25"/>
  <cols>
    <col min="1" max="1" width="12.28515625" customWidth="1"/>
    <col min="2" max="2" width="12.42578125" customWidth="1"/>
    <col min="3" max="3" width="12.85546875" customWidth="1"/>
    <col min="5" max="5" width="16.7109375" customWidth="1"/>
    <col min="6" max="6" width="1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x14ac:dyDescent="0.25">
      <c r="A2" s="6" t="s">
        <v>1</v>
      </c>
      <c r="B2" s="6"/>
      <c r="C2" s="6"/>
      <c r="D2" s="6"/>
      <c r="E2" s="6"/>
      <c r="F2" s="6"/>
    </row>
    <row r="3" spans="1:6" x14ac:dyDescent="0.25">
      <c r="A3" s="7">
        <v>41227</v>
      </c>
      <c r="B3" s="8"/>
      <c r="C3" s="8"/>
      <c r="D3" s="8"/>
      <c r="E3" s="8"/>
      <c r="F3" s="9"/>
    </row>
    <row r="4" spans="1:6" x14ac:dyDescent="0.25">
      <c r="A4" s="1" t="s">
        <v>2</v>
      </c>
      <c r="B4" s="1" t="s">
        <v>3</v>
      </c>
      <c r="C4" s="1" t="s">
        <v>4</v>
      </c>
      <c r="D4" s="1" t="s">
        <v>15</v>
      </c>
      <c r="E4" s="1" t="s">
        <v>16</v>
      </c>
      <c r="F4" s="1" t="s">
        <v>17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 t="s">
        <v>7</v>
      </c>
      <c r="B6" s="2">
        <v>75</v>
      </c>
      <c r="C6" s="1">
        <v>5</v>
      </c>
      <c r="D6" s="3">
        <f t="shared" ref="D6:D15" si="0">B6*C6</f>
        <v>375</v>
      </c>
      <c r="E6" s="4">
        <f t="shared" ref="E6:E15" si="1">IF(C6&gt;2,(D6*125/100)-D6,0)</f>
        <v>93.75</v>
      </c>
      <c r="F6" s="3">
        <f t="shared" ref="F6:F15" si="2">D6+E6</f>
        <v>468.75</v>
      </c>
    </row>
    <row r="7" spans="1:6" x14ac:dyDescent="0.25">
      <c r="A7" s="1" t="s">
        <v>12</v>
      </c>
      <c r="B7" s="2">
        <v>18</v>
      </c>
      <c r="C7" s="1">
        <v>1</v>
      </c>
      <c r="D7" s="3">
        <f t="shared" si="0"/>
        <v>18</v>
      </c>
      <c r="E7" s="4">
        <f t="shared" si="1"/>
        <v>0</v>
      </c>
      <c r="F7" s="3">
        <f t="shared" si="2"/>
        <v>18</v>
      </c>
    </row>
    <row r="8" spans="1:6" x14ac:dyDescent="0.25">
      <c r="A8" s="1" t="s">
        <v>6</v>
      </c>
      <c r="B8" s="2">
        <v>4</v>
      </c>
      <c r="C8" s="1">
        <v>4</v>
      </c>
      <c r="D8" s="3">
        <f t="shared" si="0"/>
        <v>16</v>
      </c>
      <c r="E8" s="4">
        <f t="shared" si="1"/>
        <v>4</v>
      </c>
      <c r="F8" s="3">
        <f t="shared" si="2"/>
        <v>20</v>
      </c>
    </row>
    <row r="9" spans="1:6" x14ac:dyDescent="0.25">
      <c r="A9" s="1" t="s">
        <v>8</v>
      </c>
      <c r="B9" s="2">
        <v>11</v>
      </c>
      <c r="C9" s="1">
        <v>1</v>
      </c>
      <c r="D9" s="3">
        <f t="shared" si="0"/>
        <v>11</v>
      </c>
      <c r="E9" s="4">
        <f t="shared" si="1"/>
        <v>0</v>
      </c>
      <c r="F9" s="3">
        <f t="shared" si="2"/>
        <v>11</v>
      </c>
    </row>
    <row r="10" spans="1:6" x14ac:dyDescent="0.25">
      <c r="A10" s="1" t="s">
        <v>14</v>
      </c>
      <c r="B10" s="2">
        <v>13</v>
      </c>
      <c r="C10" s="1">
        <v>3</v>
      </c>
      <c r="D10" s="3">
        <f t="shared" si="0"/>
        <v>39</v>
      </c>
      <c r="E10" s="4">
        <f t="shared" si="1"/>
        <v>9.75</v>
      </c>
      <c r="F10" s="3">
        <f t="shared" si="2"/>
        <v>48.75</v>
      </c>
    </row>
    <row r="11" spans="1:6" x14ac:dyDescent="0.25">
      <c r="A11" s="1" t="s">
        <v>9</v>
      </c>
      <c r="B11" s="2">
        <v>25</v>
      </c>
      <c r="C11" s="1">
        <v>1</v>
      </c>
      <c r="D11" s="3">
        <f t="shared" si="0"/>
        <v>25</v>
      </c>
      <c r="E11" s="4">
        <f t="shared" si="1"/>
        <v>0</v>
      </c>
      <c r="F11" s="3">
        <f t="shared" si="2"/>
        <v>25</v>
      </c>
    </row>
    <row r="12" spans="1:6" x14ac:dyDescent="0.25">
      <c r="A12" s="1" t="s">
        <v>13</v>
      </c>
      <c r="B12" s="2">
        <v>27</v>
      </c>
      <c r="C12" s="1">
        <v>2</v>
      </c>
      <c r="D12" s="3">
        <f t="shared" si="0"/>
        <v>54</v>
      </c>
      <c r="E12" s="4">
        <f t="shared" si="1"/>
        <v>0</v>
      </c>
      <c r="F12" s="3">
        <f t="shared" si="2"/>
        <v>54</v>
      </c>
    </row>
    <row r="13" spans="1:6" x14ac:dyDescent="0.25">
      <c r="A13" s="1" t="s">
        <v>11</v>
      </c>
      <c r="B13" s="2">
        <v>8</v>
      </c>
      <c r="C13" s="1">
        <v>4</v>
      </c>
      <c r="D13" s="3">
        <f t="shared" si="0"/>
        <v>32</v>
      </c>
      <c r="E13" s="4">
        <f t="shared" si="1"/>
        <v>8</v>
      </c>
      <c r="F13" s="3">
        <f t="shared" si="2"/>
        <v>40</v>
      </c>
    </row>
    <row r="14" spans="1:6" x14ac:dyDescent="0.25">
      <c r="A14" s="1" t="s">
        <v>10</v>
      </c>
      <c r="B14" s="2">
        <v>22</v>
      </c>
      <c r="C14" s="1">
        <v>3</v>
      </c>
      <c r="D14" s="3">
        <f t="shared" si="0"/>
        <v>66</v>
      </c>
      <c r="E14" s="4">
        <f t="shared" si="1"/>
        <v>16.5</v>
      </c>
      <c r="F14" s="3">
        <f t="shared" si="2"/>
        <v>82.5</v>
      </c>
    </row>
    <row r="15" spans="1:6" x14ac:dyDescent="0.25">
      <c r="A15" s="1" t="s">
        <v>5</v>
      </c>
      <c r="B15" s="2">
        <v>5</v>
      </c>
      <c r="C15" s="1">
        <v>2</v>
      </c>
      <c r="D15" s="3">
        <f t="shared" si="0"/>
        <v>10</v>
      </c>
      <c r="E15" s="4">
        <f t="shared" si="1"/>
        <v>0</v>
      </c>
      <c r="F15" s="3">
        <f t="shared" si="2"/>
        <v>10</v>
      </c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 t="s">
        <v>18</v>
      </c>
      <c r="F17" s="3">
        <f t="shared" ref="F17" si="3">SUM(F6:F15)</f>
        <v>778</v>
      </c>
    </row>
    <row r="18" spans="1:6" x14ac:dyDescent="0.25">
      <c r="A18" s="1"/>
      <c r="B18" s="1"/>
      <c r="C18" s="1"/>
      <c r="D18" s="1"/>
      <c r="E18" s="1" t="s">
        <v>19</v>
      </c>
      <c r="F18" s="5">
        <v>0.21</v>
      </c>
    </row>
    <row r="19" spans="1:6" x14ac:dyDescent="0.25">
      <c r="A19" s="1"/>
      <c r="B19" s="1"/>
      <c r="C19" s="1"/>
      <c r="D19" s="1"/>
      <c r="E19" s="1" t="s">
        <v>20</v>
      </c>
      <c r="F19" s="3">
        <f>F17/100*121</f>
        <v>941.38</v>
      </c>
    </row>
  </sheetData>
  <sheetProtection sheet="1" objects="1" scenarios="1"/>
  <sortState ref="A6:F15">
    <sortCondition ref="A6"/>
  </sortState>
  <mergeCells count="3">
    <mergeCell ref="A1:F1"/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20058208</cp:lastModifiedBy>
  <dcterms:created xsi:type="dcterms:W3CDTF">2012-11-14T17:57:11Z</dcterms:created>
  <dcterms:modified xsi:type="dcterms:W3CDTF">2012-11-19T12:30:37Z</dcterms:modified>
</cp:coreProperties>
</file>